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0_项目-结算\数据资料\"/>
    </mc:Choice>
  </mc:AlternateContent>
  <bookViews>
    <workbookView xWindow="0" yWindow="0" windowWidth="24000" windowHeight="11055" tabRatio="648" activeTab="3"/>
  </bookViews>
  <sheets>
    <sheet name="全部客户(入场后)" sheetId="1" r:id="rId1"/>
    <sheet name="退房" sheetId="4" r:id="rId2"/>
    <sheet name="调房" sheetId="5" r:id="rId3"/>
    <sheet name="更名" sheetId="6" r:id="rId4"/>
    <sheet name="优惠明细" sheetId="7" r:id="rId5"/>
    <sheet name="八楼更名通知" sheetId="9" r:id="rId6"/>
  </sheets>
  <definedNames>
    <definedName name="_xlnm._FilterDatabase" localSheetId="3" hidden="1">更名!$A$2:$O$536</definedName>
    <definedName name="_xlnm._FilterDatabase" localSheetId="0" hidden="1">'全部客户(入场后)'!$A$4:$BZ$642</definedName>
    <definedName name="_xlnm._FilterDatabase" localSheetId="2" hidden="1">调房!$A$2:$AF$363</definedName>
    <definedName name="_xlnm._FilterDatabase" localSheetId="1" hidden="1">退房!$A$2:$AC$403</definedName>
    <definedName name="_xlnm._FilterDatabase" localSheetId="4" hidden="1">优惠明细!$A$1:$W$64</definedName>
  </definedNames>
  <calcPr calcId="152511" fullPrecision="0"/>
</workbook>
</file>

<file path=xl/calcChain.xml><?xml version="1.0" encoding="utf-8"?>
<calcChain xmlns="http://schemas.openxmlformats.org/spreadsheetml/2006/main">
  <c r="AZ174" i="1" l="1"/>
  <c r="AZ204" i="1" l="1"/>
  <c r="AE204" i="1"/>
  <c r="AA204" i="1"/>
  <c r="AA174" i="1" l="1"/>
  <c r="AF174" i="1" s="1"/>
  <c r="BA174" i="1" s="1"/>
  <c r="BC174" i="1" s="1"/>
  <c r="S174" i="1"/>
  <c r="X174" i="1" s="1"/>
  <c r="AE85" i="1" l="1"/>
  <c r="AA85" i="1"/>
  <c r="AZ70" i="1" l="1"/>
  <c r="W70" i="1"/>
  <c r="AE70" i="1" l="1"/>
  <c r="AA70" i="1"/>
  <c r="S70" i="1"/>
  <c r="X70" i="1" s="1"/>
  <c r="AF70" i="1" l="1"/>
  <c r="BA70" i="1" s="1"/>
  <c r="BC70" i="1" s="1"/>
  <c r="AZ156" i="1" l="1"/>
  <c r="AZ93" i="1"/>
  <c r="AE93" i="1"/>
  <c r="W93" i="1"/>
  <c r="S93" i="1"/>
  <c r="S156" i="1"/>
  <c r="X156" i="1" s="1"/>
  <c r="X93" i="1" l="1"/>
  <c r="AA93" i="1"/>
  <c r="AF93" i="1" s="1"/>
  <c r="BA93" i="1" s="1"/>
  <c r="BC93" i="1" s="1"/>
  <c r="AA156" i="1"/>
  <c r="AF156" i="1" s="1"/>
  <c r="BA156" i="1" s="1"/>
  <c r="BC156" i="1" s="1"/>
  <c r="AZ143" i="1" l="1"/>
  <c r="AZ114" i="1" l="1"/>
  <c r="AA114" i="1" l="1"/>
  <c r="AF114" i="1" s="1"/>
  <c r="BA114" i="1" s="1"/>
  <c r="BC114" i="1" s="1"/>
  <c r="AA143" i="1"/>
  <c r="AF143" i="1" s="1"/>
  <c r="BA143" i="1" s="1"/>
  <c r="BC143" i="1" s="1"/>
  <c r="S114" i="1"/>
  <c r="X114" i="1" s="1"/>
  <c r="S143" i="1"/>
  <c r="X143" i="1" s="1"/>
  <c r="AZ202" i="1" l="1"/>
  <c r="AE202" i="1"/>
  <c r="W202" i="1"/>
  <c r="AA202" i="1"/>
  <c r="S202" i="1"/>
  <c r="X202" i="1" l="1"/>
  <c r="AF202" i="1"/>
  <c r="BA202" i="1" s="1"/>
  <c r="BC202" i="1" s="1"/>
  <c r="AZ151" i="1"/>
  <c r="S151" i="1"/>
  <c r="AE151" i="1"/>
  <c r="AA151" i="1"/>
  <c r="W151" i="1"/>
  <c r="AZ135" i="1"/>
  <c r="AA135" i="1"/>
  <c r="AF135" i="1" s="1"/>
  <c r="X151" i="1" l="1"/>
  <c r="AF151" i="1"/>
  <c r="BA151" i="1" s="1"/>
  <c r="BC151" i="1" s="1"/>
  <c r="BA135" i="1"/>
  <c r="BC135" i="1" s="1"/>
  <c r="AZ120" i="1" l="1"/>
  <c r="S120" i="1" l="1"/>
  <c r="S135" i="1"/>
  <c r="X135" i="1" s="1"/>
  <c r="AA120" i="1" l="1"/>
  <c r="AF120" i="1" s="1"/>
  <c r="BA120" i="1" s="1"/>
  <c r="BC120" i="1" s="1"/>
  <c r="X120" i="1"/>
  <c r="AZ111" i="1"/>
  <c r="S111" i="1"/>
  <c r="X111" i="1" s="1"/>
  <c r="AZ172" i="1"/>
  <c r="AA172" i="1"/>
  <c r="AF172" i="1" s="1"/>
  <c r="AA111" i="1"/>
  <c r="AF111" i="1" s="1"/>
  <c r="S172" i="1"/>
  <c r="X172" i="1" s="1"/>
  <c r="AZ157" i="1"/>
  <c r="BA111" i="1" l="1"/>
  <c r="BC111" i="1" s="1"/>
  <c r="BA172" i="1"/>
  <c r="BC172" i="1" s="1"/>
  <c r="AZ121" i="1" l="1"/>
  <c r="AA121" i="1"/>
  <c r="AF121" i="1" l="1"/>
  <c r="BA121" i="1" s="1"/>
  <c r="BC121" i="1" s="1"/>
  <c r="S121" i="1"/>
  <c r="X121" i="1" s="1"/>
  <c r="AA157" i="1"/>
  <c r="AF157" i="1" s="1"/>
  <c r="BA157" i="1" l="1"/>
  <c r="BC157" i="1" s="1"/>
  <c r="S157" i="1"/>
  <c r="X157" i="1" s="1"/>
  <c r="AZ148" i="1" l="1"/>
  <c r="S148" i="1"/>
  <c r="AE43" i="1" l="1"/>
  <c r="AA43" i="1"/>
  <c r="AE148" i="1" l="1"/>
  <c r="AA148" i="1"/>
  <c r="W148" i="1"/>
  <c r="X148" i="1" s="1"/>
  <c r="AF148" i="1" l="1"/>
  <c r="BA148" i="1" s="1"/>
  <c r="BC148" i="1" s="1"/>
  <c r="AZ130" i="1"/>
  <c r="AA130" i="1"/>
  <c r="AF130" i="1" s="1"/>
  <c r="S130" i="1"/>
  <c r="X130" i="1" s="1"/>
  <c r="BA130" i="1" l="1"/>
  <c r="BC130" i="1" s="1"/>
  <c r="AZ140" i="1"/>
  <c r="AA140" i="1"/>
  <c r="AF140" i="1" s="1"/>
  <c r="AZ115" i="1"/>
  <c r="BA140" i="1" l="1"/>
  <c r="BC140" i="1" s="1"/>
  <c r="AA115" i="1" l="1"/>
  <c r="AF115" i="1" s="1"/>
  <c r="BA115" i="1" s="1"/>
  <c r="BC115" i="1" s="1"/>
  <c r="S115" i="1"/>
  <c r="X115" i="1" s="1"/>
  <c r="S140" i="1"/>
  <c r="X140" i="1" s="1"/>
  <c r="O5" i="5" l="1"/>
  <c r="T5" i="5" s="1"/>
  <c r="O4" i="5"/>
  <c r="T4" i="5" s="1"/>
  <c r="O3" i="5"/>
  <c r="T3" i="5" s="1"/>
  <c r="AZ126" i="1" l="1"/>
  <c r="AZ155" i="1"/>
  <c r="AA155" i="1"/>
  <c r="AA126" i="1"/>
  <c r="AZ116" i="1" l="1"/>
  <c r="AF155" i="1"/>
  <c r="BA155" i="1" s="1"/>
  <c r="BC155" i="1" s="1"/>
  <c r="AF126" i="1"/>
  <c r="BA126" i="1" s="1"/>
  <c r="BC126" i="1" s="1"/>
  <c r="AA116" i="1"/>
  <c r="AF116" i="1" s="1"/>
  <c r="S116" i="1"/>
  <c r="S155" i="1"/>
  <c r="S126" i="1"/>
  <c r="AZ144" i="1"/>
  <c r="AA144" i="1"/>
  <c r="BA116" i="1" l="1"/>
  <c r="BC116" i="1" s="1"/>
  <c r="S144" i="1"/>
  <c r="X144" i="1" s="1"/>
  <c r="AF144" i="1"/>
  <c r="BA144" i="1" s="1"/>
  <c r="BC144" i="1" s="1"/>
  <c r="X116" i="1"/>
  <c r="X155" i="1"/>
  <c r="X126" i="1"/>
  <c r="AZ131" i="1"/>
  <c r="AA131" i="1"/>
  <c r="S131" i="1" l="1"/>
  <c r="AE131" i="1"/>
  <c r="AF131" i="1" s="1"/>
  <c r="BA131" i="1" s="1"/>
  <c r="BC131" i="1" s="1"/>
  <c r="W131" i="1"/>
  <c r="X131" i="1" l="1"/>
  <c r="AZ152" i="1" l="1"/>
  <c r="AA152" i="1"/>
  <c r="S152" i="1" l="1"/>
  <c r="AZ124" i="1" l="1"/>
  <c r="AA124" i="1"/>
  <c r="AE124" i="1"/>
  <c r="AE152" i="1"/>
  <c r="AF152" i="1" s="1"/>
  <c r="BA152" i="1" s="1"/>
  <c r="BC152" i="1" s="1"/>
  <c r="W124" i="1"/>
  <c r="W152" i="1"/>
  <c r="X152" i="1" s="1"/>
  <c r="AZ136" i="1"/>
  <c r="AF124" i="1" l="1"/>
  <c r="BA124" i="1" s="1"/>
  <c r="BC124" i="1" s="1"/>
  <c r="AZ162" i="1"/>
  <c r="AA162" i="1"/>
  <c r="AA136" i="1"/>
  <c r="S162" i="1"/>
  <c r="X162" i="1" s="1"/>
  <c r="S136" i="1"/>
  <c r="X136" i="1" s="1"/>
  <c r="S124" i="1"/>
  <c r="X124" i="1" s="1"/>
  <c r="AZ139" i="1"/>
  <c r="AA139" i="1"/>
  <c r="AE42" i="1"/>
  <c r="AA42" i="1"/>
  <c r="AF136" i="1" l="1"/>
  <c r="BA136" i="1" s="1"/>
  <c r="AE139" i="1"/>
  <c r="AF139" i="1" s="1"/>
  <c r="BA139" i="1" s="1"/>
  <c r="AE162" i="1"/>
  <c r="AF162" i="1" s="1"/>
  <c r="BA162" i="1" s="1"/>
  <c r="W139" i="1" l="1"/>
  <c r="S139" i="1"/>
  <c r="AZ112" i="1"/>
  <c r="AA112" i="1"/>
  <c r="AF112" i="1" s="1"/>
  <c r="S112" i="1"/>
  <c r="X112" i="1" s="1"/>
  <c r="X139" i="1" l="1"/>
  <c r="BC139" i="1"/>
  <c r="BC162" i="1"/>
  <c r="BC136" i="1"/>
  <c r="BA112" i="1"/>
  <c r="BC112" i="1" s="1"/>
  <c r="AZ141" i="1"/>
  <c r="AA141" i="1"/>
  <c r="AF141" i="1" s="1"/>
  <c r="S141" i="1"/>
  <c r="X141" i="1" s="1"/>
  <c r="AZ134" i="1"/>
  <c r="AA134" i="1"/>
  <c r="AF134" i="1" s="1"/>
  <c r="S134" i="1"/>
  <c r="X134" i="1" s="1"/>
  <c r="AZ142" i="1"/>
  <c r="AA142" i="1"/>
  <c r="AF142" i="1" s="1"/>
  <c r="S142" i="1"/>
  <c r="X142" i="1" s="1"/>
  <c r="AZ169" i="1"/>
  <c r="AA169" i="1"/>
  <c r="S169" i="1"/>
  <c r="X169" i="1" s="1"/>
  <c r="BA134" i="1" l="1"/>
  <c r="BC134" i="1" s="1"/>
  <c r="BA141" i="1"/>
  <c r="BC141" i="1" s="1"/>
  <c r="BA142" i="1"/>
  <c r="BC142" i="1" s="1"/>
  <c r="AZ147" i="1" l="1"/>
  <c r="AA147" i="1"/>
  <c r="AF147" i="1" s="1"/>
  <c r="S147" i="1"/>
  <c r="X147" i="1" s="1"/>
  <c r="AA149" i="1"/>
  <c r="AF149" i="1" s="1"/>
  <c r="S149" i="1"/>
  <c r="X149" i="1" s="1"/>
  <c r="AF169" i="1"/>
  <c r="BA169" i="1" s="1"/>
  <c r="BC169" i="1" s="1"/>
  <c r="AA154" i="1"/>
  <c r="AF154" i="1" s="1"/>
  <c r="S154" i="1"/>
  <c r="AA133" i="1"/>
  <c r="AF133" i="1" s="1"/>
  <c r="S133" i="1"/>
  <c r="BA147" i="1" l="1"/>
  <c r="BC147" i="1" s="1"/>
  <c r="AA159" i="1"/>
  <c r="AF159" i="1" s="1"/>
  <c r="S159" i="1"/>
  <c r="AZ159" i="1" l="1"/>
  <c r="BA159" i="1" s="1"/>
  <c r="BC159" i="1" s="1"/>
  <c r="AZ133" i="1"/>
  <c r="BA133" i="1" s="1"/>
  <c r="BC133" i="1" s="1"/>
  <c r="AZ154" i="1"/>
  <c r="BA154" i="1" s="1"/>
  <c r="BC154" i="1" s="1"/>
  <c r="AZ149" i="1"/>
  <c r="BA149" i="1" s="1"/>
  <c r="BC149" i="1" s="1"/>
  <c r="X159" i="1"/>
  <c r="X133" i="1"/>
  <c r="X154" i="1"/>
  <c r="AA53" i="1"/>
  <c r="AA216" i="1" l="1"/>
  <c r="AZ138" i="1" l="1"/>
  <c r="AA138" i="1"/>
  <c r="S138" i="1"/>
  <c r="AZ94" i="1" l="1"/>
  <c r="AE94" i="1"/>
  <c r="AA94" i="1"/>
  <c r="S94" i="1"/>
  <c r="AZ167" i="1"/>
  <c r="AA167" i="1"/>
  <c r="AF167" i="1" s="1"/>
  <c r="S167" i="1"/>
  <c r="AZ153" i="1"/>
  <c r="AF138" i="1"/>
  <c r="BA138" i="1" s="1"/>
  <c r="BC138" i="1" s="1"/>
  <c r="AA153" i="1"/>
  <c r="AF153" i="1" s="1"/>
  <c r="S153" i="1"/>
  <c r="BA153" i="1" l="1"/>
  <c r="BC153" i="1" s="1"/>
  <c r="AF94" i="1"/>
  <c r="BA94" i="1" s="1"/>
  <c r="BC94" i="1" s="1"/>
  <c r="BA167" i="1"/>
  <c r="BC167" i="1" s="1"/>
  <c r="W153" i="1"/>
  <c r="X153" i="1" s="1"/>
  <c r="W167" i="1"/>
  <c r="X167" i="1" s="1"/>
  <c r="W94" i="1"/>
  <c r="X94" i="1" s="1"/>
  <c r="W138" i="1"/>
  <c r="X138" i="1" s="1"/>
  <c r="AZ150" i="1" l="1"/>
  <c r="AA150" i="1"/>
  <c r="S150" i="1"/>
  <c r="X150" i="1" s="1"/>
  <c r="AZ161" i="1"/>
  <c r="AA161" i="1"/>
  <c r="S161" i="1"/>
  <c r="AA66" i="1" l="1"/>
  <c r="AE161" i="1"/>
  <c r="AF161" i="1" s="1"/>
  <c r="BA161" i="1" s="1"/>
  <c r="BC161" i="1" s="1"/>
  <c r="AE150" i="1"/>
  <c r="AF150" i="1" s="1"/>
  <c r="BA150" i="1" s="1"/>
  <c r="BC150" i="1" s="1"/>
  <c r="AZ168" i="1"/>
  <c r="AA168" i="1"/>
  <c r="AF168" i="1" s="1"/>
  <c r="S168" i="1"/>
  <c r="X168" i="1" s="1"/>
  <c r="AZ158" i="1"/>
  <c r="AA158" i="1"/>
  <c r="AF158" i="1" s="1"/>
  <c r="S158" i="1"/>
  <c r="X158" i="1" s="1"/>
  <c r="AZ118" i="1"/>
  <c r="AA118" i="1"/>
  <c r="X161" i="1"/>
  <c r="S118" i="1"/>
  <c r="X118" i="1" s="1"/>
  <c r="AZ129" i="1"/>
  <c r="AA129" i="1"/>
  <c r="S129" i="1"/>
  <c r="AA146" i="1"/>
  <c r="S146" i="1"/>
  <c r="BA168" i="1" l="1"/>
  <c r="BC168" i="1" s="1"/>
  <c r="BA158" i="1"/>
  <c r="BC158" i="1" s="1"/>
  <c r="AA113" i="1" l="1"/>
  <c r="AF113" i="1" s="1"/>
  <c r="S113" i="1"/>
  <c r="AF146" i="1"/>
  <c r="AF129" i="1"/>
  <c r="BA129" i="1" s="1"/>
  <c r="BC129" i="1" s="1"/>
  <c r="AF118" i="1"/>
  <c r="BA118" i="1" s="1"/>
  <c r="BC118" i="1" s="1"/>
  <c r="AZ113" i="1"/>
  <c r="AZ146" i="1"/>
  <c r="W113" i="1"/>
  <c r="W146" i="1"/>
  <c r="X146" i="1" s="1"/>
  <c r="W129" i="1"/>
  <c r="X129" i="1" s="1"/>
  <c r="AZ100" i="1"/>
  <c r="AA100" i="1"/>
  <c r="W100" i="1"/>
  <c r="S100" i="1"/>
  <c r="AZ123" i="1"/>
  <c r="AA123" i="1"/>
  <c r="S123" i="1"/>
  <c r="X123" i="1" s="1"/>
  <c r="X113" i="1" l="1"/>
  <c r="BA146" i="1"/>
  <c r="BC146" i="1" s="1"/>
  <c r="BA113" i="1"/>
  <c r="BC113" i="1" s="1"/>
  <c r="X100" i="1"/>
  <c r="AZ119" i="1" l="1"/>
  <c r="AA119" i="1"/>
  <c r="S119" i="1"/>
  <c r="AE119" i="1"/>
  <c r="AF119" i="1" s="1"/>
  <c r="AE123" i="1"/>
  <c r="AF123" i="1" s="1"/>
  <c r="BA123" i="1" s="1"/>
  <c r="BC123" i="1" s="1"/>
  <c r="AE100" i="1"/>
  <c r="AF100" i="1" s="1"/>
  <c r="BA100" i="1" s="1"/>
  <c r="BC100" i="1" s="1"/>
  <c r="W119" i="1"/>
  <c r="AZ99" i="1"/>
  <c r="AE99" i="1"/>
  <c r="AA99" i="1"/>
  <c r="W99" i="1"/>
  <c r="BA119" i="1" l="1"/>
  <c r="BC119" i="1" s="1"/>
  <c r="X119" i="1"/>
  <c r="AF99" i="1"/>
  <c r="BA99" i="1" s="1"/>
  <c r="BC99" i="1" s="1"/>
  <c r="S99" i="1"/>
  <c r="AZ137" i="1" l="1"/>
  <c r="AA137" i="1"/>
  <c r="S137" i="1"/>
  <c r="AZ122" i="1" l="1"/>
  <c r="AA122" i="1"/>
  <c r="S122" i="1"/>
  <c r="AZ117" i="1" l="1"/>
  <c r="AA117" i="1"/>
  <c r="X122" i="1"/>
  <c r="X137" i="1"/>
  <c r="X99" i="1"/>
  <c r="AZ127" i="1" l="1"/>
  <c r="AF117" i="1"/>
  <c r="BA117" i="1" s="1"/>
  <c r="BC117" i="1" s="1"/>
  <c r="AF122" i="1"/>
  <c r="BA122" i="1" s="1"/>
  <c r="BC122" i="1" s="1"/>
  <c r="AF137" i="1"/>
  <c r="BA137" i="1" s="1"/>
  <c r="BC137" i="1" s="1"/>
  <c r="AA127" i="1"/>
  <c r="AF127" i="1" s="1"/>
  <c r="BA127" i="1" l="1"/>
  <c r="BC127" i="1" s="1"/>
  <c r="AZ145" i="1" l="1"/>
  <c r="AA145" i="1"/>
  <c r="S145" i="1"/>
  <c r="S127" i="1"/>
  <c r="X127" i="1" s="1"/>
  <c r="S117" i="1"/>
  <c r="X117" i="1" s="1"/>
  <c r="AZ163" i="1"/>
  <c r="AA163" i="1"/>
  <c r="S163" i="1"/>
  <c r="AE163" i="1" l="1"/>
  <c r="AE145" i="1"/>
  <c r="W163" i="1"/>
  <c r="X163" i="1" s="1"/>
  <c r="W145" i="1"/>
  <c r="X145" i="1" s="1"/>
  <c r="AE104" i="1"/>
  <c r="AA104" i="1"/>
  <c r="AA125" i="1" l="1"/>
  <c r="AA170" i="1"/>
  <c r="AA165" i="1"/>
  <c r="S170" i="1"/>
  <c r="S125" i="1"/>
  <c r="X125" i="1" s="1"/>
  <c r="S165" i="1"/>
  <c r="AZ165" i="1" l="1"/>
  <c r="AZ170" i="1"/>
  <c r="AZ125" i="1"/>
  <c r="AF165" i="1"/>
  <c r="AF170" i="1"/>
  <c r="AF125" i="1"/>
  <c r="AF163" i="1"/>
  <c r="BA163" i="1" s="1"/>
  <c r="BC163" i="1" s="1"/>
  <c r="AF145" i="1"/>
  <c r="BA145" i="1" s="1"/>
  <c r="BC145" i="1" s="1"/>
  <c r="AZ69" i="1"/>
  <c r="AE69" i="1"/>
  <c r="AA69" i="1"/>
  <c r="X69" i="1"/>
  <c r="BA125" i="1" l="1"/>
  <c r="BC125" i="1" s="1"/>
  <c r="BA165" i="1"/>
  <c r="BC165" i="1" s="1"/>
  <c r="AF69" i="1"/>
  <c r="BA69" i="1" s="1"/>
  <c r="BC69" i="1" s="1"/>
  <c r="BA170" i="1"/>
  <c r="BC170" i="1" s="1"/>
  <c r="AE109" i="1"/>
  <c r="AA109" i="1"/>
  <c r="X165" i="1" l="1"/>
  <c r="X170" i="1"/>
  <c r="AZ166" i="1"/>
  <c r="AA166" i="1"/>
  <c r="S166" i="1"/>
  <c r="AZ128" i="1"/>
  <c r="AA128" i="1"/>
  <c r="S128" i="1"/>
  <c r="AF128" i="1" l="1"/>
  <c r="BA128" i="1" s="1"/>
  <c r="BC128" i="1" s="1"/>
  <c r="AF166" i="1"/>
  <c r="BA166" i="1" s="1"/>
  <c r="BC166" i="1" s="1"/>
  <c r="AZ171" i="1"/>
  <c r="AE171" i="1"/>
  <c r="AA171" i="1"/>
  <c r="W171" i="1"/>
  <c r="W128" i="1"/>
  <c r="X128" i="1" s="1"/>
  <c r="W166" i="1"/>
  <c r="X166" i="1" s="1"/>
  <c r="S171" i="1"/>
  <c r="AF171" i="1" l="1"/>
  <c r="BA171" i="1" s="1"/>
  <c r="BC171" i="1" s="1"/>
  <c r="AA160" i="1" l="1"/>
  <c r="S160" i="1"/>
  <c r="AA164" i="1" l="1"/>
  <c r="X160" i="1"/>
  <c r="X171" i="1"/>
  <c r="S164" i="1"/>
  <c r="X164" i="1" s="1"/>
  <c r="AE164" i="1" l="1"/>
  <c r="AZ164" i="1" l="1"/>
  <c r="AZ160" i="1"/>
  <c r="AF164" i="1"/>
  <c r="AF160" i="1"/>
  <c r="BA160" i="1" l="1"/>
  <c r="BC160" i="1" s="1"/>
  <c r="BA164" i="1"/>
  <c r="BC164" i="1" s="1"/>
  <c r="AE25" i="1" l="1"/>
  <c r="AA25" i="1"/>
  <c r="AZ132" i="1" l="1"/>
  <c r="AA132" i="1"/>
  <c r="S132" i="1"/>
  <c r="AE97" i="1" l="1"/>
  <c r="AA97" i="1"/>
  <c r="W132" i="1" l="1"/>
  <c r="AF132" i="1" l="1"/>
  <c r="BA132" i="1" s="1"/>
  <c r="BC132" i="1" s="1"/>
  <c r="X132" i="1"/>
  <c r="AZ101" i="1" l="1"/>
  <c r="AA101" i="1"/>
  <c r="AE101" i="1" l="1"/>
  <c r="AF101" i="1" s="1"/>
  <c r="BA101" i="1" s="1"/>
  <c r="BC101" i="1" s="1"/>
  <c r="W101" i="1" l="1"/>
  <c r="S101" i="1"/>
  <c r="X101" i="1" l="1"/>
  <c r="AE55" i="1" l="1"/>
  <c r="AA55" i="1"/>
  <c r="AE223" i="1"/>
  <c r="AA223" i="1"/>
  <c r="R201" i="1" l="1"/>
  <c r="R194" i="1"/>
  <c r="W179" i="1"/>
  <c r="W184" i="1"/>
  <c r="W183" i="1"/>
  <c r="W182" i="1"/>
  <c r="X182" i="1" s="1"/>
  <c r="X84" i="1" l="1"/>
  <c r="AE102" i="1" l="1"/>
  <c r="AA102" i="1"/>
  <c r="W102" i="1"/>
  <c r="S102" i="1"/>
  <c r="AZ102" i="1"/>
  <c r="AE33" i="1"/>
  <c r="AA33" i="1"/>
  <c r="AF102" i="1" l="1"/>
  <c r="BA102" i="1" s="1"/>
  <c r="BC102" i="1" s="1"/>
  <c r="X102" i="1"/>
  <c r="AE90" i="1"/>
  <c r="AA90" i="1"/>
  <c r="AZ68" i="1"/>
  <c r="AE68" i="1"/>
  <c r="AA68" i="1"/>
  <c r="W68" i="1"/>
  <c r="S68" i="1"/>
  <c r="AE103" i="1"/>
  <c r="AA103" i="1"/>
  <c r="AF68" i="1" l="1"/>
  <c r="BA68" i="1" s="1"/>
  <c r="BC68" i="1" s="1"/>
  <c r="X68" i="1"/>
  <c r="AA31" i="1"/>
  <c r="AE96" i="1"/>
  <c r="AA96" i="1"/>
  <c r="AE58" i="1"/>
  <c r="AA58" i="1"/>
  <c r="AE95" i="1"/>
  <c r="AA95" i="1"/>
  <c r="AE23" i="1" l="1"/>
  <c r="AA23" i="1"/>
  <c r="P9" i="4" l="1"/>
  <c r="L9" i="4"/>
  <c r="Q9" i="4" l="1"/>
  <c r="AE34" i="1" l="1"/>
  <c r="AA34" i="1"/>
  <c r="AE110" i="1"/>
  <c r="AA110" i="1"/>
  <c r="AE47" i="1" l="1"/>
  <c r="AA47" i="1"/>
  <c r="AE37" i="1" l="1"/>
  <c r="AA37" i="1"/>
  <c r="Q8" i="4" l="1"/>
  <c r="AE107" i="1" l="1"/>
  <c r="AA107" i="1"/>
  <c r="AE45" i="1"/>
  <c r="AA45" i="1"/>
  <c r="AE49" i="1"/>
  <c r="AA49" i="1"/>
  <c r="AE98" i="1"/>
  <c r="AA98" i="1"/>
  <c r="AE56" i="1"/>
  <c r="AA56" i="1"/>
  <c r="P7" i="4"/>
  <c r="L7" i="4"/>
  <c r="Q7" i="4" l="1"/>
  <c r="AE60" i="1"/>
  <c r="AA60" i="1"/>
  <c r="AE44" i="1"/>
  <c r="AA44" i="1"/>
  <c r="AA28" i="1"/>
  <c r="AE105" i="1"/>
  <c r="AA105" i="1"/>
  <c r="AE26" i="1" l="1"/>
  <c r="AE41" i="1"/>
  <c r="AA41" i="1"/>
  <c r="AE106" i="1"/>
  <c r="P6" i="4"/>
  <c r="L6" i="4"/>
  <c r="Q6" i="4" l="1"/>
  <c r="AE35" i="1"/>
  <c r="AA35" i="1"/>
  <c r="AA29" i="1" l="1"/>
  <c r="AE32" i="1" l="1"/>
  <c r="AA32" i="1"/>
  <c r="AE48" i="1" l="1"/>
  <c r="AA48" i="1"/>
  <c r="Q5" i="4"/>
  <c r="AZ91" i="1" l="1"/>
  <c r="Q4" i="4" l="1"/>
  <c r="AE38" i="1"/>
  <c r="AA38" i="1"/>
  <c r="AE40" i="1" l="1"/>
  <c r="AA40" i="1"/>
  <c r="AE91" i="1"/>
  <c r="AA91" i="1"/>
  <c r="AZ186" i="1"/>
  <c r="AA186" i="1"/>
  <c r="AF186" i="1" s="1"/>
  <c r="S186" i="1"/>
  <c r="AA51" i="1"/>
  <c r="BA186" i="1" l="1"/>
  <c r="BC186" i="1" s="1"/>
  <c r="P3" i="4" l="1"/>
  <c r="L3" i="4"/>
  <c r="AZ197" i="1"/>
  <c r="AA197" i="1"/>
  <c r="S197" i="1"/>
  <c r="X11" i="1"/>
  <c r="X10" i="1"/>
  <c r="X9" i="1"/>
  <c r="X8" i="1"/>
  <c r="X7" i="1"/>
  <c r="X6" i="1"/>
  <c r="X5" i="1"/>
  <c r="Q3" i="4" l="1"/>
  <c r="AZ26" i="1"/>
  <c r="AF197" i="1"/>
  <c r="BA197" i="1" s="1"/>
  <c r="BC197" i="1" s="1"/>
  <c r="AA26" i="1"/>
  <c r="AF26" i="1" s="1"/>
  <c r="X197" i="1"/>
  <c r="X186" i="1"/>
  <c r="S26" i="1"/>
  <c r="X26" i="1" s="1"/>
  <c r="BA26" i="1" l="1"/>
  <c r="BC26" i="1" s="1"/>
  <c r="AX2" i="1"/>
  <c r="AY2" i="1"/>
  <c r="AA52" i="1"/>
  <c r="AE39" i="1"/>
  <c r="AA39" i="1"/>
  <c r="AE46" i="1" l="1"/>
  <c r="AA46" i="1"/>
  <c r="AE30" i="1"/>
  <c r="AA30" i="1"/>
  <c r="AZ57" i="1"/>
  <c r="W57" i="1"/>
  <c r="AE59" i="1"/>
  <c r="AA59" i="1"/>
  <c r="AF30" i="1" l="1"/>
  <c r="AH1" i="1"/>
  <c r="AI1" i="1"/>
  <c r="BE2" i="1"/>
  <c r="BE1" i="1" s="1"/>
  <c r="M3" i="1"/>
  <c r="N3" i="1"/>
  <c r="O3" i="1"/>
  <c r="P3" i="1"/>
  <c r="Q3" i="1"/>
  <c r="R3" i="1"/>
  <c r="T3" i="1"/>
  <c r="U3" i="1"/>
  <c r="V3" i="1"/>
  <c r="Y3" i="1"/>
  <c r="Z3" i="1"/>
  <c r="AB3" i="1"/>
  <c r="AC3" i="1"/>
  <c r="AD3" i="1"/>
  <c r="AJ3" i="1"/>
  <c r="AL3" i="1"/>
  <c r="AM3" i="1"/>
  <c r="AN3" i="1"/>
  <c r="AP3" i="1"/>
  <c r="AQ3" i="1"/>
  <c r="AR3" i="1"/>
  <c r="AS3" i="1"/>
  <c r="AT3" i="1"/>
  <c r="AU3" i="1"/>
  <c r="AV3" i="1"/>
  <c r="AW3" i="1"/>
  <c r="AX3" i="1"/>
  <c r="AY3" i="1"/>
  <c r="BB3" i="1"/>
  <c r="BJ3" i="1"/>
  <c r="BM3" i="1"/>
  <c r="BN3" i="1"/>
  <c r="S12" i="1"/>
  <c r="W12" i="1"/>
  <c r="AF12" i="1"/>
  <c r="AZ12" i="1"/>
  <c r="S13" i="1"/>
  <c r="W13" i="1"/>
  <c r="AF13" i="1"/>
  <c r="AZ13" i="1"/>
  <c r="S14" i="1"/>
  <c r="W14" i="1"/>
  <c r="AF14" i="1"/>
  <c r="AZ14" i="1"/>
  <c r="S15" i="1"/>
  <c r="W15" i="1"/>
  <c r="AF15" i="1"/>
  <c r="AZ15" i="1"/>
  <c r="W17" i="1"/>
  <c r="X17" i="1" s="1"/>
  <c r="AF17" i="1"/>
  <c r="AZ17" i="1"/>
  <c r="S18" i="1"/>
  <c r="W18" i="1"/>
  <c r="AF18" i="1"/>
  <c r="AZ18" i="1"/>
  <c r="S19" i="1"/>
  <c r="W19" i="1"/>
  <c r="AF19" i="1"/>
  <c r="AZ19" i="1"/>
  <c r="S20" i="1"/>
  <c r="X20" i="1" s="1"/>
  <c r="AF20" i="1"/>
  <c r="AZ20" i="1"/>
  <c r="S21" i="1"/>
  <c r="W21" i="1"/>
  <c r="AF21" i="1"/>
  <c r="AZ21" i="1"/>
  <c r="S22" i="1"/>
  <c r="W22" i="1"/>
  <c r="AF22" i="1"/>
  <c r="AZ22" i="1"/>
  <c r="BL3" i="1"/>
  <c r="X225" i="1"/>
  <c r="AF225" i="1"/>
  <c r="AZ225" i="1"/>
  <c r="AF8" i="1"/>
  <c r="AZ8" i="1"/>
  <c r="AF9" i="1"/>
  <c r="AZ9" i="1"/>
  <c r="AF10" i="1"/>
  <c r="AZ10" i="1"/>
  <c r="AF11" i="1"/>
  <c r="AZ11" i="1"/>
  <c r="S67" i="1"/>
  <c r="W67" i="1"/>
  <c r="AF67" i="1"/>
  <c r="AZ67" i="1"/>
  <c r="W71" i="1"/>
  <c r="X71" i="1" s="1"/>
  <c r="AF71" i="1"/>
  <c r="AZ71" i="1"/>
  <c r="S72" i="1"/>
  <c r="W72" i="1"/>
  <c r="AF72" i="1"/>
  <c r="AZ72" i="1"/>
  <c r="S74" i="1"/>
  <c r="W74" i="1"/>
  <c r="AF74" i="1"/>
  <c r="AZ74" i="1"/>
  <c r="S75" i="1"/>
  <c r="W75" i="1"/>
  <c r="AF75" i="1"/>
  <c r="AZ75" i="1"/>
  <c r="W76" i="1"/>
  <c r="X76" i="1" s="1"/>
  <c r="AF76" i="1"/>
  <c r="AZ76" i="1"/>
  <c r="W77" i="1"/>
  <c r="X77" i="1" s="1"/>
  <c r="AF77" i="1"/>
  <c r="AZ77" i="1"/>
  <c r="W81" i="1"/>
  <c r="X81" i="1" s="1"/>
  <c r="AF81" i="1"/>
  <c r="AZ81" i="1"/>
  <c r="X82" i="1"/>
  <c r="AF82" i="1"/>
  <c r="AZ82" i="1"/>
  <c r="W83" i="1"/>
  <c r="X83" i="1" s="1"/>
  <c r="AF83" i="1"/>
  <c r="AZ83" i="1"/>
  <c r="X175" i="1"/>
  <c r="AF175" i="1"/>
  <c r="AZ175" i="1"/>
  <c r="X16" i="1"/>
  <c r="AF16" i="1"/>
  <c r="AZ16" i="1"/>
  <c r="X222" i="1"/>
  <c r="AF222" i="1"/>
  <c r="AZ222" i="1"/>
  <c r="AF6" i="1"/>
  <c r="AZ6" i="1"/>
  <c r="X73" i="1"/>
  <c r="AF73" i="1"/>
  <c r="AZ73" i="1"/>
  <c r="AF5" i="1"/>
  <c r="AZ5" i="1"/>
  <c r="X221" i="1"/>
  <c r="AF221" i="1"/>
  <c r="AZ221" i="1"/>
  <c r="X223" i="1"/>
  <c r="AF223" i="1"/>
  <c r="AZ223" i="1"/>
  <c r="X210" i="1"/>
  <c r="AF210" i="1"/>
  <c r="AZ210" i="1"/>
  <c r="X212" i="1"/>
  <c r="AF212" i="1"/>
  <c r="AZ212" i="1"/>
  <c r="X211" i="1"/>
  <c r="AF211" i="1"/>
  <c r="AZ211" i="1"/>
  <c r="AF182" i="1"/>
  <c r="AZ182" i="1"/>
  <c r="X183" i="1"/>
  <c r="AF183" i="1"/>
  <c r="AZ183" i="1"/>
  <c r="X184" i="1"/>
  <c r="AF184" i="1"/>
  <c r="AZ184" i="1"/>
  <c r="X217" i="1"/>
  <c r="AF217" i="1"/>
  <c r="AZ217" i="1"/>
  <c r="X213" i="1"/>
  <c r="AF213" i="1"/>
  <c r="AZ213" i="1"/>
  <c r="X80" i="1"/>
  <c r="AF80" i="1"/>
  <c r="AZ80" i="1"/>
  <c r="X218" i="1"/>
  <c r="AF218" i="1"/>
  <c r="AZ218" i="1"/>
  <c r="X224" i="1"/>
  <c r="AF224" i="1"/>
  <c r="AZ224" i="1"/>
  <c r="X179" i="1"/>
  <c r="AF179" i="1"/>
  <c r="AZ179" i="1"/>
  <c r="X176" i="1"/>
  <c r="AF176" i="1"/>
  <c r="AZ176" i="1"/>
  <c r="X214" i="1"/>
  <c r="AF214" i="1"/>
  <c r="AZ214" i="1"/>
  <c r="X180" i="1"/>
  <c r="AF180" i="1"/>
  <c r="AZ180" i="1"/>
  <c r="X181" i="1"/>
  <c r="AF181" i="1"/>
  <c r="AZ181" i="1"/>
  <c r="X199" i="1"/>
  <c r="AF199" i="1"/>
  <c r="AZ199" i="1"/>
  <c r="X200" i="1"/>
  <c r="AF200" i="1"/>
  <c r="AZ200" i="1"/>
  <c r="X190" i="1"/>
  <c r="AF190" i="1"/>
  <c r="AZ190" i="1"/>
  <c r="X194" i="1"/>
  <c r="AF194" i="1"/>
  <c r="AZ194" i="1"/>
  <c r="X203" i="1"/>
  <c r="AF203" i="1"/>
  <c r="AZ203" i="1"/>
  <c r="X204" i="1"/>
  <c r="AF204" i="1"/>
  <c r="X192" i="1"/>
  <c r="AF192" i="1"/>
  <c r="AZ192" i="1"/>
  <c r="X193" i="1"/>
  <c r="AF193" i="1"/>
  <c r="AZ193" i="1"/>
  <c r="X187" i="1"/>
  <c r="AF187" i="1"/>
  <c r="AZ187" i="1"/>
  <c r="X189" i="1"/>
  <c r="AF189" i="1"/>
  <c r="AZ189" i="1"/>
  <c r="X191" i="1"/>
  <c r="AF191" i="1"/>
  <c r="AZ191" i="1"/>
  <c r="X201" i="1"/>
  <c r="AF201" i="1"/>
  <c r="AZ201" i="1"/>
  <c r="X23" i="1"/>
  <c r="AF23" i="1"/>
  <c r="AZ23" i="1"/>
  <c r="X178" i="1"/>
  <c r="AF178" i="1"/>
  <c r="AZ178" i="1"/>
  <c r="AF7" i="1"/>
  <c r="AZ7" i="1"/>
  <c r="X79" i="1"/>
  <c r="AF79" i="1"/>
  <c r="AZ79" i="1"/>
  <c r="X97" i="1"/>
  <c r="AF97" i="1"/>
  <c r="AZ97" i="1"/>
  <c r="X98" i="1"/>
  <c r="AF98" i="1"/>
  <c r="AZ98" i="1"/>
  <c r="X24" i="1"/>
  <c r="AF24" i="1"/>
  <c r="AZ24" i="1"/>
  <c r="X173" i="1"/>
  <c r="AF173" i="1"/>
  <c r="AZ173" i="1"/>
  <c r="X95" i="1"/>
  <c r="AF95" i="1"/>
  <c r="AZ95" i="1"/>
  <c r="X177" i="1"/>
  <c r="AF177" i="1"/>
  <c r="AZ177" i="1"/>
  <c r="X25" i="1"/>
  <c r="AF25" i="1"/>
  <c r="AZ25" i="1"/>
  <c r="X96" i="1"/>
  <c r="AF96" i="1"/>
  <c r="AZ96" i="1"/>
  <c r="X28" i="1"/>
  <c r="AF28" i="1"/>
  <c r="AZ28" i="1"/>
  <c r="X29" i="1"/>
  <c r="AF29" i="1"/>
  <c r="AZ29" i="1"/>
  <c r="X30" i="1"/>
  <c r="AZ30" i="1"/>
  <c r="X31" i="1"/>
  <c r="AF31" i="1"/>
  <c r="AZ31" i="1"/>
  <c r="X215" i="1"/>
  <c r="AF215" i="1"/>
  <c r="AZ215" i="1"/>
  <c r="X32" i="1"/>
  <c r="AF32" i="1"/>
  <c r="AZ32" i="1"/>
  <c r="X209" i="1"/>
  <c r="AF209" i="1"/>
  <c r="AZ209" i="1"/>
  <c r="X33" i="1"/>
  <c r="AF33" i="1"/>
  <c r="AZ33" i="1"/>
  <c r="X34" i="1"/>
  <c r="AF34" i="1"/>
  <c r="AZ34" i="1"/>
  <c r="X35" i="1"/>
  <c r="AF35" i="1"/>
  <c r="AZ35" i="1"/>
  <c r="X36" i="1"/>
  <c r="AF36" i="1"/>
  <c r="AZ36" i="1"/>
  <c r="X37" i="1"/>
  <c r="AF37" i="1"/>
  <c r="AZ37" i="1"/>
  <c r="X104" i="1"/>
  <c r="AF104" i="1"/>
  <c r="AZ104" i="1"/>
  <c r="X38" i="1"/>
  <c r="AF38" i="1"/>
  <c r="AZ38" i="1"/>
  <c r="X39" i="1"/>
  <c r="AF39" i="1"/>
  <c r="AZ39" i="1"/>
  <c r="X40" i="1"/>
  <c r="AF40" i="1"/>
  <c r="AZ40" i="1"/>
  <c r="X41" i="1"/>
  <c r="AF41" i="1"/>
  <c r="AZ41" i="1"/>
  <c r="X42" i="1"/>
  <c r="AF42" i="1"/>
  <c r="AZ42" i="1"/>
  <c r="X43" i="1"/>
  <c r="AF43" i="1"/>
  <c r="AZ43" i="1"/>
  <c r="X44" i="1"/>
  <c r="AF44" i="1"/>
  <c r="AZ44" i="1"/>
  <c r="X85" i="1"/>
  <c r="AF85" i="1"/>
  <c r="AZ85" i="1"/>
  <c r="X45" i="1"/>
  <c r="AF45" i="1"/>
  <c r="AZ45" i="1"/>
  <c r="X78" i="1"/>
  <c r="AF78" i="1"/>
  <c r="AZ78" i="1"/>
  <c r="X46" i="1"/>
  <c r="AF46" i="1"/>
  <c r="AZ46" i="1"/>
  <c r="X47" i="1"/>
  <c r="AF47" i="1"/>
  <c r="AZ47" i="1"/>
  <c r="X48" i="1"/>
  <c r="AF48" i="1"/>
  <c r="AZ48" i="1"/>
  <c r="X49" i="1"/>
  <c r="AF49" i="1"/>
  <c r="AZ49" i="1"/>
  <c r="X105" i="1"/>
  <c r="AF105" i="1"/>
  <c r="AZ105" i="1"/>
  <c r="X103" i="1"/>
  <c r="AF103" i="1"/>
  <c r="AZ103" i="1"/>
  <c r="S50" i="1"/>
  <c r="W50" i="1"/>
  <c r="AA50" i="1"/>
  <c r="AE50" i="1"/>
  <c r="AZ50" i="1"/>
  <c r="X51" i="1"/>
  <c r="AF51" i="1"/>
  <c r="AZ51" i="1"/>
  <c r="X52" i="1"/>
  <c r="AF52" i="1"/>
  <c r="AZ52" i="1"/>
  <c r="X53" i="1"/>
  <c r="AF53" i="1"/>
  <c r="AZ53" i="1"/>
  <c r="S54" i="1"/>
  <c r="X54" i="1" s="1"/>
  <c r="AA54" i="1"/>
  <c r="AF54" i="1" s="1"/>
  <c r="AZ54" i="1"/>
  <c r="X55" i="1"/>
  <c r="AF55" i="1"/>
  <c r="AZ55" i="1"/>
  <c r="X56" i="1"/>
  <c r="AF56" i="1"/>
  <c r="AZ56" i="1"/>
  <c r="X58" i="1"/>
  <c r="AF58" i="1"/>
  <c r="AZ58" i="1"/>
  <c r="X59" i="1"/>
  <c r="AF59" i="1"/>
  <c r="AZ59" i="1"/>
  <c r="X60" i="1"/>
  <c r="AF60" i="1"/>
  <c r="AZ60" i="1"/>
  <c r="X61" i="1"/>
  <c r="AF61" i="1"/>
  <c r="AZ61" i="1"/>
  <c r="X62" i="1"/>
  <c r="AF62" i="1"/>
  <c r="AZ62" i="1"/>
  <c r="S63" i="1"/>
  <c r="W63" i="1"/>
  <c r="AA63" i="1"/>
  <c r="AE63" i="1"/>
  <c r="AZ63" i="1"/>
  <c r="S64" i="1"/>
  <c r="W64" i="1"/>
  <c r="AA64" i="1"/>
  <c r="AE64" i="1"/>
  <c r="AZ64" i="1"/>
  <c r="S65" i="1"/>
  <c r="X65" i="1" s="1"/>
  <c r="AA65" i="1"/>
  <c r="AF65" i="1" s="1"/>
  <c r="AZ65" i="1"/>
  <c r="X66" i="1"/>
  <c r="AF66" i="1"/>
  <c r="AZ66" i="1"/>
  <c r="X88" i="1"/>
  <c r="AF88" i="1"/>
  <c r="AZ88" i="1"/>
  <c r="X89" i="1"/>
  <c r="AF89" i="1"/>
  <c r="AZ89" i="1"/>
  <c r="X185" i="1"/>
  <c r="AF185" i="1"/>
  <c r="AZ185" i="1"/>
  <c r="X220" i="1"/>
  <c r="AF220" i="1"/>
  <c r="AZ220" i="1"/>
  <c r="X87" i="1"/>
  <c r="AF87" i="1"/>
  <c r="AZ87" i="1"/>
  <c r="X86" i="1"/>
  <c r="AF86" i="1"/>
  <c r="AZ86" i="1"/>
  <c r="X208" i="1"/>
  <c r="AF208" i="1"/>
  <c r="AZ208" i="1"/>
  <c r="X90" i="1"/>
  <c r="AF90" i="1"/>
  <c r="AZ90" i="1"/>
  <c r="X207" i="1"/>
  <c r="AF207" i="1"/>
  <c r="AZ207" i="1"/>
  <c r="X198" i="1"/>
  <c r="AF198" i="1"/>
  <c r="AZ198" i="1"/>
  <c r="X206" i="1"/>
  <c r="AF206" i="1"/>
  <c r="AZ206" i="1"/>
  <c r="AF84" i="1"/>
  <c r="AZ84" i="1"/>
  <c r="X107" i="1"/>
  <c r="AF107" i="1"/>
  <c r="AZ107" i="1"/>
  <c r="X91" i="1"/>
  <c r="AF91" i="1"/>
  <c r="AF110" i="1"/>
  <c r="AZ110" i="1"/>
  <c r="AA188" i="1"/>
  <c r="AF188" i="1" s="1"/>
  <c r="AZ188" i="1"/>
  <c r="S216" i="1"/>
  <c r="X216" i="1" s="1"/>
  <c r="AF216" i="1"/>
  <c r="AZ216" i="1"/>
  <c r="S195" i="1"/>
  <c r="W195" i="1"/>
  <c r="AA195" i="1"/>
  <c r="AE195" i="1"/>
  <c r="AZ195" i="1"/>
  <c r="S106" i="1"/>
  <c r="X106" i="1" s="1"/>
  <c r="AA106" i="1"/>
  <c r="AF106" i="1" s="1"/>
  <c r="AZ106" i="1"/>
  <c r="S205" i="1"/>
  <c r="W205" i="1"/>
  <c r="AA205" i="1"/>
  <c r="AE205" i="1"/>
  <c r="AZ205" i="1"/>
  <c r="S219" i="1"/>
  <c r="W219" i="1"/>
  <c r="AA219" i="1"/>
  <c r="AE219" i="1"/>
  <c r="AZ219" i="1"/>
  <c r="S196" i="1"/>
  <c r="W196" i="1"/>
  <c r="AA196" i="1"/>
  <c r="AE196" i="1"/>
  <c r="AZ196" i="1"/>
  <c r="S108" i="1"/>
  <c r="W108" i="1"/>
  <c r="AA108" i="1"/>
  <c r="AE108" i="1"/>
  <c r="AZ108" i="1"/>
  <c r="S109" i="1"/>
  <c r="X109" i="1" s="1"/>
  <c r="AF109" i="1"/>
  <c r="AZ109" i="1"/>
  <c r="S92" i="1"/>
  <c r="W92" i="1"/>
  <c r="AA92" i="1"/>
  <c r="AE92" i="1"/>
  <c r="AZ92" i="1"/>
  <c r="S27" i="1"/>
  <c r="X27" i="1" s="1"/>
  <c r="AA27" i="1"/>
  <c r="AF27" i="1" s="1"/>
  <c r="AZ27" i="1"/>
  <c r="S57" i="1"/>
  <c r="X57" i="1" s="1"/>
  <c r="AA57" i="1"/>
  <c r="AE57" i="1"/>
  <c r="BA30" i="1" l="1"/>
  <c r="BC30" i="1" s="1"/>
  <c r="BA73" i="1"/>
  <c r="BC73" i="1" s="1"/>
  <c r="X72" i="1"/>
  <c r="BA71" i="1"/>
  <c r="BC71" i="1" s="1"/>
  <c r="AF57" i="1"/>
  <c r="BA57" i="1" s="1"/>
  <c r="BC57" i="1" s="1"/>
  <c r="X22" i="1"/>
  <c r="BA206" i="1"/>
  <c r="BC206" i="1" s="1"/>
  <c r="BA84" i="1"/>
  <c r="BC84" i="1" s="1"/>
  <c r="BA173" i="1"/>
  <c r="BC173" i="1" s="1"/>
  <c r="BA223" i="1"/>
  <c r="BC223" i="1" s="1"/>
  <c r="BA90" i="1"/>
  <c r="BC90" i="1" s="1"/>
  <c r="BA48" i="1"/>
  <c r="BC48" i="1" s="1"/>
  <c r="BA38" i="1"/>
  <c r="BC38" i="1" s="1"/>
  <c r="BA182" i="1"/>
  <c r="BC182" i="1" s="1"/>
  <c r="BA220" i="1"/>
  <c r="BC220" i="1" s="1"/>
  <c r="BA61" i="1"/>
  <c r="BC61" i="1" s="1"/>
  <c r="BA59" i="1"/>
  <c r="BC59" i="1" s="1"/>
  <c r="BA209" i="1"/>
  <c r="BC209" i="1" s="1"/>
  <c r="BA213" i="1"/>
  <c r="BC213" i="1" s="1"/>
  <c r="BA72" i="1"/>
  <c r="BC72" i="1" s="1"/>
  <c r="BA13" i="1"/>
  <c r="BC13" i="1" s="1"/>
  <c r="BA216" i="1"/>
  <c r="BC216" i="1" s="1"/>
  <c r="BA188" i="1"/>
  <c r="BC188" i="1" s="1"/>
  <c r="BA110" i="1"/>
  <c r="BC110" i="1" s="1"/>
  <c r="BA91" i="1"/>
  <c r="BC91" i="1" s="1"/>
  <c r="BA208" i="1"/>
  <c r="BC208" i="1" s="1"/>
  <c r="BA15" i="1"/>
  <c r="BC15" i="1" s="1"/>
  <c r="X15" i="1"/>
  <c r="BA14" i="1"/>
  <c r="BC14" i="1" s="1"/>
  <c r="BA53" i="1"/>
  <c r="BC53" i="1" s="1"/>
  <c r="BA51" i="1"/>
  <c r="BC51" i="1" s="1"/>
  <c r="BA42" i="1"/>
  <c r="BC42" i="1" s="1"/>
  <c r="BA29" i="1"/>
  <c r="BC29" i="1" s="1"/>
  <c r="BA96" i="1"/>
  <c r="BC96" i="1" s="1"/>
  <c r="BA25" i="1"/>
  <c r="BC25" i="1" s="1"/>
  <c r="BA24" i="1"/>
  <c r="BC24" i="1" s="1"/>
  <c r="BA23" i="1"/>
  <c r="BC23" i="1" s="1"/>
  <c r="BA211" i="1"/>
  <c r="BC211" i="1" s="1"/>
  <c r="BA212" i="1"/>
  <c r="BC212" i="1" s="1"/>
  <c r="BA6" i="1"/>
  <c r="BC6" i="1" s="1"/>
  <c r="BA82" i="1"/>
  <c r="BC82" i="1" s="1"/>
  <c r="BA75" i="1"/>
  <c r="BC75" i="1" s="1"/>
  <c r="BA10" i="1"/>
  <c r="BC10" i="1" s="1"/>
  <c r="BA27" i="1"/>
  <c r="BC27" i="1" s="1"/>
  <c r="AF92" i="1"/>
  <c r="BA92" i="1" s="1"/>
  <c r="BC92" i="1" s="1"/>
  <c r="X92" i="1"/>
  <c r="BA109" i="1"/>
  <c r="BC109" i="1" s="1"/>
  <c r="X108" i="1"/>
  <c r="AF219" i="1"/>
  <c r="BA219" i="1" s="1"/>
  <c r="BC219" i="1" s="1"/>
  <c r="AF205" i="1"/>
  <c r="BA205" i="1" s="1"/>
  <c r="BC205" i="1" s="1"/>
  <c r="X63" i="1"/>
  <c r="BA60" i="1"/>
  <c r="BC60" i="1" s="1"/>
  <c r="BA56" i="1"/>
  <c r="BC56" i="1" s="1"/>
  <c r="BA54" i="1"/>
  <c r="BC54" i="1" s="1"/>
  <c r="BA52" i="1"/>
  <c r="BC52" i="1" s="1"/>
  <c r="X50" i="1"/>
  <c r="BA103" i="1"/>
  <c r="BC103" i="1" s="1"/>
  <c r="BA45" i="1"/>
  <c r="BC45" i="1" s="1"/>
  <c r="BA44" i="1"/>
  <c r="BC44" i="1" s="1"/>
  <c r="BA41" i="1"/>
  <c r="BC41" i="1" s="1"/>
  <c r="BA35" i="1"/>
  <c r="BC35" i="1" s="1"/>
  <c r="BA79" i="1"/>
  <c r="BC79" i="1" s="1"/>
  <c r="BA189" i="1"/>
  <c r="BC189" i="1" s="1"/>
  <c r="BA204" i="1"/>
  <c r="BC204" i="1" s="1"/>
  <c r="BA200" i="1"/>
  <c r="BC200" i="1" s="1"/>
  <c r="BA181" i="1"/>
  <c r="BC181" i="1" s="1"/>
  <c r="BA179" i="1"/>
  <c r="BC179" i="1" s="1"/>
  <c r="BA218" i="1"/>
  <c r="BC218" i="1" s="1"/>
  <c r="BA16" i="1"/>
  <c r="BC16" i="1" s="1"/>
  <c r="BA83" i="1"/>
  <c r="BC83" i="1" s="1"/>
  <c r="BA11" i="1"/>
  <c r="BC11" i="1" s="1"/>
  <c r="BA8" i="1"/>
  <c r="BC8" i="1" s="1"/>
  <c r="BA19" i="1"/>
  <c r="BC19" i="1" s="1"/>
  <c r="BA18" i="1"/>
  <c r="BC18" i="1" s="1"/>
  <c r="X18" i="1"/>
  <c r="BA17" i="1"/>
  <c r="BC17" i="1" s="1"/>
  <c r="BA12" i="1"/>
  <c r="BC12" i="1" s="1"/>
  <c r="AF108" i="1"/>
  <c r="BA108" i="1" s="1"/>
  <c r="BC108" i="1" s="1"/>
  <c r="AF196" i="1"/>
  <c r="BA196" i="1" s="1"/>
  <c r="BC196" i="1" s="1"/>
  <c r="X196" i="1"/>
  <c r="BA106" i="1"/>
  <c r="BC106" i="1" s="1"/>
  <c r="AF195" i="1"/>
  <c r="BA195" i="1" s="1"/>
  <c r="BC195" i="1" s="1"/>
  <c r="X195" i="1"/>
  <c r="BA89" i="1"/>
  <c r="BC89" i="1" s="1"/>
  <c r="BA88" i="1"/>
  <c r="BC88" i="1" s="1"/>
  <c r="AF64" i="1"/>
  <c r="BA64" i="1" s="1"/>
  <c r="BC64" i="1" s="1"/>
  <c r="X64" i="1"/>
  <c r="BA62" i="1"/>
  <c r="BC62" i="1" s="1"/>
  <c r="BA58" i="1"/>
  <c r="BC58" i="1" s="1"/>
  <c r="BA55" i="1"/>
  <c r="BC55" i="1" s="1"/>
  <c r="AF50" i="1"/>
  <c r="BA50" i="1" s="1"/>
  <c r="BC50" i="1" s="1"/>
  <c r="BA49" i="1"/>
  <c r="BC49" i="1" s="1"/>
  <c r="BA46" i="1"/>
  <c r="BC46" i="1" s="1"/>
  <c r="BA85" i="1"/>
  <c r="BC85" i="1" s="1"/>
  <c r="BA40" i="1"/>
  <c r="BC40" i="1" s="1"/>
  <c r="BA104" i="1"/>
  <c r="BC104" i="1" s="1"/>
  <c r="BA37" i="1"/>
  <c r="BC37" i="1" s="1"/>
  <c r="BA34" i="1"/>
  <c r="BC34" i="1" s="1"/>
  <c r="BA31" i="1"/>
  <c r="BC31" i="1" s="1"/>
  <c r="BA98" i="1"/>
  <c r="BC98" i="1" s="1"/>
  <c r="BA178" i="1"/>
  <c r="BC178" i="1" s="1"/>
  <c r="BA187" i="1"/>
  <c r="BC187" i="1" s="1"/>
  <c r="BA192" i="1"/>
  <c r="BC192" i="1" s="1"/>
  <c r="BA214" i="1"/>
  <c r="BC214" i="1" s="1"/>
  <c r="BA224" i="1"/>
  <c r="BC224" i="1" s="1"/>
  <c r="BA80" i="1"/>
  <c r="BC80" i="1" s="1"/>
  <c r="BA184" i="1"/>
  <c r="BC184" i="1" s="1"/>
  <c r="BA210" i="1"/>
  <c r="BC210" i="1" s="1"/>
  <c r="BA81" i="1"/>
  <c r="BC81" i="1" s="1"/>
  <c r="BA76" i="1"/>
  <c r="BC76" i="1" s="1"/>
  <c r="BA74" i="1"/>
  <c r="BC74" i="1" s="1"/>
  <c r="X74" i="1"/>
  <c r="X67" i="1"/>
  <c r="BA9" i="1"/>
  <c r="BC9" i="1" s="1"/>
  <c r="BA225" i="1"/>
  <c r="BC225" i="1" s="1"/>
  <c r="X21" i="1"/>
  <c r="X219" i="1"/>
  <c r="X205" i="1"/>
  <c r="BA107" i="1"/>
  <c r="BC107" i="1" s="1"/>
  <c r="BA198" i="1"/>
  <c r="BC198" i="1" s="1"/>
  <c r="BA207" i="1"/>
  <c r="BC207" i="1" s="1"/>
  <c r="BA86" i="1"/>
  <c r="BC86" i="1" s="1"/>
  <c r="BA87" i="1"/>
  <c r="BC87" i="1" s="1"/>
  <c r="BA185" i="1"/>
  <c r="BC185" i="1" s="1"/>
  <c r="BA66" i="1"/>
  <c r="BC66" i="1" s="1"/>
  <c r="BA65" i="1"/>
  <c r="BC65" i="1" s="1"/>
  <c r="AF63" i="1"/>
  <c r="BA63" i="1" s="1"/>
  <c r="BC63" i="1" s="1"/>
  <c r="BA105" i="1"/>
  <c r="BC105" i="1" s="1"/>
  <c r="BA47" i="1"/>
  <c r="BC47" i="1" s="1"/>
  <c r="BA78" i="1"/>
  <c r="BC78" i="1" s="1"/>
  <c r="BA43" i="1"/>
  <c r="BC43" i="1" s="1"/>
  <c r="BA39" i="1"/>
  <c r="BC39" i="1" s="1"/>
  <c r="BA36" i="1"/>
  <c r="BC36" i="1" s="1"/>
  <c r="BA33" i="1"/>
  <c r="BC33" i="1" s="1"/>
  <c r="BA32" i="1"/>
  <c r="BC32" i="1" s="1"/>
  <c r="BA215" i="1"/>
  <c r="BC215" i="1" s="1"/>
  <c r="BA28" i="1"/>
  <c r="BC28" i="1" s="1"/>
  <c r="BA177" i="1"/>
  <c r="BC177" i="1" s="1"/>
  <c r="BA95" i="1"/>
  <c r="BC95" i="1" s="1"/>
  <c r="BA97" i="1"/>
  <c r="BC97" i="1" s="1"/>
  <c r="BA7" i="1"/>
  <c r="BC7" i="1" s="1"/>
  <c r="BA201" i="1"/>
  <c r="BC201" i="1" s="1"/>
  <c r="BA191" i="1"/>
  <c r="BC191" i="1" s="1"/>
  <c r="BA193" i="1"/>
  <c r="BC193" i="1" s="1"/>
  <c r="BA203" i="1"/>
  <c r="BC203" i="1" s="1"/>
  <c r="BA194" i="1"/>
  <c r="BC194" i="1" s="1"/>
  <c r="BA190" i="1"/>
  <c r="BC190" i="1" s="1"/>
  <c r="BA199" i="1"/>
  <c r="BC199" i="1" s="1"/>
  <c r="BA180" i="1"/>
  <c r="BC180" i="1" s="1"/>
  <c r="BA176" i="1"/>
  <c r="BC176" i="1" s="1"/>
  <c r="BA217" i="1"/>
  <c r="BC217" i="1" s="1"/>
  <c r="BA183" i="1"/>
  <c r="BC183" i="1" s="1"/>
  <c r="BA221" i="1"/>
  <c r="BC221" i="1" s="1"/>
  <c r="BA5" i="1"/>
  <c r="BC5" i="1" s="1"/>
  <c r="BA222" i="1"/>
  <c r="BC222" i="1" s="1"/>
  <c r="BA175" i="1"/>
  <c r="BC175" i="1" s="1"/>
  <c r="BA77" i="1"/>
  <c r="BC77" i="1" s="1"/>
  <c r="X75" i="1"/>
  <c r="BA67" i="1"/>
  <c r="BC67" i="1" s="1"/>
  <c r="BA22" i="1"/>
  <c r="BC22" i="1" s="1"/>
  <c r="BA21" i="1"/>
  <c r="BC21" i="1" s="1"/>
  <c r="BA20" i="1"/>
  <c r="BC20" i="1" s="1"/>
  <c r="X19" i="1"/>
  <c r="X14" i="1"/>
  <c r="X13" i="1"/>
  <c r="X12" i="1"/>
  <c r="AO3" i="1"/>
  <c r="AA3" i="1"/>
  <c r="W3" i="1"/>
  <c r="AK3" i="1"/>
  <c r="AE3" i="1"/>
  <c r="S3" i="1"/>
  <c r="BD3" i="1" l="1"/>
  <c r="X3" i="1"/>
  <c r="BC3" i="1"/>
  <c r="BA3" i="1"/>
  <c r="AF3" i="1"/>
  <c r="AZ3" i="1"/>
  <c r="R43" i="7" l="1"/>
  <c r="Q43" i="7"/>
  <c r="R42" i="7"/>
  <c r="Q42" i="7"/>
  <c r="R41" i="7"/>
  <c r="Q41" i="7"/>
  <c r="R40" i="7"/>
  <c r="Q40" i="7"/>
  <c r="R39" i="7"/>
  <c r="Q39" i="7"/>
  <c r="R38" i="7"/>
  <c r="Q38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2" i="7"/>
  <c r="Q2" i="7"/>
  <c r="Q1" i="4"/>
  <c r="U1" i="4"/>
  <c r="T1" i="4"/>
  <c r="P1" i="4"/>
  <c r="N1" i="4"/>
  <c r="L1" i="4"/>
  <c r="J1" i="4"/>
  <c r="BJ2" i="1"/>
  <c r="BI2" i="1"/>
  <c r="BH2" i="1"/>
  <c r="BF2" i="1"/>
  <c r="BF1" i="1" s="1"/>
  <c r="AW2" i="1"/>
  <c r="AW1" i="1" s="1"/>
  <c r="AV2" i="1"/>
  <c r="AV1" i="1" s="1"/>
  <c r="AU2" i="1"/>
  <c r="AU1" i="1" s="1"/>
  <c r="AT2" i="1"/>
  <c r="AT1" i="1" s="1"/>
  <c r="AS2" i="1"/>
  <c r="AS1" i="1" s="1"/>
  <c r="AR2" i="1"/>
  <c r="AR1" i="1" s="1"/>
  <c r="AQ2" i="1"/>
  <c r="AQ1" i="1" s="1"/>
  <c r="AP2" i="1"/>
  <c r="AP1" i="1" s="1"/>
  <c r="AN2" i="1"/>
  <c r="AN1" i="1" s="1"/>
  <c r="AL2" i="1"/>
  <c r="AL1" i="1" s="1"/>
  <c r="AJ2" i="1"/>
  <c r="AJ1" i="1" s="1"/>
  <c r="AG1" i="1"/>
  <c r="AD2" i="1"/>
  <c r="AD1" i="1" s="1"/>
  <c r="AC2" i="1"/>
  <c r="AC1" i="1" s="1"/>
  <c r="AB2" i="1"/>
  <c r="AB1" i="1" s="1"/>
  <c r="Z2" i="1"/>
  <c r="Z1" i="1" s="1"/>
  <c r="Y2" i="1"/>
  <c r="Y1" i="1" s="1"/>
  <c r="V2" i="1"/>
  <c r="V1" i="1" s="1"/>
  <c r="U2" i="1"/>
  <c r="U1" i="1" s="1"/>
  <c r="T2" i="1"/>
  <c r="T1" i="1" s="1"/>
  <c r="R2" i="1"/>
  <c r="R1" i="1" s="1"/>
  <c r="Q2" i="1"/>
  <c r="Q1" i="1" s="1"/>
  <c r="P2" i="1"/>
  <c r="O2" i="1"/>
  <c r="O1" i="1" s="1"/>
  <c r="N2" i="1"/>
  <c r="N1" i="1" s="1"/>
  <c r="M2" i="1"/>
  <c r="M1" i="1" s="1"/>
  <c r="AK2" i="1" l="1"/>
  <c r="AK1" i="1" s="1"/>
  <c r="AM2" i="1"/>
  <c r="AM1" i="1" s="1"/>
  <c r="AO2" i="1"/>
  <c r="AO1" i="1" s="1"/>
  <c r="S2" i="1"/>
  <c r="S1" i="1" s="1"/>
  <c r="W2" i="1"/>
  <c r="W1" i="1" s="1"/>
  <c r="AE2" i="1"/>
  <c r="AE1" i="1" s="1"/>
  <c r="AA2" i="1"/>
  <c r="AA1" i="1" s="1"/>
  <c r="BD2" i="1"/>
  <c r="BD1" i="1" s="1"/>
  <c r="BB2" i="1"/>
  <c r="BB1" i="1" s="1"/>
  <c r="AX1" i="1" l="1"/>
  <c r="AZ2" i="1"/>
  <c r="AZ1" i="1" s="1"/>
  <c r="X2" i="1"/>
  <c r="X1" i="1" s="1"/>
  <c r="AF2" i="1"/>
  <c r="AF1" i="1" s="1"/>
  <c r="BA2" i="1" l="1"/>
  <c r="BA1" i="1" s="1"/>
  <c r="AY1" i="1"/>
  <c r="BC2" i="1" l="1"/>
  <c r="BC1" i="1" s="1"/>
</calcChain>
</file>

<file path=xl/comments1.xml><?xml version="1.0" encoding="utf-8"?>
<comments xmlns="http://schemas.openxmlformats.org/spreadsheetml/2006/main">
  <authors>
    <author>user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不可更名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后更名为侯金秀</t>
        </r>
      </text>
    </comment>
    <comment ref="BD19" authorId="0" shapeId="0">
      <text>
        <r>
          <rPr>
            <sz val="9"/>
            <color indexed="81"/>
            <rFont val="宋体"/>
            <family val="3"/>
            <charset val="134"/>
          </rPr>
          <t>保证书：2014-2-23交清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S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</t>
        </r>
      </text>
    </comment>
    <comment ref="AO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成销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3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Q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4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AO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Q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月份结算中已减</t>
        </r>
      </text>
    </comment>
    <comment ref="AO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5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AO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AM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Q5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5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M5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6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I7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登报申请后，可能在楼上走退房手续</t>
        </r>
      </text>
    </comment>
    <comment ref="BK80" authorId="0" shapeId="0">
      <text>
        <r>
          <rPr>
            <sz val="9"/>
            <color indexed="81"/>
            <rFont val="宋体"/>
            <family val="3"/>
            <charset val="134"/>
          </rPr>
          <t>user:
2016-3-17贺贺确认</t>
        </r>
      </text>
    </comment>
    <comment ref="AO9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9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9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10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I104" authorId="0" shapeId="0">
      <text>
        <r>
          <rPr>
            <sz val="9"/>
            <color indexed="81"/>
            <rFont val="宋体"/>
            <family val="3"/>
            <charset val="134"/>
          </rPr>
          <t>user:
2015-3-8从40%调至60%，单价-100</t>
        </r>
      </text>
    </comment>
    <comment ref="AO10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1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10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AO1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补差价</t>
        </r>
      </text>
    </comment>
    <comment ref="AO1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B12-1-1702</t>
        </r>
        <r>
          <rPr>
            <sz val="9"/>
            <color indexed="81"/>
            <rFont val="宋体"/>
            <family val="3"/>
            <charset val="134"/>
          </rPr>
          <t>定金款折此</t>
        </r>
      </text>
    </comment>
    <comment ref="AO1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差</t>
        </r>
        <r>
          <rPr>
            <sz val="9"/>
            <color indexed="81"/>
            <rFont val="Tahoma"/>
            <family val="2"/>
          </rPr>
          <t>5000</t>
        </r>
        <r>
          <rPr>
            <sz val="9"/>
            <color indexed="81"/>
            <rFont val="宋体"/>
            <family val="3"/>
            <charset val="134"/>
          </rPr>
          <t>，成销</t>
        </r>
      </text>
    </comment>
    <comment ref="AQ192" authorId="0" shapeId="0">
      <text>
        <r>
          <rPr>
            <sz val="9"/>
            <color indexed="81"/>
            <rFont val="宋体"/>
            <family val="3"/>
            <charset val="134"/>
          </rPr>
          <t>user:
60%变一次性补差价</t>
        </r>
      </text>
    </comment>
    <comment ref="AN193" authorId="0" shapeId="0">
      <text>
        <r>
          <rPr>
            <sz val="9"/>
            <color indexed="81"/>
            <rFont val="宋体"/>
            <family val="3"/>
            <charset val="134"/>
          </rPr>
          <t>user:
在2014-6月业绩表中</t>
        </r>
      </text>
    </comment>
    <comment ref="AO20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40%</t>
        </r>
        <r>
          <rPr>
            <sz val="9"/>
            <color indexed="81"/>
            <rFont val="宋体"/>
            <family val="3"/>
            <charset val="134"/>
          </rPr>
          <t>变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  <comment ref="I222" authorId="0" shapeId="0">
      <text>
        <r>
          <rPr>
            <sz val="9"/>
            <color indexed="81"/>
            <rFont val="宋体"/>
            <family val="3"/>
            <charset val="134"/>
          </rPr>
          <t>user:
商铺调至此，房款未变</t>
        </r>
      </text>
    </comment>
    <comment ref="AO2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30%</t>
        </r>
        <r>
          <rPr>
            <sz val="9"/>
            <color indexed="81"/>
            <rFont val="宋体"/>
            <family val="3"/>
            <charset val="134"/>
          </rPr>
          <t>变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>补房款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已提交退房申请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463" authorId="0" shapeId="0">
      <text>
        <r>
          <rPr>
            <sz val="9"/>
            <color indexed="81"/>
            <rFont val="宋体"/>
            <family val="3"/>
            <charset val="134"/>
          </rPr>
          <t>user:
享受5000抵6000，未参加抽奖活动</t>
        </r>
      </text>
    </comment>
    <comment ref="F5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红色字体是张同仁的协议信息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26" authorId="0" shapeId="0">
      <text>
        <r>
          <rPr>
            <sz val="9"/>
            <color indexed="81"/>
            <rFont val="宋体"/>
            <family val="3"/>
            <charset val="134"/>
          </rPr>
          <t>user:
6000楼王代金券</t>
        </r>
      </text>
    </comment>
  </commentList>
</comments>
</file>

<file path=xl/sharedStrings.xml><?xml version="1.0" encoding="utf-8"?>
<sst xmlns="http://schemas.openxmlformats.org/spreadsheetml/2006/main" count="6905" uniqueCount="3642">
  <si>
    <t>核对：</t>
  </si>
  <si>
    <t>签约客户合计：</t>
  </si>
  <si>
    <t>全部客户合计：</t>
  </si>
  <si>
    <t>总序号</t>
  </si>
  <si>
    <t>楼号</t>
  </si>
  <si>
    <t>单元</t>
  </si>
  <si>
    <t>房号</t>
  </si>
  <si>
    <t>原销售代表</t>
  </si>
  <si>
    <t>原销售代表2</t>
  </si>
  <si>
    <t>交接时间</t>
  </si>
  <si>
    <t>现销售代表</t>
  </si>
  <si>
    <t>客户</t>
  </si>
  <si>
    <t>原姓名</t>
  </si>
  <si>
    <t>协议书编号</t>
  </si>
  <si>
    <t>合同号</t>
  </si>
  <si>
    <t>意向客户</t>
  </si>
  <si>
    <t>转定未签约</t>
  </si>
  <si>
    <t>签约套数</t>
  </si>
  <si>
    <t>认购日期</t>
  </si>
  <si>
    <t>认购面积</t>
  </si>
  <si>
    <t>认购单价</t>
  </si>
  <si>
    <t>认购总价</t>
  </si>
  <si>
    <t>地下室号</t>
  </si>
  <si>
    <t>地下室面积</t>
  </si>
  <si>
    <t>地下室单价</t>
  </si>
  <si>
    <t>地下室总款</t>
  </si>
  <si>
    <t>认购总款</t>
  </si>
  <si>
    <t>签约面积</t>
  </si>
  <si>
    <t>签约单价</t>
  </si>
  <si>
    <t>签约总价</t>
  </si>
  <si>
    <t>签约总款</t>
  </si>
  <si>
    <t>签约日期</t>
  </si>
  <si>
    <t>付款方式</t>
  </si>
  <si>
    <t>首付款百分比</t>
  </si>
  <si>
    <t>付款日期1</t>
  </si>
  <si>
    <t>付款金额1</t>
  </si>
  <si>
    <t>付款日期2</t>
  </si>
  <si>
    <t>付款金额2</t>
  </si>
  <si>
    <t>付款日期3</t>
  </si>
  <si>
    <t>付款金额3</t>
  </si>
  <si>
    <t>付款日期4</t>
  </si>
  <si>
    <t>付款金额4</t>
  </si>
  <si>
    <t>付款日期5</t>
  </si>
  <si>
    <t>付款金额5</t>
  </si>
  <si>
    <t>付款日期6</t>
  </si>
  <si>
    <t>付款金额6</t>
  </si>
  <si>
    <t>付款日期7</t>
  </si>
  <si>
    <t>付款金额7</t>
  </si>
  <si>
    <t>付款日期8</t>
  </si>
  <si>
    <t>付款金额8</t>
  </si>
  <si>
    <t>付款合计</t>
  </si>
  <si>
    <t>未付款</t>
  </si>
  <si>
    <t>银行贷款</t>
  </si>
  <si>
    <t>客户未付款</t>
  </si>
  <si>
    <t>回款未清</t>
  </si>
  <si>
    <t>来源</t>
  </si>
  <si>
    <t>居住区域</t>
  </si>
  <si>
    <t>置业目的</t>
  </si>
  <si>
    <t>结算情况</t>
  </si>
  <si>
    <t>已补差价</t>
  </si>
  <si>
    <t>付款日期</t>
  </si>
  <si>
    <t>维修基金</t>
  </si>
  <si>
    <t>预告登记费</t>
  </si>
  <si>
    <t>已放贷</t>
  </si>
  <si>
    <t>放贷时间</t>
  </si>
  <si>
    <t>备注</t>
  </si>
  <si>
    <t>A1</t>
  </si>
  <si>
    <t>李雄伟</t>
  </si>
  <si>
    <t>岳玉红</t>
  </si>
  <si>
    <t>付晓飞</t>
  </si>
  <si>
    <t>公贷</t>
  </si>
  <si>
    <t>朋介</t>
  </si>
  <si>
    <t>徐会宗</t>
  </si>
  <si>
    <t>程彩霞</t>
  </si>
  <si>
    <t>一次性</t>
  </si>
  <si>
    <t>其他</t>
  </si>
  <si>
    <t>栾城县</t>
  </si>
  <si>
    <t>魏静</t>
  </si>
  <si>
    <t>王丛丛</t>
  </si>
  <si>
    <t>老业主介绍</t>
  </si>
  <si>
    <t>侯书娟</t>
  </si>
  <si>
    <t>石家庄</t>
  </si>
  <si>
    <t>徐伟东</t>
  </si>
  <si>
    <t>商贷</t>
  </si>
  <si>
    <t>龙容</t>
  </si>
  <si>
    <t>王朋闪</t>
  </si>
  <si>
    <t>单页</t>
  </si>
  <si>
    <t>范玉龙</t>
  </si>
  <si>
    <t>柳林屯乡大任庄村</t>
  </si>
  <si>
    <t>5000优惠</t>
  </si>
  <si>
    <t>宋玲霄</t>
  </si>
  <si>
    <t>0000382</t>
  </si>
  <si>
    <t>赵荣兰</t>
  </si>
  <si>
    <t>栾城镇西街</t>
  </si>
  <si>
    <t>为父母购房</t>
  </si>
  <si>
    <t>腊扬帆</t>
  </si>
  <si>
    <t>0000257</t>
  </si>
  <si>
    <t>刘克伟</t>
  </si>
  <si>
    <t>李梦洁</t>
  </si>
  <si>
    <t>段兰兰</t>
  </si>
  <si>
    <t>0000440</t>
  </si>
  <si>
    <t>西营乡石板桥村</t>
  </si>
  <si>
    <t>王凯凯</t>
  </si>
  <si>
    <t>张凯伟</t>
  </si>
  <si>
    <t>0000420</t>
  </si>
  <si>
    <t>王玉茹</t>
  </si>
  <si>
    <t>翟紫卿 翟紫贝</t>
  </si>
  <si>
    <t>张彩虹</t>
  </si>
  <si>
    <t>耿君霞</t>
  </si>
  <si>
    <t>张豫南</t>
  </si>
  <si>
    <t>改善居住</t>
  </si>
  <si>
    <t>董苗苗</t>
  </si>
  <si>
    <t>投资</t>
  </si>
  <si>
    <t>朱环环</t>
  </si>
  <si>
    <t>王丽霞</t>
  </si>
  <si>
    <t>张敏</t>
  </si>
  <si>
    <t>0000248</t>
  </si>
  <si>
    <t>王凯伟</t>
  </si>
  <si>
    <t>0000704</t>
  </si>
  <si>
    <t>尹中凯</t>
  </si>
  <si>
    <t>尹慧斌</t>
  </si>
  <si>
    <t>许淑芝</t>
  </si>
  <si>
    <t>0000071</t>
  </si>
  <si>
    <t>0000687</t>
  </si>
  <si>
    <t>首次购房</t>
  </si>
  <si>
    <t>A10</t>
  </si>
  <si>
    <t>A11</t>
  </si>
  <si>
    <t>李云凤</t>
  </si>
  <si>
    <t>0000638</t>
  </si>
  <si>
    <t>0000966</t>
  </si>
  <si>
    <t>陈晓森</t>
  </si>
  <si>
    <t>道旗</t>
  </si>
  <si>
    <t>吕红涛</t>
  </si>
  <si>
    <t>0000870</t>
  </si>
  <si>
    <t>王文华 董彦宾</t>
  </si>
  <si>
    <t>0000875</t>
  </si>
  <si>
    <t>0000719</t>
  </si>
  <si>
    <t>0000105</t>
  </si>
  <si>
    <t>0000176</t>
  </si>
  <si>
    <t>张会乐</t>
  </si>
  <si>
    <t>栾城镇</t>
  </si>
  <si>
    <t>0000262</t>
  </si>
  <si>
    <t>0000974</t>
  </si>
  <si>
    <t>苏冲冲</t>
  </si>
  <si>
    <t>南高乡南高村</t>
  </si>
  <si>
    <t>0000332</t>
  </si>
  <si>
    <t>0000722</t>
  </si>
  <si>
    <t>赵杨超</t>
  </si>
  <si>
    <t>赵吉为</t>
  </si>
  <si>
    <t>南高乡北高村</t>
  </si>
  <si>
    <t>0000340</t>
  </si>
  <si>
    <t>冯焕超 冯均平</t>
  </si>
  <si>
    <t>0000857</t>
  </si>
  <si>
    <t>柳林屯乡张村</t>
  </si>
  <si>
    <t>0000394</t>
  </si>
  <si>
    <t>祝浩</t>
  </si>
  <si>
    <t>0000269</t>
  </si>
  <si>
    <t>0000984</t>
  </si>
  <si>
    <t>0000023</t>
  </si>
  <si>
    <t>0000231</t>
  </si>
  <si>
    <t>0000273</t>
  </si>
  <si>
    <t>0000847</t>
  </si>
  <si>
    <t>栾城镇小周村</t>
  </si>
  <si>
    <t>0000162</t>
  </si>
  <si>
    <t>0000660</t>
  </si>
  <si>
    <t>西营乡西营村</t>
  </si>
  <si>
    <t>尹金爱</t>
  </si>
  <si>
    <t>0000769</t>
  </si>
  <si>
    <t>徐阳阳</t>
  </si>
  <si>
    <t>0000265</t>
  </si>
  <si>
    <t>0000668</t>
  </si>
  <si>
    <t>赵青霞</t>
  </si>
  <si>
    <t>刘为钗</t>
  </si>
  <si>
    <t>王辉强 倪景丽</t>
  </si>
  <si>
    <t>王辉强</t>
  </si>
  <si>
    <t>刘素敏</t>
  </si>
  <si>
    <t>0000829</t>
  </si>
  <si>
    <t>0000618</t>
  </si>
  <si>
    <t>0000737</t>
  </si>
  <si>
    <t>0000603</t>
  </si>
  <si>
    <t>听说</t>
  </si>
  <si>
    <t>0000721</t>
  </si>
  <si>
    <t>栾城镇东不落营村</t>
  </si>
  <si>
    <t>张凯旋</t>
  </si>
  <si>
    <t>0000632</t>
  </si>
  <si>
    <t>窦妪镇赵庄村</t>
  </si>
  <si>
    <t>柳林屯乡范台村</t>
  </si>
  <si>
    <t>0000862</t>
  </si>
  <si>
    <t>南高乡南安庄村</t>
  </si>
  <si>
    <t>0000830</t>
  </si>
  <si>
    <t>张晓冉 石玉龙</t>
  </si>
  <si>
    <t>石玉龙</t>
  </si>
  <si>
    <t>0000243</t>
  </si>
  <si>
    <t>0000986</t>
  </si>
  <si>
    <t>A12</t>
  </si>
  <si>
    <t>栾城镇南浪头村</t>
  </si>
  <si>
    <t>0000836</t>
  </si>
  <si>
    <t>子女上学</t>
  </si>
  <si>
    <t>A13</t>
  </si>
  <si>
    <t>0000030</t>
  </si>
  <si>
    <t>栾城镇宏达路</t>
  </si>
  <si>
    <t>靳力广 姚佳佳</t>
  </si>
  <si>
    <t>靳力广</t>
  </si>
  <si>
    <t>0000197</t>
  </si>
  <si>
    <t>王瑞香</t>
  </si>
  <si>
    <t>李会娟</t>
  </si>
  <si>
    <t>0000187</t>
  </si>
  <si>
    <t>0000636</t>
  </si>
  <si>
    <t>栾城镇南柴村</t>
  </si>
  <si>
    <t>宝玉 牛晓静</t>
  </si>
  <si>
    <t>牛晓静 牛建国</t>
  </si>
  <si>
    <t>0000530</t>
  </si>
  <si>
    <t>0000550</t>
  </si>
  <si>
    <t>0000033</t>
  </si>
  <si>
    <t>10000优惠</t>
  </si>
  <si>
    <t>0000298</t>
  </si>
  <si>
    <t>0000142</t>
  </si>
  <si>
    <t>周书才</t>
  </si>
  <si>
    <t>0000051</t>
  </si>
  <si>
    <t>0000661</t>
  </si>
  <si>
    <t>6000优惠</t>
  </si>
  <si>
    <t>冶河镇端固庄村</t>
  </si>
  <si>
    <t>0000112</t>
  </si>
  <si>
    <t>0000810</t>
  </si>
  <si>
    <t>0000655</t>
  </si>
  <si>
    <t>0000619</t>
  </si>
  <si>
    <t>赵书青</t>
  </si>
  <si>
    <t>赵世羽</t>
  </si>
  <si>
    <t>0000339</t>
  </si>
  <si>
    <t>0000706</t>
  </si>
  <si>
    <t>0000145</t>
  </si>
  <si>
    <t>围挡</t>
  </si>
  <si>
    <t>0000099</t>
  </si>
  <si>
    <t>0000024</t>
  </si>
  <si>
    <t>窦妪镇永安村</t>
  </si>
  <si>
    <t>0000863</t>
  </si>
  <si>
    <t>闫晓宁</t>
  </si>
  <si>
    <t>闫景元</t>
  </si>
  <si>
    <t>张建章</t>
  </si>
  <si>
    <t>俞欣</t>
  </si>
  <si>
    <t>0000681</t>
  </si>
  <si>
    <t>0000139</t>
  </si>
  <si>
    <t>0000116</t>
  </si>
  <si>
    <t>0000040</t>
  </si>
  <si>
    <t>0000295</t>
  </si>
  <si>
    <t>0000212</t>
  </si>
  <si>
    <t>0000276</t>
  </si>
  <si>
    <t>0000690</t>
  </si>
  <si>
    <t>0000337</t>
  </si>
  <si>
    <t>0000432</t>
  </si>
  <si>
    <t>0000052</t>
  </si>
  <si>
    <t>0000344</t>
  </si>
  <si>
    <t>0000402</t>
  </si>
  <si>
    <t>0000215</t>
  </si>
  <si>
    <t>0000041</t>
  </si>
  <si>
    <t>0000188</t>
  </si>
  <si>
    <t>西营乡沿村</t>
  </si>
  <si>
    <t>4000优惠</t>
  </si>
  <si>
    <t>0000093</t>
  </si>
  <si>
    <t>王晓宁</t>
  </si>
  <si>
    <t>0000729</t>
  </si>
  <si>
    <t>0000843</t>
  </si>
  <si>
    <t>0000616</t>
  </si>
  <si>
    <t>周冲</t>
  </si>
  <si>
    <t>周国福</t>
  </si>
  <si>
    <t>0000286</t>
  </si>
  <si>
    <t>0000077</t>
  </si>
  <si>
    <t>0000393</t>
  </si>
  <si>
    <t>郭改立</t>
  </si>
  <si>
    <t>郭改立 阮方雷</t>
  </si>
  <si>
    <t>0000872</t>
  </si>
  <si>
    <t>0000617</t>
  </si>
  <si>
    <t>侯金秀</t>
  </si>
  <si>
    <t>李贤卿</t>
  </si>
  <si>
    <t>0000202</t>
  </si>
  <si>
    <t>0000435</t>
  </si>
  <si>
    <t>张惠然</t>
  </si>
  <si>
    <t>2015120115123713419</t>
  </si>
  <si>
    <t>栾城镇东佐村</t>
  </si>
  <si>
    <t>7000优惠</t>
  </si>
  <si>
    <t>0000061</t>
  </si>
  <si>
    <t>武俊山</t>
  </si>
  <si>
    <t>武文献</t>
  </si>
  <si>
    <t>0000021</t>
  </si>
  <si>
    <t>0000119</t>
  </si>
  <si>
    <t>沈彩静 付力超</t>
  </si>
  <si>
    <t>0000294</t>
  </si>
  <si>
    <t>原B22-1-1002</t>
  </si>
  <si>
    <t>0000307</t>
  </si>
  <si>
    <t>刘晓静</t>
  </si>
  <si>
    <t>聂建英</t>
  </si>
  <si>
    <t>0000684</t>
  </si>
  <si>
    <t>栾城县柳林屯乡寺北柴村东大街南2巷13号</t>
  </si>
  <si>
    <t>地下室单价实为1591.35</t>
  </si>
  <si>
    <t>柳林屯乡夏凉村</t>
  </si>
  <si>
    <t>张志强</t>
  </si>
  <si>
    <t>张翠哲</t>
  </si>
  <si>
    <t>广告</t>
  </si>
  <si>
    <t>0000357</t>
  </si>
  <si>
    <t>0000062</t>
  </si>
  <si>
    <t>0000042</t>
  </si>
  <si>
    <t>0000150</t>
  </si>
  <si>
    <t>焦丽辉</t>
  </si>
  <si>
    <t>0000436</t>
  </si>
  <si>
    <t>优惠3000元</t>
  </si>
  <si>
    <t>0000688</t>
  </si>
  <si>
    <t>李云</t>
  </si>
  <si>
    <t>李云 陈龙</t>
  </si>
  <si>
    <t>0000400</t>
  </si>
  <si>
    <t>0000363</t>
  </si>
  <si>
    <t>李霞</t>
  </si>
  <si>
    <t>董倩</t>
  </si>
  <si>
    <t>牛若坤 王少蕊</t>
  </si>
  <si>
    <t>0000733</t>
  </si>
  <si>
    <t>2016012711494715457</t>
  </si>
  <si>
    <t>栾城县高家庄村</t>
  </si>
  <si>
    <t>更名在甲方办理(关系)</t>
  </si>
  <si>
    <t>杨利险</t>
  </si>
  <si>
    <t>苗立倩</t>
  </si>
  <si>
    <t>0000361</t>
  </si>
  <si>
    <t>王燕 郭昭</t>
  </si>
  <si>
    <t>0000359</t>
  </si>
  <si>
    <t>董剑</t>
  </si>
  <si>
    <t>0000376</t>
  </si>
  <si>
    <t>0000378</t>
  </si>
  <si>
    <t>彭小先 彭晓彦</t>
  </si>
  <si>
    <t>0000784</t>
  </si>
  <si>
    <t>阳光园</t>
  </si>
  <si>
    <t>0000612</t>
  </si>
  <si>
    <t>付丽莎</t>
  </si>
  <si>
    <t>0000694</t>
  </si>
  <si>
    <t>为子女购房</t>
  </si>
  <si>
    <t>王宝珠</t>
  </si>
  <si>
    <t>2016010509362114367</t>
  </si>
  <si>
    <t>原布娇娇已退房</t>
  </si>
  <si>
    <t>0000263</t>
  </si>
  <si>
    <t>王丽英</t>
  </si>
  <si>
    <t>0000007</t>
  </si>
  <si>
    <t>李生英</t>
  </si>
  <si>
    <t>李生英 刘同军</t>
  </si>
  <si>
    <t>郝永朋</t>
  </si>
  <si>
    <t>徐伟</t>
  </si>
  <si>
    <t>0000102</t>
  </si>
  <si>
    <t>A2</t>
  </si>
  <si>
    <t>苏婧</t>
  </si>
  <si>
    <t>苏芸</t>
  </si>
  <si>
    <t>0000592</t>
  </si>
  <si>
    <t>栾城镇惠源小区</t>
  </si>
  <si>
    <t>李雨洐</t>
  </si>
  <si>
    <t>李会茹</t>
  </si>
  <si>
    <t>0000191</t>
  </si>
  <si>
    <t>0000184</t>
  </si>
  <si>
    <t>唐瑞峰</t>
  </si>
  <si>
    <t>栾城镇兴安花园</t>
  </si>
  <si>
    <t>窦妪镇南赵台</t>
  </si>
  <si>
    <t>0000874</t>
  </si>
  <si>
    <t>潘亚赛</t>
  </si>
  <si>
    <t>罗丽娟</t>
  </si>
  <si>
    <t>0000413</t>
  </si>
  <si>
    <t>柳林屯乡孟董庄村</t>
  </si>
  <si>
    <t>刘辉哲 焦金霞</t>
  </si>
  <si>
    <t>刘辉哲</t>
  </si>
  <si>
    <t>0000385</t>
  </si>
  <si>
    <t>刘晓艳</t>
  </si>
  <si>
    <t>0000284</t>
  </si>
  <si>
    <t>2015101615051912124</t>
  </si>
  <si>
    <t>南高乡南高</t>
  </si>
  <si>
    <t>陈永彩</t>
  </si>
  <si>
    <t>0000564</t>
  </si>
  <si>
    <t>2015061016334109032</t>
  </si>
  <si>
    <t>张世超</t>
  </si>
  <si>
    <t>张雪海</t>
  </si>
  <si>
    <t>0000213</t>
  </si>
  <si>
    <t>西营乡赵家庄</t>
  </si>
  <si>
    <t>徐晓霞</t>
  </si>
  <si>
    <t>0000179</t>
  </si>
  <si>
    <t>2015091010004510862</t>
  </si>
  <si>
    <t>栾城镇南关村</t>
  </si>
  <si>
    <t>公司内部，50%首付享受100%的优惠</t>
  </si>
  <si>
    <t>0000200</t>
  </si>
  <si>
    <t>任怡舟</t>
  </si>
  <si>
    <t>赵自强</t>
  </si>
  <si>
    <t>0000330</t>
  </si>
  <si>
    <t>0000053</t>
  </si>
  <si>
    <t>王兴平</t>
  </si>
  <si>
    <t>0000055</t>
  </si>
  <si>
    <t>2015061017232009043</t>
  </si>
  <si>
    <t>保定</t>
  </si>
  <si>
    <t>赵海龙 史儒静</t>
  </si>
  <si>
    <t>付秉荣</t>
  </si>
  <si>
    <t>0000126</t>
  </si>
  <si>
    <t xml:space="preserve"> 冀秀丽</t>
  </si>
  <si>
    <t>解楚  冀秀丽</t>
  </si>
  <si>
    <t>王建 张蕾</t>
  </si>
  <si>
    <t>张蕾</t>
  </si>
  <si>
    <t>李涛</t>
  </si>
  <si>
    <t>张维斌</t>
  </si>
  <si>
    <t>0000172</t>
  </si>
  <si>
    <t>2015061114371709065</t>
  </si>
  <si>
    <t>窦妪镇北牛家庄</t>
  </si>
  <si>
    <t>0000505</t>
  </si>
  <si>
    <t>0000368</t>
  </si>
  <si>
    <t>李振菊</t>
  </si>
  <si>
    <t>王云祥</t>
  </si>
  <si>
    <t>房高峰</t>
  </si>
  <si>
    <t>2015061610310809213</t>
  </si>
  <si>
    <t>栾城镇小周</t>
  </si>
  <si>
    <t>0000512</t>
  </si>
  <si>
    <t>0000127</t>
  </si>
  <si>
    <t>柳林屯乡寺北柴村</t>
  </si>
  <si>
    <t>0000065</t>
  </si>
  <si>
    <t>于2014.2.23前交清,已写保证书</t>
  </si>
  <si>
    <t>梁利娜</t>
  </si>
  <si>
    <t>0000003</t>
  </si>
  <si>
    <t>2015092417120311597</t>
  </si>
  <si>
    <t>0000070</t>
  </si>
  <si>
    <t>赵县</t>
  </si>
  <si>
    <t>0000060</t>
  </si>
  <si>
    <t>王锁利</t>
  </si>
  <si>
    <t>2015061116180709094</t>
  </si>
  <si>
    <t>南高乡西宫</t>
  </si>
  <si>
    <t>5000优惠 牛金月3万收据</t>
  </si>
  <si>
    <t>王鹏伟</t>
  </si>
  <si>
    <t>2015061210480409119</t>
  </si>
  <si>
    <t>栾城镇北石碑</t>
  </si>
  <si>
    <t>25000优惠</t>
  </si>
  <si>
    <t>杨海英</t>
  </si>
  <si>
    <t>2015061210573309121</t>
  </si>
  <si>
    <t>找关系优惠20000</t>
  </si>
  <si>
    <t>0000028</t>
  </si>
  <si>
    <t>20000优惠</t>
  </si>
  <si>
    <t>0000352</t>
  </si>
  <si>
    <t>B1</t>
  </si>
  <si>
    <t>B13</t>
  </si>
  <si>
    <t>0000233</t>
  </si>
  <si>
    <t>B10</t>
  </si>
  <si>
    <t>张晓伟</t>
  </si>
  <si>
    <t>0000833</t>
  </si>
  <si>
    <t>0000046</t>
  </si>
  <si>
    <t>0000333</t>
  </si>
  <si>
    <t>0000025</t>
  </si>
  <si>
    <t>0000424</t>
  </si>
  <si>
    <t>西营乡宿村</t>
  </si>
  <si>
    <t>栾城镇东关村</t>
  </si>
  <si>
    <t>婚房</t>
  </si>
  <si>
    <t>购房劵1万元</t>
  </si>
  <si>
    <t>购房劵1万</t>
  </si>
  <si>
    <t>朋友介绍</t>
  </si>
  <si>
    <t>购房劵1万+砸金蛋5000元</t>
  </si>
  <si>
    <t>购房劵1万+砸金蛋6000元</t>
  </si>
  <si>
    <t>冯中轩</t>
  </si>
  <si>
    <t>0000147</t>
  </si>
  <si>
    <t>0000544</t>
  </si>
  <si>
    <t>砸金蛋5000元</t>
  </si>
  <si>
    <t>0000015</t>
  </si>
  <si>
    <t>0000503</t>
  </si>
  <si>
    <t>购房劵1万+砸金蛋3000元</t>
  </si>
  <si>
    <t>砸金蛋3000元</t>
  </si>
  <si>
    <t>0000484</t>
  </si>
  <si>
    <t>砸金蛋6000元</t>
  </si>
  <si>
    <t>闫洁</t>
  </si>
  <si>
    <t>0000779</t>
  </si>
  <si>
    <t>0000404</t>
  </si>
  <si>
    <t>0000427</t>
  </si>
  <si>
    <t>0000749</t>
  </si>
  <si>
    <t>为子女上学</t>
  </si>
  <si>
    <t>尤晶晶</t>
  </si>
  <si>
    <t>0000577</t>
  </si>
  <si>
    <t>0000576</t>
  </si>
  <si>
    <t>0000319</t>
  </si>
  <si>
    <t>0000165</t>
  </si>
  <si>
    <t>老带新3000元 砸金蛋3000元</t>
  </si>
  <si>
    <t>刘建伟</t>
  </si>
  <si>
    <t>B11</t>
  </si>
  <si>
    <t>徐慧哲</t>
  </si>
  <si>
    <t>李果斌 徐慧哲</t>
  </si>
  <si>
    <t>由B9-3-702调至此</t>
  </si>
  <si>
    <t>神威团购</t>
  </si>
  <si>
    <t>杜金亮 张书霞</t>
  </si>
  <si>
    <t>0000868</t>
  </si>
  <si>
    <t>王军锋</t>
  </si>
  <si>
    <t>0000867</t>
  </si>
  <si>
    <t>0000315</t>
  </si>
  <si>
    <t>次欣欣</t>
  </si>
  <si>
    <t>苏冬青</t>
  </si>
  <si>
    <t>0000027</t>
  </si>
  <si>
    <t>王久亮</t>
  </si>
  <si>
    <t>0000869</t>
  </si>
  <si>
    <t>杨利娜</t>
  </si>
  <si>
    <t>0000329</t>
  </si>
  <si>
    <t>南高乡徐家营</t>
  </si>
  <si>
    <t>王长亮</t>
  </si>
  <si>
    <t>王守元</t>
  </si>
  <si>
    <t>王耀龙</t>
  </si>
  <si>
    <t>0000350</t>
  </si>
  <si>
    <t>巩巧令</t>
  </si>
  <si>
    <t>0000044</t>
  </si>
  <si>
    <t>柳林屯乡圪塔头</t>
  </si>
  <si>
    <t>0000457</t>
  </si>
  <si>
    <t>西营乡西营</t>
  </si>
  <si>
    <t>0001080</t>
  </si>
  <si>
    <t>杨增付</t>
  </si>
  <si>
    <t>田海军</t>
  </si>
  <si>
    <t>0000630</t>
  </si>
  <si>
    <t>王国伟</t>
  </si>
  <si>
    <t>0000807</t>
  </si>
  <si>
    <t>0001169</t>
  </si>
  <si>
    <t>柳林屯乡辛李庄村</t>
  </si>
  <si>
    <t>刘国芝 杨雪朋</t>
  </si>
  <si>
    <t>梁飞凡</t>
  </si>
  <si>
    <t>梁焕文</t>
  </si>
  <si>
    <t>0001292</t>
  </si>
  <si>
    <t>刘新伟 张功轩</t>
  </si>
  <si>
    <t>尹增五</t>
  </si>
  <si>
    <t>张杰超</t>
  </si>
  <si>
    <t>0001273</t>
  </si>
  <si>
    <t>栾城镇南石碑</t>
  </si>
  <si>
    <t>0000714</t>
  </si>
  <si>
    <t>0000856</t>
  </si>
  <si>
    <t>0000676</t>
  </si>
  <si>
    <t>付玉涛</t>
  </si>
  <si>
    <t>0000876</t>
  </si>
  <si>
    <t>0000776</t>
  </si>
  <si>
    <t>苏然峰</t>
  </si>
  <si>
    <t>B12</t>
  </si>
  <si>
    <t>0000475</t>
  </si>
  <si>
    <t>0000479</t>
  </si>
  <si>
    <t>0000498</t>
  </si>
  <si>
    <t>张君兴</t>
  </si>
  <si>
    <t>0000506</t>
  </si>
  <si>
    <t>栾城镇柴赵</t>
  </si>
  <si>
    <t>0000515</t>
  </si>
  <si>
    <t>郭建飞</t>
  </si>
  <si>
    <t>0000610</t>
  </si>
  <si>
    <t>宁军凯</t>
  </si>
  <si>
    <t>特价房</t>
  </si>
  <si>
    <t>刘旭杰</t>
  </si>
  <si>
    <t>0000639</t>
  </si>
  <si>
    <t>张飞超</t>
  </si>
  <si>
    <t>0000214</t>
  </si>
  <si>
    <t>刘文华</t>
  </si>
  <si>
    <t>0000312</t>
  </si>
  <si>
    <t>0000153</t>
  </si>
  <si>
    <t>0000196</t>
  </si>
  <si>
    <t>0000124</t>
  </si>
  <si>
    <t>李鹏飞</t>
  </si>
  <si>
    <t>郄马镇宋北村</t>
  </si>
  <si>
    <t>子女购房</t>
  </si>
  <si>
    <t>温彦军</t>
  </si>
  <si>
    <t>0000397</t>
  </si>
  <si>
    <t>0000417</t>
  </si>
  <si>
    <t>李建波</t>
  </si>
  <si>
    <t>0000334</t>
  </si>
  <si>
    <t>王志军</t>
  </si>
  <si>
    <t>冶河镇东客村</t>
  </si>
  <si>
    <t>王晓泽</t>
  </si>
  <si>
    <t>优惠6000元</t>
  </si>
  <si>
    <t>倪红宾 苏会敏</t>
  </si>
  <si>
    <t>0000031</t>
  </si>
  <si>
    <t>藁城市丘头镇堤上村</t>
  </si>
  <si>
    <t>优惠3000</t>
  </si>
  <si>
    <t>杨如芹</t>
  </si>
  <si>
    <t>0000528</t>
  </si>
  <si>
    <t>卢浩晔</t>
  </si>
  <si>
    <t>陈晓峰</t>
  </si>
  <si>
    <t>0000802</t>
  </si>
  <si>
    <t>杜婷</t>
  </si>
  <si>
    <t>杜红超</t>
  </si>
  <si>
    <t>0000006</t>
  </si>
  <si>
    <t>0000568</t>
  </si>
  <si>
    <t>0000950</t>
  </si>
  <si>
    <t>张晓娟</t>
  </si>
  <si>
    <t>张晓东</t>
  </si>
  <si>
    <t>0000775</t>
  </si>
  <si>
    <t>李东阳</t>
  </si>
  <si>
    <t>张文广 刘金茹</t>
  </si>
  <si>
    <t>刘金茹</t>
  </si>
  <si>
    <t>赵俊亮</t>
  </si>
  <si>
    <t>0000132</t>
  </si>
  <si>
    <t>赵彦华</t>
  </si>
  <si>
    <t>0000164</t>
  </si>
  <si>
    <t>栾城县小任庄村</t>
  </si>
  <si>
    <t>薛亚广 蔡晓慧</t>
  </si>
  <si>
    <t>0000871</t>
  </si>
  <si>
    <t>徐程颢</t>
  </si>
  <si>
    <t>西营乡西宫村</t>
  </si>
  <si>
    <t>檀珍海</t>
  </si>
  <si>
    <t>张晓梦</t>
  </si>
  <si>
    <t>栾城县大裴村</t>
  </si>
  <si>
    <t>刘彦良</t>
  </si>
  <si>
    <t>0000478</t>
  </si>
  <si>
    <t>李迅讯 孙文丽</t>
  </si>
  <si>
    <t>0000421</t>
  </si>
  <si>
    <t>栾城县孟董庄村</t>
  </si>
  <si>
    <t>孟涵瀚</t>
  </si>
  <si>
    <t>栾城县孟家园村</t>
  </si>
  <si>
    <t>0000375</t>
  </si>
  <si>
    <t>刘亚坤</t>
  </si>
  <si>
    <t>栾城县龙门村</t>
  </si>
  <si>
    <t>梅盼召 王风亚</t>
  </si>
  <si>
    <t>西营乡龙门村</t>
  </si>
  <si>
    <t>赵放</t>
  </si>
  <si>
    <t>砸金蛋5000元 老带新3000元</t>
  </si>
  <si>
    <t>段新中</t>
  </si>
  <si>
    <t>0000540</t>
  </si>
  <si>
    <t>宣传单页</t>
  </si>
  <si>
    <t>砸金蛋3000元 +关系10000</t>
  </si>
  <si>
    <t>赵天亮</t>
  </si>
  <si>
    <t>陈文利</t>
  </si>
  <si>
    <t>全民营销</t>
  </si>
  <si>
    <t>苏建国</t>
  </si>
  <si>
    <t>张学策</t>
  </si>
  <si>
    <t>冶河镇冶河村</t>
  </si>
  <si>
    <t>刘博涛</t>
  </si>
  <si>
    <t>陈佳彬</t>
  </si>
  <si>
    <t>刘国杰</t>
  </si>
  <si>
    <t>西营乡连代梅村南环路11号</t>
  </si>
  <si>
    <t>周忠华</t>
  </si>
  <si>
    <t>石家庄市桥东区学府路82号</t>
  </si>
  <si>
    <t>B24</t>
  </si>
  <si>
    <t>0000881</t>
  </si>
  <si>
    <t>张佳宾 李国芬</t>
  </si>
  <si>
    <t>柳林屯乡城郎村振兴街51号</t>
  </si>
  <si>
    <t>老带新3000元砸金蛋5000元</t>
  </si>
  <si>
    <t>刘璞 闫钊钊</t>
  </si>
  <si>
    <t>西营乡吴郭村北二街西一巷8号</t>
  </si>
  <si>
    <t>老带新3000元 砸金蛋6000元</t>
  </si>
  <si>
    <t>崔辉峰 王永静</t>
  </si>
  <si>
    <t>冶河镇苏邱村商业街东平巷6号</t>
  </si>
  <si>
    <t>李江勇</t>
  </si>
  <si>
    <t>D7</t>
  </si>
  <si>
    <t>0000525</t>
  </si>
  <si>
    <t>李冬娥</t>
  </si>
  <si>
    <t>0000186</t>
  </si>
  <si>
    <t>0000320</t>
  </si>
  <si>
    <t>李惠姣</t>
  </si>
  <si>
    <t>赵泽耀 杨帆</t>
  </si>
  <si>
    <t>0000674</t>
  </si>
  <si>
    <t>0000168</t>
  </si>
  <si>
    <t>曹鹏飞</t>
  </si>
  <si>
    <t>0000430</t>
  </si>
  <si>
    <t>0000369</t>
  </si>
  <si>
    <t>0000377</t>
  </si>
  <si>
    <t>0000526</t>
  </si>
  <si>
    <t>布银生</t>
  </si>
  <si>
    <t>0000539</t>
  </si>
  <si>
    <t>王敏</t>
  </si>
  <si>
    <t>0000543</t>
  </si>
  <si>
    <t>0000017</t>
  </si>
  <si>
    <t>0000975</t>
  </si>
  <si>
    <t>0000793</t>
  </si>
  <si>
    <t>郝静</t>
  </si>
  <si>
    <t>栾城镇隆安路</t>
  </si>
  <si>
    <t>0000581</t>
  </si>
  <si>
    <t>0000823</t>
  </si>
  <si>
    <t>0000226</t>
  </si>
  <si>
    <t>0000029</t>
  </si>
  <si>
    <t>0000786</t>
  </si>
  <si>
    <t>0000572</t>
  </si>
  <si>
    <t>0000778</t>
  </si>
  <si>
    <t>0000916</t>
  </si>
  <si>
    <t>0000809</t>
  </si>
  <si>
    <t>宋淑丽</t>
  </si>
  <si>
    <t>B15</t>
  </si>
  <si>
    <t>0000889</t>
  </si>
  <si>
    <t>栾城镇华兴街</t>
  </si>
  <si>
    <t>朱立松</t>
  </si>
  <si>
    <t>徐会景</t>
  </si>
  <si>
    <t>0000418</t>
  </si>
  <si>
    <t>2015082615070310470</t>
  </si>
  <si>
    <t>国税家属楼</t>
  </si>
  <si>
    <t>优惠10000</t>
  </si>
  <si>
    <t>左立鹏</t>
  </si>
  <si>
    <t>冀亚硕</t>
  </si>
  <si>
    <t>娄艳敏</t>
  </si>
  <si>
    <t>0000075</t>
  </si>
  <si>
    <t>B16</t>
  </si>
  <si>
    <t>段彦锁</t>
  </si>
  <si>
    <t>B20</t>
  </si>
  <si>
    <t>李子娴</t>
  </si>
  <si>
    <t>李子娴 赵进彪</t>
  </si>
  <si>
    <t>B21</t>
  </si>
  <si>
    <t>李宁</t>
  </si>
  <si>
    <t>0000852</t>
  </si>
  <si>
    <t>2015122310460214073</t>
  </si>
  <si>
    <t>原A13-2-2105</t>
  </si>
  <si>
    <t>0000323</t>
  </si>
  <si>
    <t>0000609</t>
  </si>
  <si>
    <t>0000963</t>
  </si>
  <si>
    <t>0000822</t>
  </si>
  <si>
    <t>吴成宾 张润泽</t>
  </si>
  <si>
    <t>2015122909482814193</t>
  </si>
  <si>
    <t>0000746</t>
  </si>
  <si>
    <t>韩军平</t>
  </si>
  <si>
    <t>张军方</t>
  </si>
  <si>
    <t>0000358</t>
  </si>
  <si>
    <t>2015122816185514181</t>
  </si>
  <si>
    <t>优惠6000，原A1-1-1301,2013-11-17三万收据</t>
  </si>
  <si>
    <t>崔国栋 刘金辉</t>
  </si>
  <si>
    <t>刘金辉</t>
  </si>
  <si>
    <t>冯荣芬</t>
  </si>
  <si>
    <t>0000926</t>
  </si>
  <si>
    <t>用徐鹏肖21000会员费优惠</t>
  </si>
  <si>
    <t>0000925</t>
  </si>
  <si>
    <t>赵贝贝</t>
  </si>
  <si>
    <t>李会超</t>
  </si>
  <si>
    <t>梅展展</t>
  </si>
  <si>
    <t>0000951</t>
  </si>
  <si>
    <t>刘岩刚</t>
  </si>
  <si>
    <t>0000399</t>
  </si>
  <si>
    <t>2016010715322314479</t>
  </si>
  <si>
    <t>郭建波</t>
  </si>
  <si>
    <t>焦书霞</t>
  </si>
  <si>
    <t>0000410</t>
  </si>
  <si>
    <t>B22</t>
  </si>
  <si>
    <t>0000918</t>
  </si>
  <si>
    <t>赵博博 刘文静</t>
  </si>
  <si>
    <t>赵博博</t>
  </si>
  <si>
    <t>苏慧玲</t>
  </si>
  <si>
    <t>温辉永</t>
  </si>
  <si>
    <t>刘书海</t>
  </si>
  <si>
    <t>0000917</t>
  </si>
  <si>
    <t>柳林屯乡康家庄村</t>
  </si>
  <si>
    <t>王晓腾</t>
  </si>
  <si>
    <t>2016011509443614864</t>
  </si>
  <si>
    <t>栾城镇王家庄村</t>
  </si>
  <si>
    <t>原B21-3-801，8000优惠</t>
  </si>
  <si>
    <t>张青峰</t>
  </si>
  <si>
    <t>0000821</t>
  </si>
  <si>
    <t>2016012111260515162</t>
  </si>
  <si>
    <t>栾城区柳林屯乡城郎村</t>
  </si>
  <si>
    <t>原A13-2-505</t>
  </si>
  <si>
    <t>李晓伟</t>
  </si>
  <si>
    <t>0000637</t>
  </si>
  <si>
    <t>2015122816041014180</t>
  </si>
  <si>
    <t>藁城区南营镇马庄村</t>
  </si>
  <si>
    <t>2元现金</t>
  </si>
  <si>
    <t>郝永青</t>
  </si>
  <si>
    <t>0000625</t>
  </si>
  <si>
    <t>原C6-1-104</t>
  </si>
  <si>
    <t>0000738</t>
  </si>
  <si>
    <t>0000707</t>
  </si>
  <si>
    <t>0000107</t>
  </si>
  <si>
    <t>常海烨</t>
  </si>
  <si>
    <t>苏艳丽</t>
  </si>
  <si>
    <t>0000254</t>
  </si>
  <si>
    <t>0000695</t>
  </si>
  <si>
    <t>吉建宾</t>
  </si>
  <si>
    <t>0000602</t>
  </si>
  <si>
    <t>2015122211032813994</t>
  </si>
  <si>
    <t>不用交</t>
  </si>
  <si>
    <t>优惠6000</t>
  </si>
  <si>
    <t>程俊义</t>
  </si>
  <si>
    <t>梁秋菊</t>
  </si>
  <si>
    <t>0000274</t>
  </si>
  <si>
    <t>2016012109551715154</t>
  </si>
  <si>
    <t>兴安街</t>
  </si>
  <si>
    <t>由B9-1-401调至此</t>
  </si>
  <si>
    <t>0000135</t>
  </si>
  <si>
    <t>0000994</t>
  </si>
  <si>
    <t>手机</t>
  </si>
  <si>
    <t>李玉栓</t>
  </si>
  <si>
    <t>0000316</t>
  </si>
  <si>
    <t>西营乡西营村南东大街六条6号</t>
  </si>
  <si>
    <t>段勇凯 曹慧慧</t>
  </si>
  <si>
    <t>0000621</t>
  </si>
  <si>
    <t>2016022308313016062</t>
  </si>
  <si>
    <t>购房现金劵10000元</t>
  </si>
  <si>
    <t>秦汉 程晓楷</t>
  </si>
  <si>
    <t>0000223</t>
  </si>
  <si>
    <t>2016012109403715152</t>
  </si>
  <si>
    <t>购房现金劵10000元，关系优惠1万</t>
  </si>
  <si>
    <t>柳明 刘晓静</t>
  </si>
  <si>
    <t>0000839</t>
  </si>
  <si>
    <t>黄晓芬</t>
  </si>
  <si>
    <t>0000084</t>
  </si>
  <si>
    <t>任付校</t>
  </si>
  <si>
    <t>任八虎</t>
  </si>
  <si>
    <t>张晓亚 王赛</t>
  </si>
  <si>
    <t>河北传媒1号楼207</t>
  </si>
  <si>
    <t>B23</t>
  </si>
  <si>
    <t>李栓金</t>
  </si>
  <si>
    <t>神威团购 由C3-2-1201调至此</t>
  </si>
  <si>
    <t>刘会涛</t>
  </si>
  <si>
    <t>郝强</t>
  </si>
  <si>
    <t>张珍彦</t>
  </si>
  <si>
    <t>0000090</t>
  </si>
  <si>
    <t>0000235</t>
  </si>
  <si>
    <t>0001227</t>
  </si>
  <si>
    <t>段涛 李晓娜</t>
  </si>
  <si>
    <t>栾城镇酒厂宿舍</t>
  </si>
  <si>
    <t>0000835</t>
  </si>
  <si>
    <t>0000789</t>
  </si>
  <si>
    <t>0000824</t>
  </si>
  <si>
    <t>0000566</t>
  </si>
  <si>
    <t>牛岩峰</t>
  </si>
  <si>
    <t>苏林峰 刘风菊</t>
  </si>
  <si>
    <t>0000279</t>
  </si>
  <si>
    <t>栾城镇广厦</t>
  </si>
  <si>
    <t>老带新优惠20/㎡</t>
  </si>
  <si>
    <t>彭辉召</t>
  </si>
  <si>
    <t>栾城县大裴村红旗大街西五胡同18号</t>
  </si>
  <si>
    <t>老带新3000元 砸金蛋5000元</t>
  </si>
  <si>
    <t>刘伟永</t>
  </si>
  <si>
    <t>尹宇卓</t>
  </si>
  <si>
    <t>温环</t>
  </si>
  <si>
    <t>温胜国</t>
  </si>
  <si>
    <t>按6.27开盘价格</t>
  </si>
  <si>
    <t>安浩</t>
  </si>
  <si>
    <t>宋晓芳</t>
  </si>
  <si>
    <t>陈波</t>
  </si>
  <si>
    <t>贾贵枝</t>
  </si>
  <si>
    <t>彭宏飞 彭义民</t>
  </si>
  <si>
    <t>安立业</t>
  </si>
  <si>
    <t>于国利</t>
  </si>
  <si>
    <t>李学昭</t>
  </si>
  <si>
    <t>0000291</t>
  </si>
  <si>
    <t>柳林屯乡乔家庄</t>
  </si>
  <si>
    <t>0000019</t>
  </si>
  <si>
    <t>韩静思</t>
  </si>
  <si>
    <t>0000246</t>
  </si>
  <si>
    <t>C3</t>
  </si>
  <si>
    <t>郭彦飞</t>
  </si>
  <si>
    <t>0000953</t>
  </si>
  <si>
    <t>B25</t>
  </si>
  <si>
    <t>0000341</t>
  </si>
  <si>
    <t>0000345</t>
  </si>
  <si>
    <t>刘凤娥</t>
  </si>
  <si>
    <t>刘磊硕</t>
  </si>
  <si>
    <t>西营乡连代梅</t>
  </si>
  <si>
    <t>0001224</t>
  </si>
  <si>
    <t>0000854</t>
  </si>
  <si>
    <t>0000788</t>
  </si>
  <si>
    <t>殷力宁</t>
  </si>
  <si>
    <t>0000908</t>
  </si>
  <si>
    <t>0000511</t>
  </si>
  <si>
    <t>0000524</t>
  </si>
  <si>
    <t>B3</t>
  </si>
  <si>
    <t>李玉轩 王建君</t>
  </si>
  <si>
    <t>0000893</t>
  </si>
  <si>
    <t>2015090211191010693</t>
  </si>
  <si>
    <t>原裴建宗已退房</t>
  </si>
  <si>
    <t>栾城镇内营村</t>
  </si>
  <si>
    <t>B4</t>
  </si>
  <si>
    <t>乔晓展</t>
  </si>
  <si>
    <t>乔建清</t>
  </si>
  <si>
    <t>2016011215320214667</t>
  </si>
  <si>
    <t>原A12-1-302，6000优惠</t>
  </si>
  <si>
    <t>闫叶婵 陈健</t>
  </si>
  <si>
    <t>陈健</t>
  </si>
  <si>
    <t>任卫芳</t>
  </si>
  <si>
    <t>张月林</t>
  </si>
  <si>
    <t>B5</t>
  </si>
  <si>
    <t>0000791</t>
  </si>
  <si>
    <t>B9</t>
  </si>
  <si>
    <t>郑环龙 安金彦</t>
  </si>
  <si>
    <t>2015092211055311439</t>
  </si>
  <si>
    <t>刘瑾</t>
  </si>
  <si>
    <t>2015072310571209945</t>
  </si>
  <si>
    <t>2014-4-1有21000会员费转入定金</t>
  </si>
  <si>
    <t>0000066</t>
  </si>
  <si>
    <t>李亚男</t>
  </si>
  <si>
    <t>李彦琴</t>
  </si>
  <si>
    <t>0000846</t>
  </si>
  <si>
    <t>2015092810573111664</t>
  </si>
  <si>
    <t>张洋21000收据 5000优惠</t>
  </si>
  <si>
    <t>杜晓丽</t>
  </si>
  <si>
    <t>王琳</t>
  </si>
  <si>
    <t>0000180</t>
  </si>
  <si>
    <t>2015060316215708947</t>
  </si>
  <si>
    <t>21000会员费转定</t>
  </si>
  <si>
    <t>王长山 赵佳</t>
  </si>
  <si>
    <t>王长山</t>
  </si>
  <si>
    <t>2015061611150209225</t>
  </si>
  <si>
    <t>李子中</t>
  </si>
  <si>
    <t>2015051216564708499</t>
  </si>
  <si>
    <t>崔辉社</t>
  </si>
  <si>
    <t>2015091116073010928</t>
  </si>
  <si>
    <t>栾城镇供电局</t>
  </si>
  <si>
    <t>崔增武</t>
  </si>
  <si>
    <t>石卓卓 岳侃</t>
  </si>
  <si>
    <t>于超</t>
  </si>
  <si>
    <t>于超 孙伟</t>
  </si>
  <si>
    <t>2015071716224909843</t>
  </si>
  <si>
    <t>南高西安庄</t>
  </si>
  <si>
    <t>王雪海</t>
  </si>
  <si>
    <t>杨雯静</t>
  </si>
  <si>
    <t>朱增利</t>
  </si>
  <si>
    <t>岳志锋</t>
  </si>
  <si>
    <t>0000702</t>
  </si>
  <si>
    <t>朱作云</t>
  </si>
  <si>
    <t>2015092315554411521</t>
  </si>
  <si>
    <t>优惠单价为5000</t>
  </si>
  <si>
    <t>李彦敏</t>
  </si>
  <si>
    <t>0000325</t>
  </si>
  <si>
    <t>0000056</t>
  </si>
  <si>
    <t>0000250</t>
  </si>
  <si>
    <t>王瑞平</t>
  </si>
  <si>
    <t>王景</t>
  </si>
  <si>
    <t>0000620</t>
  </si>
  <si>
    <t>梁文爱 温智强</t>
  </si>
  <si>
    <t>2016030909380316463</t>
  </si>
  <si>
    <t>关系优惠5000元 老带新3000元</t>
  </si>
  <si>
    <t>0000255</t>
  </si>
  <si>
    <t>徐利朝</t>
  </si>
  <si>
    <t>2016022414262216121</t>
  </si>
  <si>
    <t>冶河镇端固庄村东经四街勤恳巷7号</t>
  </si>
  <si>
    <t>2015.8.22由40%调至30%</t>
  </si>
  <si>
    <t>孔彦民</t>
  </si>
  <si>
    <t>0000462</t>
  </si>
  <si>
    <t>2016021914151715968</t>
  </si>
  <si>
    <t>杨子阔1000会员费</t>
  </si>
  <si>
    <t>0000289</t>
  </si>
  <si>
    <t>0000335</t>
  </si>
  <si>
    <t>王会召 布维丛</t>
  </si>
  <si>
    <t>王勤玲</t>
  </si>
  <si>
    <t>王勤岭1000会员费</t>
  </si>
  <si>
    <t>赵宏博</t>
  </si>
  <si>
    <t>0000366</t>
  </si>
  <si>
    <t>0000628</t>
  </si>
  <si>
    <t>0000292</t>
  </si>
  <si>
    <t>宋云路</t>
  </si>
  <si>
    <t>冯淑华</t>
  </si>
  <si>
    <t>0000995</t>
  </si>
  <si>
    <t>高迪 赵利国</t>
  </si>
  <si>
    <t>赵利国</t>
  </si>
  <si>
    <t>2016012815300615554</t>
  </si>
  <si>
    <t>原王红亮已退房</t>
  </si>
  <si>
    <t xml:space="preserve">王帆 连立鹏 </t>
  </si>
  <si>
    <t>连立鹏 王帆</t>
  </si>
  <si>
    <t>殷晓亮</t>
  </si>
  <si>
    <t>0000549</t>
  </si>
  <si>
    <t>栾城镇南客村康华路10号</t>
  </si>
  <si>
    <t>开发商优惠4000元</t>
  </si>
  <si>
    <t>张伟静</t>
  </si>
  <si>
    <t>聂晓鸥1000会员费</t>
  </si>
  <si>
    <t>0000486</t>
  </si>
  <si>
    <t>王俊芳</t>
  </si>
  <si>
    <t>李吉章1000会员费</t>
  </si>
  <si>
    <t>刘红</t>
  </si>
  <si>
    <t>张峰刚</t>
  </si>
  <si>
    <t>李建彬</t>
  </si>
  <si>
    <t>0000672</t>
  </si>
  <si>
    <t>2000会员费未加,收据丢</t>
  </si>
  <si>
    <t>0000416</t>
  </si>
  <si>
    <t>王艮爱</t>
  </si>
  <si>
    <t>王晓玉</t>
  </si>
  <si>
    <t>王玉欣1000会员费</t>
  </si>
  <si>
    <t>连青青 连亚玲</t>
  </si>
  <si>
    <t>连中平1000收据</t>
  </si>
  <si>
    <t>李晓卿</t>
  </si>
  <si>
    <t>关系10000</t>
  </si>
  <si>
    <t>0000253</t>
  </si>
  <si>
    <t>殷翠瑾</t>
  </si>
  <si>
    <t>张志辉</t>
  </si>
  <si>
    <t>赵佳康</t>
  </si>
  <si>
    <t>赵佳康 赵玉辉</t>
  </si>
  <si>
    <t>0000879</t>
  </si>
  <si>
    <t>闫增元 赵金花</t>
  </si>
  <si>
    <t>0000485</t>
  </si>
  <si>
    <t>栾城镇南十里铺</t>
  </si>
  <si>
    <t>常潭</t>
  </si>
  <si>
    <t>李艳蕊</t>
  </si>
  <si>
    <t>檀建华 段伟婵</t>
  </si>
  <si>
    <t>刘辉杰 吕丽静</t>
  </si>
  <si>
    <t>吕丽静</t>
  </si>
  <si>
    <t>0000365</t>
  </si>
  <si>
    <t>谢立朝</t>
  </si>
  <si>
    <t>左贝贝</t>
  </si>
  <si>
    <t>0000473</t>
  </si>
  <si>
    <t>0000470</t>
  </si>
  <si>
    <t>0000483</t>
  </si>
  <si>
    <t>0000373</t>
  </si>
  <si>
    <t>王云飞</t>
  </si>
  <si>
    <t>刘晓龙 张晓红</t>
  </si>
  <si>
    <t>刘书平</t>
  </si>
  <si>
    <t>0000494</t>
  </si>
  <si>
    <t>王慧</t>
  </si>
  <si>
    <t>高雨阳</t>
  </si>
  <si>
    <t>0000476</t>
  </si>
  <si>
    <t>邵永貌</t>
  </si>
  <si>
    <t>曹杨杨</t>
  </si>
  <si>
    <t>曹瑞军</t>
  </si>
  <si>
    <t>李世超</t>
  </si>
  <si>
    <t>0000464</t>
  </si>
  <si>
    <t>骆浩云</t>
  </si>
  <si>
    <t>冶河镇冶河村九米街66号</t>
  </si>
  <si>
    <t>结婚用房</t>
  </si>
  <si>
    <t>西营乡东营村建化北街一条2号</t>
  </si>
  <si>
    <t>C4</t>
  </si>
  <si>
    <t>程峰峰</t>
  </si>
  <si>
    <t>0000930</t>
  </si>
  <si>
    <t>2016012216124015252</t>
  </si>
  <si>
    <t>柳林屯乡故意村意兴东路南一胡同19号</t>
  </si>
  <si>
    <t>原A13-2-603调至此 程庆林3万收据</t>
  </si>
  <si>
    <t>李晓杨</t>
  </si>
  <si>
    <t>原C7-1-301商业,2014-3-7</t>
  </si>
  <si>
    <t>李书栋</t>
  </si>
  <si>
    <t>0000100</t>
  </si>
  <si>
    <t>杨二军</t>
  </si>
  <si>
    <t>0000419</t>
  </si>
  <si>
    <t>马书义 李瑞霞</t>
  </si>
  <si>
    <t>李瑞霞</t>
  </si>
  <si>
    <t>0000469</t>
  </si>
  <si>
    <t>张林林</t>
  </si>
  <si>
    <t>冯书彦</t>
  </si>
  <si>
    <t>0000094</t>
  </si>
  <si>
    <t>郝欣玉 周召丁</t>
  </si>
  <si>
    <t>周召丁</t>
  </si>
  <si>
    <t>0000496</t>
  </si>
  <si>
    <t>0000680</t>
  </si>
  <si>
    <t>焦成志</t>
  </si>
  <si>
    <t>樊会彦</t>
  </si>
  <si>
    <t>张玉朋 冯娜</t>
  </si>
  <si>
    <t>张玉朋</t>
  </si>
  <si>
    <t>王玉策</t>
  </si>
  <si>
    <t>王国平</t>
  </si>
  <si>
    <t>张龙飞 郭晓梅</t>
  </si>
  <si>
    <t>张书风</t>
  </si>
  <si>
    <t>王维光 赵柯柯</t>
  </si>
  <si>
    <t>王付增</t>
  </si>
  <si>
    <t>王玉佳</t>
  </si>
  <si>
    <t>刘峰娟</t>
  </si>
  <si>
    <t>0000428</t>
  </si>
  <si>
    <t>C4-2-104调至此2014-3-20</t>
  </si>
  <si>
    <t>张伟亮 冯丽华</t>
  </si>
  <si>
    <t>张伟亮</t>
  </si>
  <si>
    <t>0000297</t>
  </si>
  <si>
    <t>0000458</t>
  </si>
  <si>
    <t>0000313</t>
  </si>
  <si>
    <t>赵永强</t>
  </si>
  <si>
    <t>冯增禄</t>
  </si>
  <si>
    <t>张国敏 秦春芳</t>
  </si>
  <si>
    <t>原薛朝霞已退房</t>
  </si>
  <si>
    <t>张会彦</t>
  </si>
  <si>
    <t>王翠伟</t>
  </si>
  <si>
    <t>刘丽娅</t>
  </si>
  <si>
    <t>0000384</t>
  </si>
  <si>
    <t>韩辰芳 韩彦宾</t>
  </si>
  <si>
    <t>韩辰芳</t>
  </si>
  <si>
    <t>0000656</t>
  </si>
  <si>
    <t>朱兴林 吴会敏</t>
  </si>
  <si>
    <t>原安真存退房2014-4</t>
  </si>
  <si>
    <t>刘晓明</t>
  </si>
  <si>
    <t>原C4-1-1901,2014-3-29</t>
  </si>
  <si>
    <t>0000734</t>
  </si>
  <si>
    <t>宋彬路</t>
  </si>
  <si>
    <t>檀荣芳</t>
  </si>
  <si>
    <t>祝会强</t>
  </si>
  <si>
    <t>祝登科</t>
  </si>
  <si>
    <t>段永红</t>
  </si>
  <si>
    <t>冶河镇端固庄村中兴路71号</t>
  </si>
  <si>
    <t>前期30000会员费</t>
  </si>
  <si>
    <t>史鹏</t>
  </si>
  <si>
    <t>史文化</t>
  </si>
  <si>
    <t>李旭烨 薛盼冬</t>
  </si>
  <si>
    <t>薛盼冬</t>
  </si>
  <si>
    <t>姚良建 张瑞霞</t>
  </si>
  <si>
    <t>张战军</t>
  </si>
  <si>
    <t>0000946</t>
  </si>
  <si>
    <t>优惠12615元</t>
  </si>
  <si>
    <t>刘国普 许姣姣</t>
  </si>
  <si>
    <t>刘国普</t>
  </si>
  <si>
    <t>王腾飞 许晓清</t>
  </si>
  <si>
    <t>王腾飞</t>
  </si>
  <si>
    <t>赵文朋</t>
  </si>
  <si>
    <t>范京敏</t>
  </si>
  <si>
    <t>韩习习</t>
  </si>
  <si>
    <t>苏吉腾</t>
  </si>
  <si>
    <t>陈博川</t>
  </si>
  <si>
    <t>0000903</t>
  </si>
  <si>
    <t>优惠4000</t>
  </si>
  <si>
    <t>0000409</t>
  </si>
  <si>
    <t>郭晓杰</t>
  </si>
  <si>
    <t>邢丽冉</t>
  </si>
  <si>
    <t>0000429</t>
  </si>
  <si>
    <t>0000303</t>
  </si>
  <si>
    <t>胡腾</t>
  </si>
  <si>
    <t>0000596</t>
  </si>
  <si>
    <t>柳林屯乡东李庄村中心路16号</t>
  </si>
  <si>
    <t>原A13-2-801的30000会员费转定</t>
  </si>
  <si>
    <t>许晓宁</t>
  </si>
  <si>
    <t>0000896</t>
  </si>
  <si>
    <t>赵朋会 刘闪闪</t>
  </si>
  <si>
    <t>赵朋会</t>
  </si>
  <si>
    <t>0000270</t>
  </si>
  <si>
    <t>王国龙</t>
  </si>
  <si>
    <t>王国龙 冀香云</t>
  </si>
  <si>
    <t>0000351</t>
  </si>
  <si>
    <t>0000088</t>
  </si>
  <si>
    <t>0000092</t>
  </si>
  <si>
    <t>郭建昆</t>
  </si>
  <si>
    <t>0000573</t>
  </si>
  <si>
    <t>金色苹果</t>
  </si>
  <si>
    <t>康晓倩 杨耀明</t>
  </si>
  <si>
    <t>白色苹果</t>
  </si>
  <si>
    <t xml:space="preserve">魏慧泽 </t>
  </si>
  <si>
    <t>魏慧泽 张凯雯</t>
  </si>
  <si>
    <t>0000980</t>
  </si>
  <si>
    <t>为民街二十三巷1号</t>
  </si>
  <si>
    <t>付艳贞</t>
  </si>
  <si>
    <t>C6</t>
  </si>
  <si>
    <t>刘玉坤</t>
  </si>
  <si>
    <t>董岩磊 董路山</t>
  </si>
  <si>
    <t>C7</t>
  </si>
  <si>
    <t>柴兴旺</t>
  </si>
  <si>
    <t>王国章</t>
  </si>
  <si>
    <t>韩明哲</t>
  </si>
  <si>
    <t>韩景华</t>
  </si>
  <si>
    <t>冀素风</t>
  </si>
  <si>
    <t>冀素风 闫炜帆</t>
  </si>
  <si>
    <t>0000548</t>
  </si>
  <si>
    <t>张龙飞</t>
  </si>
  <si>
    <t>张会立</t>
  </si>
  <si>
    <t>韩荣丽</t>
  </si>
  <si>
    <t>胡园阔</t>
  </si>
  <si>
    <t>程意</t>
  </si>
  <si>
    <t>程文刚</t>
  </si>
  <si>
    <t>赵立锋</t>
  </si>
  <si>
    <t>栾城县南五里铺</t>
  </si>
  <si>
    <t>宋芝合</t>
  </si>
  <si>
    <t>0000936</t>
  </si>
  <si>
    <t>郭海航</t>
  </si>
  <si>
    <t>胡琼</t>
  </si>
  <si>
    <t>娄兆林</t>
  </si>
  <si>
    <t>娄维康</t>
  </si>
  <si>
    <t>杨磊 杨丽娟</t>
  </si>
  <si>
    <t>0000285</t>
  </si>
  <si>
    <t>李玉亮 景津伟</t>
  </si>
  <si>
    <t>李瑞亭</t>
  </si>
  <si>
    <t>董茂身</t>
  </si>
  <si>
    <t>0000861</t>
  </si>
  <si>
    <t>许亚红 尹天一</t>
  </si>
  <si>
    <t>许亚涛</t>
  </si>
  <si>
    <t>0000437</t>
  </si>
  <si>
    <t>0000283</t>
  </si>
  <si>
    <t>苏晓鹏 王巧霞</t>
  </si>
  <si>
    <t>苏晓鹏</t>
  </si>
  <si>
    <t>付花</t>
  </si>
  <si>
    <t>付永纲</t>
  </si>
  <si>
    <t>0000635</t>
  </si>
  <si>
    <t>王国华</t>
  </si>
  <si>
    <t>0000996</t>
  </si>
  <si>
    <t>刘亚军</t>
  </si>
  <si>
    <t>刘小丑</t>
  </si>
  <si>
    <t>刘晓克 张鹏旋</t>
  </si>
  <si>
    <t>0000662</t>
  </si>
  <si>
    <t>0000644</t>
  </si>
  <si>
    <t>贾文波 马俊丽</t>
  </si>
  <si>
    <t>赵建敏</t>
  </si>
  <si>
    <t>0000398</t>
  </si>
  <si>
    <t>0000079</t>
  </si>
  <si>
    <t>C8</t>
  </si>
  <si>
    <t>董晓龙</t>
  </si>
  <si>
    <t>李昊</t>
  </si>
  <si>
    <t>王增身</t>
  </si>
  <si>
    <t>0000310</t>
  </si>
  <si>
    <t>蔡会阳</t>
  </si>
  <si>
    <t>蔡彦利</t>
  </si>
  <si>
    <t>0000858</t>
  </si>
  <si>
    <t>0000860</t>
  </si>
  <si>
    <t>0000640</t>
  </si>
  <si>
    <t>吴云辉</t>
  </si>
  <si>
    <t>张晓丽</t>
  </si>
  <si>
    <t>0000372</t>
  </si>
  <si>
    <t>范玲玲</t>
  </si>
  <si>
    <t>0000921</t>
  </si>
  <si>
    <t>崔永涛</t>
  </si>
  <si>
    <t>檀素伟</t>
  </si>
  <si>
    <t>田丽召</t>
  </si>
  <si>
    <t>张立召</t>
  </si>
  <si>
    <t>王明辉 刘辉静</t>
  </si>
  <si>
    <t>王明辉</t>
  </si>
  <si>
    <t>0000542</t>
  </si>
  <si>
    <t>田玉峰 张亚楠</t>
  </si>
  <si>
    <t>田玉峰</t>
  </si>
  <si>
    <t>李建肖 李谦</t>
  </si>
  <si>
    <t>李建肖</t>
  </si>
  <si>
    <t>李同喜</t>
  </si>
  <si>
    <t>李建新</t>
  </si>
  <si>
    <t>0000089</t>
  </si>
  <si>
    <t>0000364</t>
  </si>
  <si>
    <t>王军峰</t>
  </si>
  <si>
    <t>董立超</t>
  </si>
  <si>
    <t>董小岩</t>
  </si>
  <si>
    <t>0000063</t>
  </si>
  <si>
    <t>0000064</t>
  </si>
  <si>
    <t>王潇特</t>
  </si>
  <si>
    <t>赵建苹</t>
  </si>
  <si>
    <t>D1</t>
  </si>
  <si>
    <t>王文哲 田红娴</t>
  </si>
  <si>
    <t>王文哲</t>
  </si>
  <si>
    <t>0000649</t>
  </si>
  <si>
    <t>0000763</t>
  </si>
  <si>
    <t>0000818</t>
  </si>
  <si>
    <t>0000218</t>
  </si>
  <si>
    <t>0000792</t>
  </si>
  <si>
    <t>0000072</t>
  </si>
  <si>
    <t>0000224</t>
  </si>
  <si>
    <t>0000211</t>
  </si>
  <si>
    <t>0000433</t>
  </si>
  <si>
    <t>张国斌</t>
  </si>
  <si>
    <t>杨文霞</t>
  </si>
  <si>
    <t>0000943</t>
  </si>
  <si>
    <t>王倩倩 杨召</t>
  </si>
  <si>
    <t>0000137</t>
  </si>
  <si>
    <t>0000141</t>
  </si>
  <si>
    <t>李晓飞</t>
  </si>
  <si>
    <t>0000634</t>
  </si>
  <si>
    <t>武丹丹</t>
  </si>
  <si>
    <t>D2</t>
  </si>
  <si>
    <t>王文博</t>
  </si>
  <si>
    <t>李立强 王兵兵</t>
  </si>
  <si>
    <t>王兵兵</t>
  </si>
  <si>
    <t>0000148</t>
  </si>
  <si>
    <t>0000156</t>
  </si>
  <si>
    <t>0000905</t>
  </si>
  <si>
    <t>0000104</t>
  </si>
  <si>
    <t>0000181</t>
  </si>
  <si>
    <t>0000144</t>
  </si>
  <si>
    <t>段晓丹 范丛丛</t>
  </si>
  <si>
    <t>段晓丹</t>
  </si>
  <si>
    <t>李伟</t>
  </si>
  <si>
    <t>0000348</t>
  </si>
  <si>
    <t>0000730</t>
  </si>
  <si>
    <t>0000228</t>
  </si>
  <si>
    <t>D3</t>
  </si>
  <si>
    <t>郑全丽</t>
  </si>
  <si>
    <t>0000461</t>
  </si>
  <si>
    <t>李自腾</t>
  </si>
  <si>
    <t>刘亚冉 张兴来</t>
  </si>
  <si>
    <t>0000648</t>
  </si>
  <si>
    <t>王保申</t>
  </si>
  <si>
    <t>王秀利</t>
  </si>
  <si>
    <t>0000193</t>
  </si>
  <si>
    <t>D5</t>
  </si>
  <si>
    <t>王建平</t>
  </si>
  <si>
    <t>任建楠</t>
  </si>
  <si>
    <t>0000585</t>
  </si>
  <si>
    <t>李思腾</t>
  </si>
  <si>
    <t>李明辉</t>
  </si>
  <si>
    <t>0000932</t>
  </si>
  <si>
    <t>D6</t>
  </si>
  <si>
    <t>张喜新 范惠丽</t>
  </si>
  <si>
    <t>张喜新</t>
  </si>
  <si>
    <t>0000958</t>
  </si>
  <si>
    <t>0000909</t>
  </si>
  <si>
    <t>白永博 张媛媛</t>
  </si>
  <si>
    <t>窦妪镇永安村南环街南一胡同2号</t>
  </si>
  <si>
    <t>0000940</t>
  </si>
  <si>
    <t>张照辉</t>
  </si>
  <si>
    <t>石贤伟</t>
  </si>
  <si>
    <t>0000130</t>
  </si>
  <si>
    <t>田贤贞</t>
  </si>
  <si>
    <t>栾城县冶河镇乏马村</t>
  </si>
  <si>
    <t>李葛辉</t>
  </si>
  <si>
    <t>栾城县八里庄村顺南路十三胡同7号</t>
  </si>
  <si>
    <t>王俊兰</t>
  </si>
  <si>
    <t>0000169</t>
  </si>
  <si>
    <t>0000173</t>
  </si>
  <si>
    <t>郭瑞凤</t>
  </si>
  <si>
    <t>栾城县宏远花园</t>
  </si>
  <si>
    <t>刘朋飞</t>
  </si>
  <si>
    <t>栾城区南高乡北高村</t>
  </si>
  <si>
    <t>总房款-15000首付比例-12020老带新3000砸金蛋5000</t>
  </si>
  <si>
    <t>0000225</t>
  </si>
  <si>
    <t>冯利广 赵小庆</t>
  </si>
  <si>
    <t>冶河镇浔阳村友谊大街友谊北大街永新巷11号</t>
  </si>
  <si>
    <t>立减15000砸金蛋3000老带新3000</t>
  </si>
  <si>
    <t>董博文</t>
  </si>
  <si>
    <t>榆林</t>
  </si>
  <si>
    <t>闫鑫磊</t>
  </si>
  <si>
    <t>南高乡南宫村招商路60号</t>
  </si>
  <si>
    <t>立减15000砸金蛋5000老带新3000</t>
  </si>
  <si>
    <t>0000209</t>
  </si>
  <si>
    <t>苏梅凤</t>
  </si>
  <si>
    <t>0000229</t>
  </si>
  <si>
    <t>殷月红</t>
  </si>
  <si>
    <t>冶河镇东客村东大街11号</t>
  </si>
  <si>
    <t>王新立</t>
  </si>
  <si>
    <t>南高乡西宫村二大队二巷17号</t>
  </si>
  <si>
    <t>立减15000老带新3000砸金蛋3000关系优惠10000</t>
  </si>
  <si>
    <t>南高乡崔家营村丰收路北一巷9号</t>
  </si>
  <si>
    <t>王路平 侯盼盼</t>
  </si>
  <si>
    <t>朱志辉</t>
  </si>
  <si>
    <t>安晓博</t>
  </si>
  <si>
    <t>福美A区</t>
  </si>
  <si>
    <t>0000239</t>
  </si>
  <si>
    <t>闫秀英</t>
  </si>
  <si>
    <t>0000241</t>
  </si>
  <si>
    <t>杜春娥</t>
  </si>
  <si>
    <t>3980特价房</t>
  </si>
  <si>
    <t>郝中良</t>
  </si>
  <si>
    <t>窦妪镇北陈村育才街东四巷1号</t>
  </si>
  <si>
    <t>0000703</t>
  </si>
  <si>
    <t>周洁桓</t>
  </si>
  <si>
    <t xml:space="preserve">刘晓克 </t>
  </si>
  <si>
    <t>白秋芳</t>
  </si>
  <si>
    <t>白素芝</t>
  </si>
  <si>
    <t xml:space="preserve">邱俊权 次立男 </t>
  </si>
  <si>
    <t>次立男 邱俊权</t>
  </si>
  <si>
    <t>李鹏</t>
  </si>
  <si>
    <t>赵鹏超</t>
  </si>
  <si>
    <t>刘少锋</t>
  </si>
  <si>
    <t>刘少锋 刘双乐</t>
  </si>
  <si>
    <t>0000954</t>
  </si>
  <si>
    <t>0000913</t>
  </si>
  <si>
    <t>0000937</t>
  </si>
  <si>
    <t>邢国忠</t>
  </si>
  <si>
    <t>0000441</t>
  </si>
  <si>
    <t>王钰慧</t>
  </si>
  <si>
    <t>王玉涛</t>
  </si>
  <si>
    <t xml:space="preserve">田朋磊 </t>
  </si>
  <si>
    <t>田朋磊 韩金素</t>
  </si>
  <si>
    <t>刘备</t>
  </si>
  <si>
    <t>刘备 范玉英</t>
  </si>
  <si>
    <t>王龙</t>
  </si>
  <si>
    <t>刘虹伟 国凤娟</t>
  </si>
  <si>
    <t>刘食堂</t>
  </si>
  <si>
    <t>郭杏</t>
  </si>
  <si>
    <t>郭杏 付亚楠</t>
  </si>
  <si>
    <t>王庆立</t>
  </si>
  <si>
    <t>王仁哲</t>
  </si>
  <si>
    <t>0000745</t>
  </si>
  <si>
    <t>0000201</t>
  </si>
  <si>
    <t>0000167</t>
  </si>
  <si>
    <t>郭欣欣 杨九星</t>
  </si>
  <si>
    <t>杨九星</t>
  </si>
  <si>
    <t>许立钰</t>
  </si>
  <si>
    <t>张朋新</t>
  </si>
  <si>
    <t>郭松立</t>
  </si>
  <si>
    <t>祝军花</t>
  </si>
  <si>
    <t>杨卫亮 檀林茹</t>
  </si>
  <si>
    <t>杨卫亮</t>
  </si>
  <si>
    <t>董青青</t>
  </si>
  <si>
    <t>董青青 檀召勃</t>
  </si>
  <si>
    <t>韩卜</t>
  </si>
  <si>
    <t>韩福顺</t>
  </si>
  <si>
    <t>赵旭明</t>
  </si>
  <si>
    <t>赵保柱 赵旭明</t>
  </si>
  <si>
    <t>0000742</t>
  </si>
  <si>
    <t>张世忠 刘培青</t>
  </si>
  <si>
    <t>刘培青</t>
  </si>
  <si>
    <t>郭学广 曹文娟</t>
  </si>
  <si>
    <t>曹文娟</t>
  </si>
  <si>
    <t>0000894</t>
  </si>
  <si>
    <t>葛焕 刘云哲</t>
  </si>
  <si>
    <t>刘云哲</t>
  </si>
  <si>
    <t>张龙龙</t>
  </si>
  <si>
    <t>罗志英</t>
  </si>
  <si>
    <t>张少鹏</t>
  </si>
  <si>
    <t>郭恒豆</t>
  </si>
  <si>
    <t>苏玉康</t>
  </si>
  <si>
    <t>0000026</t>
  </si>
  <si>
    <t>刘林锋</t>
  </si>
  <si>
    <t>李红涛 李文亚</t>
  </si>
  <si>
    <t>张宁</t>
  </si>
  <si>
    <t>刘柯润</t>
  </si>
  <si>
    <t>刘戌生</t>
  </si>
  <si>
    <t>李明</t>
  </si>
  <si>
    <t>李然</t>
  </si>
  <si>
    <t>王彦彦</t>
  </si>
  <si>
    <t>吴桂芹</t>
  </si>
  <si>
    <t>王娟</t>
  </si>
  <si>
    <t>宋宾子</t>
  </si>
  <si>
    <t>刘永强</t>
  </si>
  <si>
    <t>刘东磊</t>
  </si>
  <si>
    <t>刘国震</t>
  </si>
  <si>
    <t>高尚</t>
  </si>
  <si>
    <t>高英立</t>
  </si>
  <si>
    <t>程鹏卓</t>
  </si>
  <si>
    <t>程国申</t>
  </si>
  <si>
    <t>范晓凯</t>
  </si>
  <si>
    <t>张瑞兰</t>
  </si>
  <si>
    <t>刘彦飞</t>
  </si>
  <si>
    <t>刘彦飞 刘毛生</t>
  </si>
  <si>
    <t>张艳斌</t>
  </si>
  <si>
    <t>赵国雄</t>
  </si>
  <si>
    <t>赵会傲</t>
  </si>
  <si>
    <t>牛晓娜</t>
  </si>
  <si>
    <t>冯永建</t>
  </si>
  <si>
    <t>蔡志明</t>
  </si>
  <si>
    <t>王彦飞</t>
  </si>
  <si>
    <t>赵凯旋</t>
  </si>
  <si>
    <t>殷素刚 安红云</t>
  </si>
  <si>
    <t>安红云</t>
  </si>
  <si>
    <t>范晓鸥</t>
  </si>
  <si>
    <t>董世超</t>
  </si>
  <si>
    <t>王婵婵</t>
  </si>
  <si>
    <t>赵壮壮</t>
  </si>
  <si>
    <t>张永超</t>
  </si>
  <si>
    <t>武会锁 李瑞丛</t>
  </si>
  <si>
    <t>王双利</t>
  </si>
  <si>
    <t>赵月敏</t>
  </si>
  <si>
    <t>聂永青</t>
  </si>
  <si>
    <t>赵慧霞</t>
  </si>
  <si>
    <t>乔亚静</t>
  </si>
  <si>
    <t>乔新海</t>
  </si>
  <si>
    <t>赵佩琪</t>
  </si>
  <si>
    <t>陈丽珍</t>
  </si>
  <si>
    <t>黄慧峰</t>
  </si>
  <si>
    <t>赵雷广</t>
  </si>
  <si>
    <t>董东林</t>
  </si>
  <si>
    <t>董元晓  董东林</t>
  </si>
  <si>
    <t>王晓辉</t>
  </si>
  <si>
    <t>王俊成</t>
  </si>
  <si>
    <t>祝彦磊</t>
  </si>
  <si>
    <t>张祚显</t>
  </si>
  <si>
    <t>张祚昊</t>
  </si>
  <si>
    <t>邱亚楠</t>
  </si>
  <si>
    <t>刘晓龙</t>
  </si>
  <si>
    <t>杨晓军</t>
  </si>
  <si>
    <t>杨书山</t>
  </si>
  <si>
    <t>刘雪莎</t>
  </si>
  <si>
    <t>孙贵平</t>
  </si>
  <si>
    <t>0000765</t>
  </si>
  <si>
    <t>杨会庆</t>
  </si>
  <si>
    <t>程玉龙</t>
  </si>
  <si>
    <t>杨克</t>
  </si>
  <si>
    <t>杨发生</t>
  </si>
  <si>
    <t>侯博</t>
  </si>
  <si>
    <t>王凤彩</t>
  </si>
  <si>
    <t>檀俊花</t>
  </si>
  <si>
    <t>檀宗法</t>
  </si>
  <si>
    <t>张晓娟 王沾</t>
  </si>
  <si>
    <t>王建辉</t>
  </si>
  <si>
    <t>岳俊宽</t>
  </si>
  <si>
    <t>张庆</t>
  </si>
  <si>
    <t>陈俊巧</t>
  </si>
  <si>
    <t>0000845</t>
  </si>
  <si>
    <t>0000799</t>
  </si>
  <si>
    <t>翟博伦</t>
  </si>
  <si>
    <t>翟飞</t>
  </si>
  <si>
    <t>田书辉</t>
  </si>
  <si>
    <t>赵涵硕</t>
  </si>
  <si>
    <t>张毅</t>
  </si>
  <si>
    <t>梅松豪</t>
  </si>
  <si>
    <t>陈卫卫</t>
  </si>
  <si>
    <t>刘田源</t>
  </si>
  <si>
    <t>陈伍子</t>
  </si>
  <si>
    <t>A5</t>
  </si>
  <si>
    <t>张红丽</t>
  </si>
  <si>
    <t>乔现辉</t>
  </si>
  <si>
    <t>李明辉 许依彩</t>
  </si>
  <si>
    <t>乔宏波 殷潘</t>
  </si>
  <si>
    <t>杨国星</t>
  </si>
  <si>
    <t>杨俊红</t>
  </si>
  <si>
    <t>崔红梅</t>
  </si>
  <si>
    <t xml:space="preserve"> 邹墨菲</t>
  </si>
  <si>
    <t>赵明亮</t>
  </si>
  <si>
    <t>李巧辉</t>
  </si>
  <si>
    <t>聂文佳</t>
  </si>
  <si>
    <t>聂永军</t>
  </si>
  <si>
    <t>檀永攀</t>
  </si>
  <si>
    <t>檀英祥</t>
  </si>
  <si>
    <t>王肖 张延普</t>
  </si>
  <si>
    <t>王肖</t>
  </si>
  <si>
    <t>韩涛</t>
  </si>
  <si>
    <t>董秀香</t>
  </si>
  <si>
    <t>0001194</t>
  </si>
  <si>
    <t>王少博</t>
  </si>
  <si>
    <t>潘会令</t>
  </si>
  <si>
    <t>孟莉冉</t>
  </si>
  <si>
    <t>孟莉冉 李梅珍</t>
  </si>
  <si>
    <t>刘晓飞 王亚超</t>
  </si>
  <si>
    <t>王亚超</t>
  </si>
  <si>
    <t>魏建锐 安晓博</t>
  </si>
  <si>
    <t>李更学</t>
  </si>
  <si>
    <t>潘俊花</t>
  </si>
  <si>
    <t>杨王静</t>
  </si>
  <si>
    <t>A6</t>
  </si>
  <si>
    <t>任国青 谭东伟</t>
  </si>
  <si>
    <t>娄丽静</t>
  </si>
  <si>
    <t>郭宾华</t>
  </si>
  <si>
    <t>吉丽玲</t>
  </si>
  <si>
    <t>祝朝阳</t>
  </si>
  <si>
    <t>祝平海</t>
  </si>
  <si>
    <t>张素莉</t>
  </si>
  <si>
    <t>高建飞</t>
  </si>
  <si>
    <t>0001398</t>
  </si>
  <si>
    <t>刘素平</t>
  </si>
  <si>
    <t>张文华</t>
  </si>
  <si>
    <t>李俊霞 李永波</t>
  </si>
  <si>
    <t>李永波</t>
  </si>
  <si>
    <t>郭建亮</t>
  </si>
  <si>
    <t>郭增金</t>
  </si>
  <si>
    <t>范光磊</t>
  </si>
  <si>
    <t>0000663</t>
  </si>
  <si>
    <t>徐会凯</t>
  </si>
  <si>
    <t>张坤鹏</t>
  </si>
  <si>
    <t>马建刚</t>
  </si>
  <si>
    <t>马伦</t>
  </si>
  <si>
    <t>0000726</t>
  </si>
  <si>
    <t>孟元</t>
  </si>
  <si>
    <t>尹海波</t>
  </si>
  <si>
    <t>张巧娜</t>
  </si>
  <si>
    <t>苏心江</t>
  </si>
  <si>
    <t>王超磊</t>
  </si>
  <si>
    <t>王印辰</t>
  </si>
  <si>
    <t xml:space="preserve">王立飞 刘晓伟 </t>
  </si>
  <si>
    <t>刘晓伟 王立飞</t>
  </si>
  <si>
    <t>陈亚旭</t>
  </si>
  <si>
    <t>王豪维</t>
  </si>
  <si>
    <t>付秋法</t>
  </si>
  <si>
    <t>赵俊芝</t>
  </si>
  <si>
    <t>檀丽肖 赵凯凯</t>
  </si>
  <si>
    <t>赵凯凯</t>
  </si>
  <si>
    <t>李国法</t>
  </si>
  <si>
    <t>刘昭文 谷翠娟</t>
  </si>
  <si>
    <t>刘昭文</t>
  </si>
  <si>
    <t>陈招泉 张珊珊</t>
  </si>
  <si>
    <t>陈招泉</t>
  </si>
  <si>
    <t>0001314</t>
  </si>
  <si>
    <t>董小红 郭松松</t>
  </si>
  <si>
    <t>郭松松</t>
  </si>
  <si>
    <t>孙永贞 梅晓翠</t>
  </si>
  <si>
    <t>梅晓翠</t>
  </si>
  <si>
    <t>王彦中</t>
  </si>
  <si>
    <t>王荣爱</t>
  </si>
  <si>
    <t>安晓龙</t>
  </si>
  <si>
    <t>安军子</t>
  </si>
  <si>
    <t>李俊兴</t>
  </si>
  <si>
    <t>李旭光</t>
  </si>
  <si>
    <t>石同哲</t>
  </si>
  <si>
    <t>石建霞</t>
  </si>
  <si>
    <t>刘光辉</t>
  </si>
  <si>
    <t>刘子昌</t>
  </si>
  <si>
    <t>0000219</t>
  </si>
  <si>
    <t xml:space="preserve">黄玉田 </t>
  </si>
  <si>
    <t>黄玉田 王云娜</t>
  </si>
  <si>
    <t>0001363</t>
  </si>
  <si>
    <t>史凯</t>
  </si>
  <si>
    <t>史哲</t>
  </si>
  <si>
    <t>聂永青 侯军丽</t>
  </si>
  <si>
    <t>马霞</t>
  </si>
  <si>
    <t>李永宾</t>
  </si>
  <si>
    <t>郭聪超 刘杨</t>
  </si>
  <si>
    <t>刘杨</t>
  </si>
  <si>
    <t>张召贤</t>
  </si>
  <si>
    <t>侯国宁</t>
  </si>
  <si>
    <t>侯新树 候国宁</t>
  </si>
  <si>
    <t>眭明谦 卢春先</t>
  </si>
  <si>
    <t>眭明谦</t>
  </si>
  <si>
    <t>高兴华</t>
  </si>
  <si>
    <t>高利川</t>
  </si>
  <si>
    <t>贾文博</t>
  </si>
  <si>
    <t>贾雪山</t>
  </si>
  <si>
    <t>殷广状 戈启梅</t>
  </si>
  <si>
    <t>戈启梅</t>
  </si>
  <si>
    <t>薛全海</t>
  </si>
  <si>
    <t>薛晓峰</t>
  </si>
  <si>
    <t>陈会勇</t>
  </si>
  <si>
    <t>范淑兰 李绍宗</t>
  </si>
  <si>
    <t>李绍宗</t>
  </si>
  <si>
    <t>高晓朋</t>
  </si>
  <si>
    <t>高立平</t>
  </si>
  <si>
    <t>吴军波 许彦芳</t>
  </si>
  <si>
    <t xml:space="preserve">吴军波 </t>
  </si>
  <si>
    <t>王晓光 焦翠霞</t>
  </si>
  <si>
    <t>王晓光</t>
  </si>
  <si>
    <t>马晓雷 杜立仙</t>
  </si>
  <si>
    <t>马晓雷</t>
  </si>
  <si>
    <t>0001331</t>
  </si>
  <si>
    <t>0001321</t>
  </si>
  <si>
    <t>韩立豪</t>
  </si>
  <si>
    <t>韩增山</t>
  </si>
  <si>
    <t>校建超</t>
  </si>
  <si>
    <t>校建超 刘闪闪</t>
  </si>
  <si>
    <t>刘茉池</t>
  </si>
  <si>
    <t>刘红波</t>
  </si>
  <si>
    <t>邢金山</t>
  </si>
  <si>
    <t>杨聚子 邢金山</t>
  </si>
  <si>
    <t>许苗苗</t>
  </si>
  <si>
    <t>刘世光</t>
  </si>
  <si>
    <t>杜世豪</t>
  </si>
  <si>
    <t>杜二元</t>
  </si>
  <si>
    <t>冀慧亚 韩庆豪</t>
  </si>
  <si>
    <t>冀慧亚</t>
  </si>
  <si>
    <t>苏荣保 赵会芳</t>
  </si>
  <si>
    <t>苏荣保</t>
  </si>
  <si>
    <t>靳会彬</t>
  </si>
  <si>
    <t>赵文杰</t>
  </si>
  <si>
    <t>张光乾 杨书鹏</t>
  </si>
  <si>
    <t>杨书鹏 张光乾</t>
  </si>
  <si>
    <t>0001113</t>
  </si>
  <si>
    <t>殷永立</t>
  </si>
  <si>
    <t>赵晓伟</t>
  </si>
  <si>
    <t>李世伟</t>
  </si>
  <si>
    <t>李群新</t>
  </si>
  <si>
    <t>龙超</t>
  </si>
  <si>
    <t>龙超 高欣红</t>
  </si>
  <si>
    <t>刘军军</t>
  </si>
  <si>
    <t>刘毅斌</t>
  </si>
  <si>
    <t>0001401</t>
  </si>
  <si>
    <t>B2</t>
  </si>
  <si>
    <t>张洪亮</t>
  </si>
  <si>
    <t>张红英</t>
  </si>
  <si>
    <t>白晓昆 刘亚</t>
  </si>
  <si>
    <t>白晓昆</t>
  </si>
  <si>
    <t>0001129</t>
  </si>
  <si>
    <t>王彦飞 霍翠芝</t>
  </si>
  <si>
    <t>0001324</t>
  </si>
  <si>
    <t>张书池</t>
  </si>
  <si>
    <t>张豪龙</t>
  </si>
  <si>
    <t>焦玉卿 陈林</t>
  </si>
  <si>
    <t>焦玉卿</t>
  </si>
  <si>
    <t>董蔚涛</t>
  </si>
  <si>
    <t>王翠霞</t>
  </si>
  <si>
    <t>赵英亮</t>
  </si>
  <si>
    <t>胡永浩</t>
  </si>
  <si>
    <t>胡文刚</t>
  </si>
  <si>
    <t>徐伟伟</t>
  </si>
  <si>
    <t>郭朋远</t>
  </si>
  <si>
    <t>周立桥</t>
  </si>
  <si>
    <t>周晓龙</t>
  </si>
  <si>
    <t>0001326</t>
  </si>
  <si>
    <t>刘文学 李志贤</t>
  </si>
  <si>
    <t>李志贤</t>
  </si>
  <si>
    <t>岳红宾</t>
  </si>
  <si>
    <t>冯红松</t>
  </si>
  <si>
    <t>张维聪</t>
  </si>
  <si>
    <t>郭志峰</t>
  </si>
  <si>
    <t>檀寒松 吴灿灿</t>
  </si>
  <si>
    <t>檀寒松</t>
  </si>
  <si>
    <t>焦辉杰</t>
  </si>
  <si>
    <t>刘坚</t>
  </si>
  <si>
    <t>燕小玲</t>
  </si>
  <si>
    <t>裴雪环</t>
  </si>
  <si>
    <t>任灵浩</t>
  </si>
  <si>
    <t>任英旗</t>
  </si>
  <si>
    <t>苏彩丽</t>
  </si>
  <si>
    <t>苏战波</t>
  </si>
  <si>
    <t>冯亚南 田霞霞</t>
  </si>
  <si>
    <t>冯亚南</t>
  </si>
  <si>
    <t>霍朋波</t>
  </si>
  <si>
    <t>霍辰戌</t>
  </si>
  <si>
    <t>聂伟亮</t>
  </si>
  <si>
    <t>刘鹏毅</t>
  </si>
  <si>
    <t>胡占海</t>
  </si>
  <si>
    <t>巩巧玲</t>
  </si>
  <si>
    <t>0001109</t>
  </si>
  <si>
    <t>陈晓璞</t>
  </si>
  <si>
    <t>陈瑞中</t>
  </si>
  <si>
    <t>王书辰 梁凤梅</t>
  </si>
  <si>
    <t>王书辰</t>
  </si>
  <si>
    <t>檀军冉</t>
  </si>
  <si>
    <t>李凌波</t>
  </si>
  <si>
    <t>吴晓丹</t>
  </si>
  <si>
    <t>刘香梅</t>
  </si>
  <si>
    <t>李宗杰 白立娜</t>
  </si>
  <si>
    <t>李吉辰</t>
  </si>
  <si>
    <t>赵瑞海</t>
  </si>
  <si>
    <t>赵伟帅</t>
  </si>
  <si>
    <t>耿建勋</t>
  </si>
  <si>
    <t>耿建勋 耿玉</t>
  </si>
  <si>
    <t>0001228</t>
  </si>
  <si>
    <t>张英海 刘方</t>
  </si>
  <si>
    <t>刘方</t>
  </si>
  <si>
    <t>王双利 李晓媛</t>
  </si>
  <si>
    <t>李俊利</t>
  </si>
  <si>
    <t>赵洁</t>
  </si>
  <si>
    <t>许丽静</t>
  </si>
  <si>
    <t>刘刚</t>
  </si>
  <si>
    <t>信总关系</t>
  </si>
  <si>
    <t>邢秀法</t>
  </si>
  <si>
    <t>邢盼盼</t>
  </si>
  <si>
    <t>刘丁浩</t>
  </si>
  <si>
    <t>刘会凤</t>
  </si>
  <si>
    <t>张永亮</t>
  </si>
  <si>
    <t>范晓娟</t>
  </si>
  <si>
    <t>冯乐兴</t>
  </si>
  <si>
    <t>安勇广</t>
  </si>
  <si>
    <t>李雪立</t>
  </si>
  <si>
    <t>陈苏  贾慧茹</t>
  </si>
  <si>
    <t>陈红伟 闫利利</t>
  </si>
  <si>
    <t>沈崇集 沈崇仁</t>
  </si>
  <si>
    <t>张旭波</t>
  </si>
  <si>
    <t>刘晓燕</t>
  </si>
  <si>
    <t>陈云召 杨阳</t>
  </si>
  <si>
    <t>陈云召</t>
  </si>
  <si>
    <t>0001191</t>
  </si>
  <si>
    <t>郭瑞红</t>
  </si>
  <si>
    <t>张天玉</t>
  </si>
  <si>
    <t>王京立 杨坤芳</t>
  </si>
  <si>
    <t>0001107</t>
  </si>
  <si>
    <t>李春英</t>
  </si>
  <si>
    <t>杨书利</t>
  </si>
  <si>
    <t>王英杰</t>
  </si>
  <si>
    <t>王增成</t>
  </si>
  <si>
    <t>0001089</t>
  </si>
  <si>
    <t>张银江 张文欣</t>
  </si>
  <si>
    <t>张文欣</t>
  </si>
  <si>
    <t>乔晓开</t>
  </si>
  <si>
    <t>乔石平</t>
  </si>
  <si>
    <t>张志峰</t>
  </si>
  <si>
    <t>张雄博</t>
  </si>
  <si>
    <t>马立涛 梁艳红</t>
  </si>
  <si>
    <t>马立涛</t>
  </si>
  <si>
    <t>白楠楠</t>
  </si>
  <si>
    <t>白同栾</t>
  </si>
  <si>
    <t>靳梦璇</t>
  </si>
  <si>
    <t>苏聚波</t>
  </si>
  <si>
    <t xml:space="preserve">冀红霞 </t>
  </si>
  <si>
    <t>冀红红</t>
  </si>
  <si>
    <t>郭立存</t>
  </si>
  <si>
    <t>魏立召</t>
  </si>
  <si>
    <t>贾学良</t>
  </si>
  <si>
    <t>梅云芬</t>
  </si>
  <si>
    <t>赵学聪</t>
  </si>
  <si>
    <t>牛瑞芬</t>
  </si>
  <si>
    <t>李侃</t>
  </si>
  <si>
    <t>杨焕英</t>
  </si>
  <si>
    <t>杨杭川 冯晓岩</t>
  </si>
  <si>
    <t>杨杭川</t>
  </si>
  <si>
    <t>乔新栓</t>
  </si>
  <si>
    <t>赵晓雷</t>
  </si>
  <si>
    <t>杨红艳</t>
  </si>
  <si>
    <t>杨红欣</t>
  </si>
  <si>
    <t>任会素</t>
  </si>
  <si>
    <t>杨瑞英</t>
  </si>
  <si>
    <t>陈中祥</t>
  </si>
  <si>
    <t>李泓泽</t>
  </si>
  <si>
    <t>周姗姗</t>
  </si>
  <si>
    <t xml:space="preserve"> 檀永杰</t>
  </si>
  <si>
    <t>冯月芬 檀永杰</t>
  </si>
  <si>
    <t>张付梦</t>
  </si>
  <si>
    <t>张靖冉</t>
  </si>
  <si>
    <t>张永哲</t>
  </si>
  <si>
    <t>牛瑞珍</t>
  </si>
  <si>
    <t>张喜娥</t>
  </si>
  <si>
    <t>张文娟</t>
  </si>
  <si>
    <t>王建锋</t>
  </si>
  <si>
    <t>李群英</t>
  </si>
  <si>
    <t>岳丽霞</t>
  </si>
  <si>
    <t>张影</t>
  </si>
  <si>
    <t>王启龙</t>
  </si>
  <si>
    <t>温永利</t>
  </si>
  <si>
    <t>张国稳</t>
  </si>
  <si>
    <t>张昊</t>
  </si>
  <si>
    <t>徐建新</t>
  </si>
  <si>
    <t>侯世栋</t>
  </si>
  <si>
    <t>赵云娜</t>
  </si>
  <si>
    <t>赵世英</t>
  </si>
  <si>
    <t>张秋兰</t>
  </si>
  <si>
    <t>赵霞凌云</t>
  </si>
  <si>
    <t>张峰</t>
  </si>
  <si>
    <t>冯鹏东</t>
  </si>
  <si>
    <t>王付军</t>
  </si>
  <si>
    <t>0001208</t>
  </si>
  <si>
    <t>0001824</t>
  </si>
  <si>
    <t>张浩磊</t>
  </si>
  <si>
    <t>0001878</t>
  </si>
  <si>
    <t>殷硕</t>
  </si>
  <si>
    <t>0001263</t>
  </si>
  <si>
    <t>谢冲</t>
  </si>
  <si>
    <t>0001537</t>
  </si>
  <si>
    <t>王行行</t>
  </si>
  <si>
    <t>0001805</t>
  </si>
  <si>
    <t>孟晓康</t>
  </si>
  <si>
    <t>孟晓康 赵文文</t>
  </si>
  <si>
    <t>范瑞芹</t>
  </si>
  <si>
    <t>0001806</t>
  </si>
  <si>
    <t>田书奇</t>
  </si>
  <si>
    <t>0001862</t>
  </si>
  <si>
    <t>0001190</t>
  </si>
  <si>
    <t>李增军</t>
  </si>
  <si>
    <t>聂昆仑</t>
  </si>
  <si>
    <t>0001162</t>
  </si>
  <si>
    <t>杨立业</t>
  </si>
  <si>
    <t>0001155</t>
  </si>
  <si>
    <t>郭素敏</t>
  </si>
  <si>
    <t>李花菊</t>
  </si>
  <si>
    <t>徐晓阳</t>
  </si>
  <si>
    <t>邢娅会</t>
  </si>
  <si>
    <t>张西彦</t>
  </si>
  <si>
    <t>0001103</t>
  </si>
  <si>
    <t>刘平军</t>
  </si>
  <si>
    <t>0001600</t>
  </si>
  <si>
    <t>李永乐</t>
  </si>
  <si>
    <t>0001842</t>
  </si>
  <si>
    <t>檀云芝</t>
  </si>
  <si>
    <t>0001197</t>
  </si>
  <si>
    <t>刘丽军</t>
  </si>
  <si>
    <t>刘刚 娄维维</t>
  </si>
  <si>
    <t>王军贵</t>
  </si>
  <si>
    <t>0001509</t>
  </si>
  <si>
    <t>0001170</t>
  </si>
  <si>
    <t>张勇</t>
  </si>
  <si>
    <t>张彦峰</t>
  </si>
  <si>
    <t>0001102</t>
  </si>
  <si>
    <t>段秀校</t>
  </si>
  <si>
    <t>郭金柱</t>
  </si>
  <si>
    <t>王西娥</t>
  </si>
  <si>
    <t>0001820</t>
  </si>
  <si>
    <t>0001896</t>
  </si>
  <si>
    <t>A8</t>
  </si>
  <si>
    <t>刘书芳</t>
  </si>
  <si>
    <t>A9</t>
  </si>
  <si>
    <t>杨红涛</t>
  </si>
  <si>
    <t>刘春英</t>
  </si>
  <si>
    <t>赵素平</t>
  </si>
  <si>
    <t>A16</t>
  </si>
  <si>
    <t>潘晓媛</t>
  </si>
  <si>
    <t>许丽丽</t>
  </si>
  <si>
    <t>张鑫</t>
  </si>
  <si>
    <t>B6</t>
  </si>
  <si>
    <t>梁立坤 侯素霞</t>
  </si>
  <si>
    <t>侯素霞</t>
  </si>
  <si>
    <t>张玲</t>
  </si>
  <si>
    <t>陈增彬</t>
  </si>
  <si>
    <t>郭秀兰</t>
  </si>
  <si>
    <t>武泽晗</t>
  </si>
  <si>
    <t>田建辉</t>
  </si>
  <si>
    <t>牛松磊</t>
  </si>
  <si>
    <t>徐彤柳 徐明建</t>
  </si>
  <si>
    <t>徐彤柳</t>
  </si>
  <si>
    <t>王爱玉</t>
  </si>
  <si>
    <t>张立飞</t>
  </si>
  <si>
    <t>赵晓娜</t>
  </si>
  <si>
    <t>潘贝贝</t>
  </si>
  <si>
    <t>李永雷</t>
  </si>
  <si>
    <t>王建玲 贾建良</t>
  </si>
  <si>
    <t>贾建良</t>
  </si>
  <si>
    <t>B7</t>
  </si>
  <si>
    <t>梁书中</t>
  </si>
  <si>
    <t>李丽红</t>
  </si>
  <si>
    <t>刘红丽</t>
  </si>
  <si>
    <t>陈玲霞</t>
  </si>
  <si>
    <t>徐辉斌</t>
  </si>
  <si>
    <t>焦瑾</t>
  </si>
  <si>
    <t>张立君</t>
  </si>
  <si>
    <t>0000198</t>
  </si>
  <si>
    <t>朱逸飞</t>
  </si>
  <si>
    <t>刘立闪</t>
  </si>
  <si>
    <t>邢云涛 王建芬</t>
  </si>
  <si>
    <t>邢云涛</t>
  </si>
  <si>
    <t>宁林义</t>
  </si>
  <si>
    <t>王景蕊 牛彦利</t>
  </si>
  <si>
    <t>牛彦利</t>
  </si>
  <si>
    <t>韩佳 郝静</t>
  </si>
  <si>
    <t>杜世茂</t>
  </si>
  <si>
    <t>杜吉元</t>
  </si>
  <si>
    <t>许会会</t>
  </si>
  <si>
    <t>许娜娜</t>
  </si>
  <si>
    <t>朱丙丑</t>
  </si>
  <si>
    <t>卢素寒</t>
  </si>
  <si>
    <t>张素卿</t>
  </si>
  <si>
    <t>邢辉</t>
  </si>
  <si>
    <t>B8</t>
  </si>
  <si>
    <t>熊建鹏</t>
  </si>
  <si>
    <t>江振生</t>
  </si>
  <si>
    <t>冯晓贝</t>
  </si>
  <si>
    <t>陈雅婕</t>
  </si>
  <si>
    <t>郭自雯</t>
  </si>
  <si>
    <t>张世杰</t>
  </si>
  <si>
    <t>裴永生 张月素</t>
  </si>
  <si>
    <t>裴永生</t>
  </si>
  <si>
    <t>杨文龙</t>
  </si>
  <si>
    <t>杨永杰</t>
  </si>
  <si>
    <t>郭会宾</t>
  </si>
  <si>
    <t>郭会宾 郭亚萍</t>
  </si>
  <si>
    <t>邢冉</t>
  </si>
  <si>
    <t>刘保申</t>
  </si>
  <si>
    <t>殷素杰</t>
  </si>
  <si>
    <t>姚丙奎 张夕彬</t>
  </si>
  <si>
    <t>姚丙奎</t>
  </si>
  <si>
    <t>檀敬瀚</t>
  </si>
  <si>
    <t>檀严峰</t>
  </si>
  <si>
    <t>贾瑞兰</t>
  </si>
  <si>
    <t>陈二峰</t>
  </si>
  <si>
    <t>王会青</t>
  </si>
  <si>
    <t>田保庆</t>
  </si>
  <si>
    <t>岳才溢</t>
  </si>
  <si>
    <t>檀云娥</t>
  </si>
  <si>
    <t>焦会琴</t>
  </si>
  <si>
    <t>董文志</t>
  </si>
  <si>
    <t>张春娥</t>
  </si>
  <si>
    <t>程子超</t>
  </si>
  <si>
    <t>邢晓亮</t>
  </si>
  <si>
    <t>高永霞</t>
  </si>
  <si>
    <t>吴蒙</t>
  </si>
  <si>
    <t>程存珠</t>
  </si>
  <si>
    <t>郭磊</t>
  </si>
  <si>
    <t>郭阳</t>
  </si>
  <si>
    <t>刘森</t>
  </si>
  <si>
    <t>刘同文</t>
  </si>
  <si>
    <t>梁鹏翀</t>
  </si>
  <si>
    <t xml:space="preserve">檀云省 </t>
  </si>
  <si>
    <t>冯晓明</t>
  </si>
  <si>
    <t>张伟宁</t>
  </si>
  <si>
    <t>B17</t>
  </si>
  <si>
    <t>任会涛</t>
  </si>
  <si>
    <t>任志刚</t>
  </si>
  <si>
    <t>董会英</t>
  </si>
  <si>
    <t>赵伟英</t>
  </si>
  <si>
    <t>张闪闪 刘栋</t>
  </si>
  <si>
    <t>刘栋</t>
  </si>
  <si>
    <t>石辉岭</t>
  </si>
  <si>
    <t>刘辉亮</t>
  </si>
  <si>
    <t>胡思思 尹伟</t>
  </si>
  <si>
    <t>尹伟</t>
  </si>
  <si>
    <t>梁贤文</t>
  </si>
  <si>
    <t>周寸平</t>
  </si>
  <si>
    <t>韩清毅</t>
  </si>
  <si>
    <t>杨彦敏</t>
  </si>
  <si>
    <t>刘丽敏 王荣华</t>
  </si>
  <si>
    <t>王荣华</t>
  </si>
  <si>
    <t>B18</t>
  </si>
  <si>
    <t>刘朝飞 刘清</t>
  </si>
  <si>
    <t>刘朝飞</t>
  </si>
  <si>
    <t>0001365</t>
  </si>
  <si>
    <t>彭雅丽</t>
  </si>
  <si>
    <t>周永强</t>
  </si>
  <si>
    <t>韩秋彦</t>
  </si>
  <si>
    <t>邵晓然</t>
  </si>
  <si>
    <t>0001513</t>
  </si>
  <si>
    <t>冀福菊 徐新发</t>
  </si>
  <si>
    <t>冀福菊</t>
  </si>
  <si>
    <t>李文</t>
  </si>
  <si>
    <t>马玲玲 刘彦广</t>
  </si>
  <si>
    <t>刘彦广</t>
  </si>
  <si>
    <t>郭辉良</t>
  </si>
  <si>
    <t>郭京乐</t>
  </si>
  <si>
    <t>李杨</t>
  </si>
  <si>
    <t>许雪彦</t>
  </si>
  <si>
    <t>杜超 杨琨</t>
  </si>
  <si>
    <t>王胜荣</t>
  </si>
  <si>
    <t>张文霞</t>
  </si>
  <si>
    <t>檀少龙 康丽媛</t>
  </si>
  <si>
    <t>康丽媛</t>
  </si>
  <si>
    <t>鲁美荣</t>
  </si>
  <si>
    <t>苏书敏 鲁美荣</t>
  </si>
  <si>
    <t>聂鹏飞 李娟</t>
  </si>
  <si>
    <t>李娟</t>
  </si>
  <si>
    <t>武国召 刘然凤</t>
  </si>
  <si>
    <t>武国召</t>
  </si>
  <si>
    <t>郝辉博</t>
  </si>
  <si>
    <t>杨凯娇</t>
  </si>
  <si>
    <t>王乐宾</t>
  </si>
  <si>
    <t>刘俊菊</t>
  </si>
  <si>
    <t>马志彪</t>
  </si>
  <si>
    <t>韩文兰</t>
  </si>
  <si>
    <t>李靖楠</t>
  </si>
  <si>
    <t>卢瑞霞</t>
  </si>
  <si>
    <t>任景波 师丽霞</t>
  </si>
  <si>
    <t>师丽霞</t>
  </si>
  <si>
    <t>雷学波 崔美</t>
  </si>
  <si>
    <t>雷学波</t>
  </si>
  <si>
    <t>李英川</t>
  </si>
  <si>
    <t>李国飞</t>
  </si>
  <si>
    <t>乔国辉</t>
  </si>
  <si>
    <t>王四雄</t>
  </si>
  <si>
    <t>张凯旋 李雪雅</t>
  </si>
  <si>
    <t>刘宁宁</t>
  </si>
  <si>
    <t>刘国旗</t>
  </si>
  <si>
    <t>翟晓峰</t>
  </si>
  <si>
    <t>张永杰 刘永巧</t>
  </si>
  <si>
    <t>谷锋</t>
  </si>
  <si>
    <t>谷更芳</t>
  </si>
  <si>
    <t>岳冉娜</t>
  </si>
  <si>
    <t>安瑞敏</t>
  </si>
  <si>
    <t>杨秀瑞</t>
  </si>
  <si>
    <t>赵维玲</t>
  </si>
  <si>
    <t>吴桂兵 武岩伟</t>
  </si>
  <si>
    <t>武岩伟</t>
  </si>
  <si>
    <t>李亚伟 孙静</t>
  </si>
  <si>
    <t>孙静</t>
  </si>
  <si>
    <t>王雪彦</t>
  </si>
  <si>
    <t>刘文辉</t>
  </si>
  <si>
    <t>赵文韩 房国鹏</t>
  </si>
  <si>
    <t>房国鹏</t>
  </si>
  <si>
    <t>赫素娜</t>
  </si>
  <si>
    <t>马国辉</t>
  </si>
  <si>
    <t>刘延伦 朱卓卓</t>
  </si>
  <si>
    <t>朱卓卓</t>
  </si>
  <si>
    <t>赵世光</t>
  </si>
  <si>
    <t>赵俊岐</t>
  </si>
  <si>
    <t>李俊峰</t>
  </si>
  <si>
    <t>李书超</t>
  </si>
  <si>
    <t>安会倩</t>
  </si>
  <si>
    <t>安永浩</t>
  </si>
  <si>
    <t>退房客户</t>
  </si>
  <si>
    <t>申请日期</t>
  </si>
  <si>
    <t>退款日期</t>
  </si>
  <si>
    <t>新客户</t>
  </si>
  <si>
    <t>情况说明</t>
  </si>
  <si>
    <t>甲方关系</t>
  </si>
  <si>
    <t>新楼号</t>
  </si>
  <si>
    <t>新单元</t>
  </si>
  <si>
    <t>新房号</t>
  </si>
  <si>
    <t>原楼号</t>
  </si>
  <si>
    <t>原单元</t>
  </si>
  <si>
    <t>原房号</t>
  </si>
  <si>
    <t>原协议书编号</t>
  </si>
  <si>
    <t>原签约面积</t>
  </si>
  <si>
    <t>原签约日期</t>
  </si>
  <si>
    <t>原付款</t>
  </si>
  <si>
    <t>调房日期</t>
  </si>
  <si>
    <r>
      <rPr>
        <sz val="11"/>
        <color indexed="8"/>
        <rFont val="微软雅黑"/>
        <family val="2"/>
        <charset val="134"/>
      </rPr>
      <t>B20</t>
    </r>
  </si>
  <si>
    <t>何小鹏</t>
  </si>
  <si>
    <t>更名减名增名明细</t>
  </si>
  <si>
    <t>序号</t>
  </si>
  <si>
    <t>单元号</t>
  </si>
  <si>
    <t>原客户姓名</t>
  </si>
  <si>
    <t>原协议号</t>
  </si>
  <si>
    <t>变更关系</t>
  </si>
  <si>
    <t>业务员</t>
  </si>
  <si>
    <t>现客户姓名</t>
  </si>
  <si>
    <t>更名时间</t>
  </si>
  <si>
    <t>关系</t>
  </si>
  <si>
    <t>王士阔</t>
  </si>
  <si>
    <t>已更</t>
  </si>
  <si>
    <t>父子</t>
  </si>
  <si>
    <t>李攀</t>
  </si>
  <si>
    <t>王增群</t>
  </si>
  <si>
    <t>更名资料已提交</t>
  </si>
  <si>
    <t>董红坤</t>
  </si>
  <si>
    <t>姐妹</t>
  </si>
  <si>
    <t>更名资料未提交</t>
  </si>
  <si>
    <t>母女</t>
  </si>
  <si>
    <t>母子关系</t>
  </si>
  <si>
    <t>申彦红</t>
  </si>
  <si>
    <t>夫妻</t>
  </si>
  <si>
    <t>许亚红</t>
  </si>
  <si>
    <t>姐弟</t>
  </si>
  <si>
    <t>王立媛</t>
  </si>
  <si>
    <t>母子</t>
  </si>
  <si>
    <t>王永宣 闫香珍</t>
  </si>
  <si>
    <t>闫香珍</t>
  </si>
  <si>
    <t>刘天赐</t>
  </si>
  <si>
    <t>户口本舅妈外甥实为母子</t>
  </si>
  <si>
    <t>马书义</t>
  </si>
  <si>
    <t>耿增元</t>
  </si>
  <si>
    <t>兄弟</t>
  </si>
  <si>
    <t>檀晓博</t>
  </si>
  <si>
    <t>檀严斌</t>
  </si>
  <si>
    <t>王秀芝</t>
  </si>
  <si>
    <t>李建斌</t>
  </si>
  <si>
    <t>亲戚</t>
  </si>
  <si>
    <t>在开发商更名(吴总关系)</t>
  </si>
  <si>
    <t>邢友戍</t>
  </si>
  <si>
    <r>
      <rPr>
        <sz val="11"/>
        <color indexed="8"/>
        <rFont val="微软雅黑"/>
        <family val="2"/>
        <charset val="134"/>
      </rPr>
      <t>B3</t>
    </r>
  </si>
  <si>
    <t>冯焕超</t>
  </si>
  <si>
    <t>冯焕超 冯军平</t>
  </si>
  <si>
    <t>王建</t>
  </si>
  <si>
    <t>2012082</t>
  </si>
  <si>
    <t>王勤岭</t>
  </si>
  <si>
    <t>殷建超</t>
  </si>
  <si>
    <t>0001149</t>
  </si>
  <si>
    <r>
      <rPr>
        <sz val="11"/>
        <color indexed="8"/>
        <rFont val="微软雅黑"/>
        <family val="2"/>
        <charset val="134"/>
      </rPr>
      <t>A9</t>
    </r>
  </si>
  <si>
    <t>于宏飞</t>
  </si>
  <si>
    <t>在甲方变更</t>
  </si>
  <si>
    <t>转定</t>
  </si>
  <si>
    <t>李新红</t>
  </si>
  <si>
    <t>张燕关系</t>
  </si>
  <si>
    <t>任立硕</t>
  </si>
  <si>
    <t>岳广兴 杨王静</t>
  </si>
  <si>
    <t>娄丽静 刘涛</t>
  </si>
  <si>
    <t>0001728</t>
  </si>
  <si>
    <t>已办理</t>
  </si>
  <si>
    <r>
      <rPr>
        <sz val="11"/>
        <color indexed="8"/>
        <rFont val="微软雅黑"/>
        <family val="2"/>
        <charset val="134"/>
      </rPr>
      <t>B2</t>
    </r>
  </si>
  <si>
    <r>
      <rPr>
        <sz val="11"/>
        <color indexed="8"/>
        <rFont val="微软雅黑"/>
        <family val="2"/>
        <charset val="134"/>
      </rPr>
      <t>B1</t>
    </r>
  </si>
  <si>
    <t>0001136</t>
  </si>
  <si>
    <t>陈新会</t>
  </si>
  <si>
    <r>
      <rPr>
        <sz val="11"/>
        <color indexed="8"/>
        <rFont val="微软雅黑"/>
        <family val="2"/>
        <charset val="134"/>
      </rPr>
      <t>A7</t>
    </r>
  </si>
  <si>
    <t>已签字</t>
  </si>
  <si>
    <t>0001708</t>
  </si>
  <si>
    <t>0001305</t>
  </si>
  <si>
    <t>0001688</t>
  </si>
  <si>
    <t>校海燕</t>
  </si>
  <si>
    <t>宜新峰</t>
  </si>
  <si>
    <t>刘景花</t>
  </si>
  <si>
    <t>0001145</t>
  </si>
  <si>
    <t xml:space="preserve"> 贾惠茹</t>
  </si>
  <si>
    <t>0001266</t>
  </si>
  <si>
    <t>0001052</t>
  </si>
  <si>
    <r>
      <rPr>
        <sz val="11"/>
        <color indexed="8"/>
        <rFont val="微软雅黑"/>
        <family val="2"/>
        <charset val="134"/>
      </rPr>
      <t>B8</t>
    </r>
  </si>
  <si>
    <t>甲方办理</t>
  </si>
  <si>
    <t>0001283</t>
  </si>
  <si>
    <t>范淑兰</t>
  </si>
  <si>
    <t xml:space="preserve"> 沈崇仁 梅力红</t>
  </si>
  <si>
    <t>0001543</t>
  </si>
  <si>
    <t>0001335</t>
  </si>
  <si>
    <t>焦金霞</t>
  </si>
  <si>
    <t>0001846</t>
  </si>
  <si>
    <t>谭东伟 任国青</t>
  </si>
  <si>
    <t xml:space="preserve"> 彭晓彦</t>
  </si>
  <si>
    <t>0001291</t>
  </si>
  <si>
    <t>段凤娥</t>
  </si>
  <si>
    <t xml:space="preserve">乔宏波 </t>
  </si>
  <si>
    <t>0001222</t>
  </si>
  <si>
    <t>0001376</t>
  </si>
  <si>
    <t>更名费</t>
  </si>
  <si>
    <t>0001381</t>
  </si>
  <si>
    <t>0001039</t>
  </si>
  <si>
    <t>史二旦</t>
  </si>
  <si>
    <t>檀俊华</t>
  </si>
  <si>
    <t>0001725</t>
  </si>
  <si>
    <t>0001116</t>
  </si>
  <si>
    <t>0001391</t>
  </si>
  <si>
    <t>祝彦磊 马晓燕</t>
  </si>
  <si>
    <t>0001185</t>
  </si>
  <si>
    <t>陈立强</t>
  </si>
  <si>
    <t xml:space="preserve"> 杨坤芳 王京立</t>
  </si>
  <si>
    <t xml:space="preserve">冯立志 </t>
  </si>
  <si>
    <t>冯立志  李丽</t>
  </si>
  <si>
    <t>常巍</t>
  </si>
  <si>
    <t>陈红伟</t>
  </si>
  <si>
    <t>0001372</t>
  </si>
  <si>
    <t>王硕哲</t>
  </si>
  <si>
    <t>0001847</t>
  </si>
  <si>
    <t>曹会娟</t>
  </si>
  <si>
    <r>
      <rPr>
        <sz val="11"/>
        <color indexed="8"/>
        <rFont val="微软雅黑"/>
        <family val="2"/>
        <charset val="134"/>
      </rPr>
      <t>B6</t>
    </r>
  </si>
  <si>
    <t>刘丽盼</t>
  </si>
  <si>
    <t>关系（亲戚）</t>
  </si>
  <si>
    <r>
      <rPr>
        <sz val="11"/>
        <color indexed="8"/>
        <rFont val="微软雅黑"/>
        <family val="2"/>
        <charset val="134"/>
      </rPr>
      <t>B7</t>
    </r>
  </si>
  <si>
    <t>0001934</t>
  </si>
  <si>
    <t>0001092</t>
  </si>
  <si>
    <t>梁洁</t>
  </si>
  <si>
    <t>关系（同事）</t>
  </si>
  <si>
    <t>0001799</t>
  </si>
  <si>
    <t>补差价</t>
  </si>
  <si>
    <r>
      <rPr>
        <sz val="11"/>
        <color indexed="8"/>
        <rFont val="微软雅黑"/>
        <family val="2"/>
        <charset val="134"/>
      </rPr>
      <t>B16</t>
    </r>
  </si>
  <si>
    <r>
      <rPr>
        <sz val="11"/>
        <color indexed="8"/>
        <rFont val="微软雅黑"/>
        <family val="2"/>
        <charset val="134"/>
      </rPr>
      <t>B15</t>
    </r>
  </si>
  <si>
    <r>
      <rPr>
        <sz val="11"/>
        <color indexed="8"/>
        <rFont val="微软雅黑"/>
        <family val="2"/>
        <charset val="134"/>
      </rPr>
      <t>B18</t>
    </r>
  </si>
  <si>
    <t>0001693</t>
  </si>
  <si>
    <t>0001707</t>
  </si>
  <si>
    <r>
      <rPr>
        <sz val="11"/>
        <color indexed="8"/>
        <rFont val="微软雅黑"/>
        <family val="2"/>
        <charset val="134"/>
      </rPr>
      <t>B19</t>
    </r>
  </si>
  <si>
    <t>0001770</t>
  </si>
  <si>
    <t>0001768</t>
  </si>
  <si>
    <t>张吉江</t>
  </si>
  <si>
    <t>未交</t>
  </si>
  <si>
    <t>0001686</t>
  </si>
  <si>
    <t>0001661</t>
  </si>
  <si>
    <t>兄妹</t>
  </si>
  <si>
    <t>0001999</t>
  </si>
  <si>
    <t>苗继楠 左立鹏</t>
  </si>
  <si>
    <r>
      <rPr>
        <sz val="11"/>
        <color indexed="8"/>
        <rFont val="微软雅黑"/>
        <family val="2"/>
        <charset val="134"/>
      </rPr>
      <t>B17</t>
    </r>
  </si>
  <si>
    <t>0001682</t>
  </si>
  <si>
    <t>0001555</t>
  </si>
  <si>
    <t>0001669</t>
  </si>
  <si>
    <t>0001936</t>
  </si>
  <si>
    <t>0001780</t>
  </si>
  <si>
    <t>0001502</t>
  </si>
  <si>
    <t>父女</t>
  </si>
  <si>
    <t>0001621</t>
  </si>
  <si>
    <t>已盖章</t>
  </si>
  <si>
    <t>王红波</t>
  </si>
  <si>
    <t>0001692</t>
  </si>
  <si>
    <t>2013.9.11</t>
  </si>
  <si>
    <t>婆媳</t>
  </si>
  <si>
    <t>0001971</t>
  </si>
  <si>
    <t>本人</t>
  </si>
  <si>
    <t>0001027</t>
  </si>
  <si>
    <t>0001960</t>
  </si>
  <si>
    <t>0001534</t>
  </si>
  <si>
    <t>0001641</t>
  </si>
  <si>
    <t>201309170</t>
  </si>
  <si>
    <t>0001374</t>
  </si>
  <si>
    <t>叔侄</t>
  </si>
  <si>
    <t>18032817832 15932675276</t>
  </si>
  <si>
    <t>朋友+更名费</t>
  </si>
  <si>
    <t>亲戚+更名费</t>
  </si>
  <si>
    <t>张瑞山</t>
  </si>
  <si>
    <t>0001013</t>
  </si>
  <si>
    <t>在甲方办理</t>
  </si>
  <si>
    <t>苏书敏</t>
  </si>
  <si>
    <t>0001733</t>
  </si>
  <si>
    <t>尹中凯 尹子丁</t>
  </si>
  <si>
    <t>杨琨</t>
  </si>
  <si>
    <t>0001594</t>
  </si>
  <si>
    <t>0001881</t>
  </si>
  <si>
    <t>刘毛生</t>
  </si>
  <si>
    <t>冯坤明</t>
  </si>
  <si>
    <t>王燕</t>
  </si>
  <si>
    <t>信晓磊 陈立辉</t>
  </si>
  <si>
    <t>60052</t>
  </si>
  <si>
    <t>殷惠冲</t>
  </si>
  <si>
    <t>60017</t>
  </si>
  <si>
    <t>尹广 殷惠冲</t>
  </si>
  <si>
    <t>田浩</t>
  </si>
  <si>
    <t>60019</t>
  </si>
  <si>
    <t>刘亚冉 倪玉英</t>
  </si>
  <si>
    <t xml:space="preserve">董彦宾 王文华  </t>
  </si>
  <si>
    <t>0001982</t>
  </si>
  <si>
    <t>校斐斐</t>
  </si>
  <si>
    <t xml:space="preserve"> 李瑞丛</t>
  </si>
  <si>
    <r>
      <rPr>
        <sz val="10"/>
        <color indexed="8"/>
        <rFont val="微软雅黑"/>
        <family val="2"/>
        <charset val="134"/>
      </rPr>
      <t>C4</t>
    </r>
  </si>
  <si>
    <t>候同京</t>
  </si>
  <si>
    <t>侯朋超</t>
  </si>
  <si>
    <t xml:space="preserve">杨磊 </t>
  </si>
  <si>
    <t>张莉</t>
  </si>
  <si>
    <t>贾文波</t>
  </si>
  <si>
    <t xml:space="preserve"> 李瑞霞</t>
  </si>
  <si>
    <t>武丹丹 赵存广</t>
  </si>
  <si>
    <t>0001717</t>
  </si>
  <si>
    <t>婆媳、关系</t>
  </si>
  <si>
    <t>舅外甥</t>
  </si>
  <si>
    <t>亲属</t>
  </si>
  <si>
    <t>0001575</t>
  </si>
  <si>
    <t>张学辉</t>
  </si>
  <si>
    <t>魏慧泽</t>
  </si>
  <si>
    <t>檀建华</t>
  </si>
  <si>
    <t xml:space="preserve">石卓卓 </t>
  </si>
  <si>
    <t>李秀梅</t>
  </si>
  <si>
    <t>周建恩</t>
  </si>
  <si>
    <t>段彦锁 朱茜茜</t>
  </si>
  <si>
    <t>范玲玲 董玉峰</t>
  </si>
  <si>
    <t>2013.11.17</t>
  </si>
  <si>
    <t>乔磊</t>
  </si>
  <si>
    <t>李双龙</t>
  </si>
  <si>
    <t>姐弟（姐夫）</t>
  </si>
  <si>
    <t>张瑞芬</t>
  </si>
  <si>
    <t>0001677</t>
  </si>
  <si>
    <t>未提供张总同意</t>
  </si>
  <si>
    <t>增名资料已提交</t>
  </si>
  <si>
    <t>姓名</t>
  </si>
  <si>
    <t>新协议号</t>
  </si>
  <si>
    <t>面积</t>
  </si>
  <si>
    <t>原单价</t>
  </si>
  <si>
    <t>原总价</t>
  </si>
  <si>
    <t>现单价</t>
  </si>
  <si>
    <t>现总价</t>
  </si>
  <si>
    <t>单价</t>
  </si>
  <si>
    <t>总价</t>
  </si>
  <si>
    <t>原总款</t>
  </si>
  <si>
    <t>现总款</t>
  </si>
  <si>
    <t>优惠额度</t>
  </si>
  <si>
    <t>优惠办理时间</t>
  </si>
  <si>
    <t>5万</t>
  </si>
  <si>
    <t>建投 ,单价优惠为3800/平米</t>
  </si>
  <si>
    <t>0001138</t>
  </si>
  <si>
    <t>建投 ,单价优惠为5000/平米</t>
  </si>
  <si>
    <t>建投 ,总价优惠6000</t>
  </si>
  <si>
    <t>建投 ,总价优惠5000</t>
  </si>
  <si>
    <t>0001166</t>
  </si>
  <si>
    <t>建投 ,单价优惠100/平米</t>
  </si>
  <si>
    <t>建投 ,总价优惠20000</t>
  </si>
  <si>
    <t>建投 ,单价优惠60/平米</t>
  </si>
  <si>
    <t>建投 ,总价优惠7000</t>
  </si>
  <si>
    <t>建投 ,总价优惠8000</t>
  </si>
  <si>
    <t>建投 ,总价优惠12600</t>
  </si>
  <si>
    <t>建投 ,总价优惠10000</t>
  </si>
  <si>
    <t>建投 ,总价优惠3000</t>
  </si>
  <si>
    <t>建投 ,单价优惠100</t>
  </si>
  <si>
    <t>建投 ,总价优惠15000</t>
  </si>
  <si>
    <t>2015-12-6（补差价直接减去15000）</t>
  </si>
  <si>
    <t>0000715</t>
    <phoneticPr fontId="17" type="noConversion"/>
  </si>
  <si>
    <t>程彩霞</t>
    <phoneticPr fontId="17" type="noConversion"/>
  </si>
  <si>
    <t>C4</t>
    <phoneticPr fontId="17" type="noConversion"/>
  </si>
  <si>
    <t>宋玲霄</t>
    <phoneticPr fontId="17" type="noConversion"/>
  </si>
  <si>
    <t>赵国辉</t>
    <phoneticPr fontId="17" type="noConversion"/>
  </si>
  <si>
    <t>商贷</t>
    <phoneticPr fontId="17" type="noConversion"/>
  </si>
  <si>
    <t>栾城区孟董庄村</t>
    <phoneticPr fontId="17" type="noConversion"/>
  </si>
  <si>
    <t>3980特价房</t>
    <phoneticPr fontId="17" type="noConversion"/>
  </si>
  <si>
    <t>李雄伟</t>
    <phoneticPr fontId="17" type="noConversion"/>
  </si>
  <si>
    <t>商贷</t>
    <phoneticPr fontId="17" type="noConversion"/>
  </si>
  <si>
    <t>特价房</t>
    <phoneticPr fontId="17" type="noConversion"/>
  </si>
  <si>
    <r>
      <t>C</t>
    </r>
    <r>
      <rPr>
        <sz val="11"/>
        <color indexed="8"/>
        <rFont val="微软雅黑"/>
        <family val="2"/>
        <charset val="134"/>
      </rPr>
      <t>3</t>
    </r>
    <phoneticPr fontId="17" type="noConversion"/>
  </si>
  <si>
    <t>苏冲冲</t>
    <phoneticPr fontId="17" type="noConversion"/>
  </si>
  <si>
    <t>杨梦泽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</si>
  <si>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000716</t>
    </r>
    <phoneticPr fontId="17" type="noConversion"/>
  </si>
  <si>
    <t>柳林屯乡张村富康西路1号</t>
    <phoneticPr fontId="17" type="noConversion"/>
  </si>
  <si>
    <r>
      <t>3</t>
    </r>
    <r>
      <rPr>
        <b/>
        <sz val="11"/>
        <rFont val="微软雅黑"/>
        <family val="2"/>
        <charset val="134"/>
      </rPr>
      <t>980特价房</t>
    </r>
    <phoneticPr fontId="17" type="noConversion"/>
  </si>
  <si>
    <r>
      <t>B</t>
    </r>
    <r>
      <rPr>
        <sz val="11"/>
        <color indexed="8"/>
        <rFont val="微软雅黑"/>
        <family val="2"/>
        <charset val="134"/>
      </rPr>
      <t>23</t>
    </r>
    <phoneticPr fontId="17" type="noConversion"/>
  </si>
  <si>
    <t>董苗苗</t>
    <phoneticPr fontId="17" type="noConversion"/>
  </si>
  <si>
    <t>王军彩</t>
    <phoneticPr fontId="17" type="noConversion"/>
  </si>
  <si>
    <t>商贷</t>
    <phoneticPr fontId="17" type="noConversion"/>
  </si>
  <si>
    <r>
      <t>槐中路6</t>
    </r>
    <r>
      <rPr>
        <sz val="11"/>
        <color indexed="8"/>
        <rFont val="微软雅黑"/>
        <family val="2"/>
        <charset val="134"/>
      </rPr>
      <t>6号</t>
    </r>
    <phoneticPr fontId="17" type="noConversion"/>
  </si>
  <si>
    <t>立减15000老带新3000砸金蛋5000</t>
    <phoneticPr fontId="17" type="noConversion"/>
  </si>
  <si>
    <t>立减15000砸金蛋3000老带新3000关系3500首付比例13632</t>
    <phoneticPr fontId="17" type="noConversion"/>
  </si>
  <si>
    <t>王军霞</t>
    <phoneticPr fontId="17" type="noConversion"/>
  </si>
  <si>
    <t>南高乡南高村</t>
    <phoneticPr fontId="17" type="noConversion"/>
  </si>
  <si>
    <t>立减15000老带新3000砸金蛋3000</t>
    <phoneticPr fontId="17" type="noConversion"/>
  </si>
  <si>
    <t>一次性</t>
    <phoneticPr fontId="17" type="noConversion"/>
  </si>
  <si>
    <r>
      <t>B</t>
    </r>
    <r>
      <rPr>
        <sz val="11"/>
        <color indexed="8"/>
        <rFont val="微软雅黑"/>
        <family val="2"/>
        <charset val="134"/>
      </rPr>
      <t>5</t>
    </r>
    <phoneticPr fontId="17" type="noConversion"/>
  </si>
  <si>
    <t>张毅</t>
    <phoneticPr fontId="17" type="noConversion"/>
  </si>
  <si>
    <t>梁秀秀</t>
    <phoneticPr fontId="17" type="noConversion"/>
  </si>
  <si>
    <t>朋友找关系更名</t>
    <phoneticPr fontId="17" type="noConversion"/>
  </si>
  <si>
    <r>
      <t>2</t>
    </r>
    <r>
      <rPr>
        <sz val="11"/>
        <color indexed="8"/>
        <rFont val="微软雅黑"/>
        <family val="2"/>
        <charset val="134"/>
      </rPr>
      <t>016032414295016859</t>
    </r>
    <phoneticPr fontId="17" type="noConversion"/>
  </si>
  <si>
    <r>
      <t>2</t>
    </r>
    <r>
      <rPr>
        <sz val="11"/>
        <color indexed="8"/>
        <rFont val="微软雅黑"/>
        <family val="2"/>
        <charset val="134"/>
      </rPr>
      <t>016032414480316862</t>
    </r>
    <phoneticPr fontId="17" type="noConversion"/>
  </si>
  <si>
    <t>老业主介绍</t>
    <phoneticPr fontId="17" type="noConversion"/>
  </si>
  <si>
    <r>
      <t>B</t>
    </r>
    <r>
      <rPr>
        <sz val="11"/>
        <color indexed="8"/>
        <rFont val="微软雅黑"/>
        <family val="2"/>
        <charset val="134"/>
      </rPr>
      <t>12</t>
    </r>
    <phoneticPr fontId="17" type="noConversion"/>
  </si>
  <si>
    <t>贾保华</t>
    <phoneticPr fontId="17" type="noConversion"/>
  </si>
  <si>
    <t>公贷</t>
    <phoneticPr fontId="17" type="noConversion"/>
  </si>
  <si>
    <t>老业主介绍</t>
    <phoneticPr fontId="17" type="noConversion"/>
  </si>
  <si>
    <r>
      <t>柳林屯乡张村兴旺街1</t>
    </r>
    <r>
      <rPr>
        <sz val="11"/>
        <color indexed="8"/>
        <rFont val="微软雅黑"/>
        <family val="2"/>
        <charset val="134"/>
      </rPr>
      <t>1号</t>
    </r>
    <phoneticPr fontId="17" type="noConversion"/>
  </si>
  <si>
    <t>改善居住</t>
    <phoneticPr fontId="17" type="noConversion"/>
  </si>
  <si>
    <r>
      <t>2</t>
    </r>
    <r>
      <rPr>
        <sz val="11"/>
        <color indexed="8"/>
        <rFont val="微软雅黑"/>
        <family val="2"/>
        <charset val="134"/>
      </rPr>
      <t>016032815404216936</t>
    </r>
    <phoneticPr fontId="17" type="noConversion"/>
  </si>
  <si>
    <t>B12</t>
    <phoneticPr fontId="17" type="noConversion"/>
  </si>
  <si>
    <t>王冬 刘丹</t>
    <phoneticPr fontId="17" type="noConversion"/>
  </si>
  <si>
    <t>商贷</t>
    <phoneticPr fontId="17" type="noConversion"/>
  </si>
  <si>
    <t>全民营销</t>
    <phoneticPr fontId="17" type="noConversion"/>
  </si>
  <si>
    <t>山东省曹县仵楼乡蒋场行政村安柳园村664号</t>
    <phoneticPr fontId="17" type="noConversion"/>
  </si>
  <si>
    <t>婚房</t>
    <phoneticPr fontId="17" type="noConversion"/>
  </si>
  <si>
    <t>王朋闪</t>
    <phoneticPr fontId="17" type="noConversion"/>
  </si>
  <si>
    <r>
      <t>2</t>
    </r>
    <r>
      <rPr>
        <sz val="11"/>
        <color indexed="8"/>
        <rFont val="微软雅黑"/>
        <family val="2"/>
        <charset val="134"/>
      </rPr>
      <t>016032814460316926</t>
    </r>
    <phoneticPr fontId="17" type="noConversion"/>
  </si>
  <si>
    <t>立减15000砸金蛋3000老带新3000</t>
    <phoneticPr fontId="17" type="noConversion"/>
  </si>
  <si>
    <r>
      <t>B</t>
    </r>
    <r>
      <rPr>
        <sz val="11"/>
        <color indexed="8"/>
        <rFont val="微软雅黑"/>
        <family val="2"/>
        <charset val="134"/>
      </rPr>
      <t>22</t>
    </r>
    <phoneticPr fontId="17" type="noConversion"/>
  </si>
  <si>
    <t>赵翠芬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</si>
  <si>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000033</t>
    </r>
    <phoneticPr fontId="17" type="noConversion"/>
  </si>
  <si>
    <t>商贷</t>
    <phoneticPr fontId="17" type="noConversion"/>
  </si>
  <si>
    <r>
      <t>栾城县柳林屯乡北十里铺村红旗街1</t>
    </r>
    <r>
      <rPr>
        <sz val="11"/>
        <color indexed="8"/>
        <rFont val="微软雅黑"/>
        <family val="2"/>
        <charset val="134"/>
      </rPr>
      <t>2号</t>
    </r>
    <phoneticPr fontId="17" type="noConversion"/>
  </si>
  <si>
    <t>王丛丛</t>
    <phoneticPr fontId="17" type="noConversion"/>
  </si>
  <si>
    <t>B11</t>
    <phoneticPr fontId="17" type="noConversion"/>
  </si>
  <si>
    <t>王凯凯</t>
    <phoneticPr fontId="17" type="noConversion"/>
  </si>
  <si>
    <t>徐伟茹</t>
    <phoneticPr fontId="17" type="noConversion"/>
  </si>
  <si>
    <t>商贷</t>
    <phoneticPr fontId="17" type="noConversion"/>
  </si>
  <si>
    <t>程上村</t>
    <phoneticPr fontId="17" type="noConversion"/>
  </si>
  <si>
    <t>首次购房</t>
    <phoneticPr fontId="17" type="noConversion"/>
  </si>
  <si>
    <t>特价房</t>
    <phoneticPr fontId="17" type="noConversion"/>
  </si>
  <si>
    <t>道旗</t>
    <phoneticPr fontId="17" type="noConversion"/>
  </si>
  <si>
    <r>
      <t>立减15000老带新</t>
    </r>
    <r>
      <rPr>
        <b/>
        <sz val="11"/>
        <rFont val="微软雅黑"/>
        <family val="2"/>
        <charset val="134"/>
      </rPr>
      <t>3000砸金蛋3000</t>
    </r>
    <phoneticPr fontId="17" type="noConversion"/>
  </si>
  <si>
    <r>
      <t>B</t>
    </r>
    <r>
      <rPr>
        <sz val="11"/>
        <color indexed="8"/>
        <rFont val="微软雅黑"/>
        <family val="2"/>
        <charset val="134"/>
      </rPr>
      <t>18</t>
    </r>
    <phoneticPr fontId="17" type="noConversion"/>
  </si>
  <si>
    <t>张同仁</t>
    <phoneticPr fontId="17" type="noConversion"/>
  </si>
  <si>
    <t>赵云龙</t>
    <phoneticPr fontId="17" type="noConversion"/>
  </si>
  <si>
    <t>史玉飞</t>
    <phoneticPr fontId="17" type="noConversion"/>
  </si>
  <si>
    <t>段兰兰</t>
    <phoneticPr fontId="17" type="noConversion"/>
  </si>
  <si>
    <t>0000867</t>
    <phoneticPr fontId="17" type="noConversion"/>
  </si>
  <si>
    <t>C6</t>
    <phoneticPr fontId="17" type="noConversion"/>
  </si>
  <si>
    <t>杨俊行 杨彦红</t>
    <phoneticPr fontId="17" type="noConversion"/>
  </si>
  <si>
    <t>杨彦召</t>
    <phoneticPr fontId="17" type="noConversion"/>
  </si>
  <si>
    <t>姐弟</t>
    <phoneticPr fontId="17" type="noConversion"/>
  </si>
  <si>
    <t>武超</t>
    <phoneticPr fontId="17" type="noConversion"/>
  </si>
  <si>
    <t>已办理</t>
    <phoneticPr fontId="17" type="noConversion"/>
  </si>
  <si>
    <t>夫妻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</si>
  <si>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000870</t>
    </r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</si>
  <si>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000871</t>
    </r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</si>
  <si>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000872</t>
    </r>
    <phoneticPr fontId="17" type="noConversion"/>
  </si>
  <si>
    <t>B24</t>
    <phoneticPr fontId="17" type="noConversion"/>
  </si>
  <si>
    <t>秦学丹</t>
    <phoneticPr fontId="17" type="noConversion"/>
  </si>
  <si>
    <t>已办理</t>
    <phoneticPr fontId="17" type="noConversion"/>
  </si>
  <si>
    <t>夫妻</t>
    <phoneticPr fontId="17" type="noConversion"/>
  </si>
  <si>
    <t>田文栾</t>
    <phoneticPr fontId="17" type="noConversion"/>
  </si>
  <si>
    <t>找关系吴总同学</t>
    <phoneticPr fontId="17" type="noConversion"/>
  </si>
  <si>
    <t>尹彦辉</t>
    <phoneticPr fontId="17" type="noConversion"/>
  </si>
  <si>
    <t>未见</t>
    <phoneticPr fontId="17" type="noConversion"/>
  </si>
  <si>
    <t>未知</t>
    <phoneticPr fontId="17" type="noConversion"/>
  </si>
  <si>
    <t>已办理</t>
    <phoneticPr fontId="17" type="noConversion"/>
  </si>
  <si>
    <t>徐伟东</t>
    <phoneticPr fontId="17" type="noConversion"/>
  </si>
  <si>
    <t>2016032515545516908</t>
    <phoneticPr fontId="17" type="noConversion"/>
  </si>
  <si>
    <t>0000880</t>
    <phoneticPr fontId="17" type="noConversion"/>
  </si>
  <si>
    <t>一次性</t>
    <phoneticPr fontId="17" type="noConversion"/>
  </si>
  <si>
    <t>B12</t>
    <phoneticPr fontId="17" type="noConversion"/>
  </si>
  <si>
    <t>宋玲霄</t>
    <phoneticPr fontId="17" type="noConversion"/>
  </si>
  <si>
    <t>赵晓东</t>
    <phoneticPr fontId="17" type="noConversion"/>
  </si>
  <si>
    <t>商贷</t>
    <phoneticPr fontId="17" type="noConversion"/>
  </si>
  <si>
    <t>老业主介绍</t>
    <phoneticPr fontId="17" type="noConversion"/>
  </si>
  <si>
    <t>栾城区东柴村</t>
    <phoneticPr fontId="17" type="noConversion"/>
  </si>
  <si>
    <t>为子女上学</t>
    <phoneticPr fontId="17" type="noConversion"/>
  </si>
  <si>
    <t>0000891</t>
    <phoneticPr fontId="17" type="noConversion"/>
  </si>
  <si>
    <t>0000607</t>
    <phoneticPr fontId="17" type="noConversion"/>
  </si>
  <si>
    <t>0000618</t>
    <phoneticPr fontId="17" type="noConversion"/>
  </si>
  <si>
    <t>D10</t>
    <phoneticPr fontId="17" type="noConversion"/>
  </si>
  <si>
    <t>黄俊玉</t>
    <phoneticPr fontId="17" type="noConversion"/>
  </si>
  <si>
    <t>0000642</t>
    <phoneticPr fontId="17" type="noConversion"/>
  </si>
  <si>
    <t>0000626</t>
    <phoneticPr fontId="17" type="noConversion"/>
  </si>
  <si>
    <t>0000627</t>
    <phoneticPr fontId="17" type="noConversion"/>
  </si>
  <si>
    <t>张晓克</t>
    <phoneticPr fontId="17" type="noConversion"/>
  </si>
  <si>
    <t>更名资料已提交</t>
    <phoneticPr fontId="17" type="noConversion"/>
  </si>
  <si>
    <t>已办理</t>
    <phoneticPr fontId="17" type="noConversion"/>
  </si>
  <si>
    <t>父子</t>
    <phoneticPr fontId="17" type="noConversion"/>
  </si>
  <si>
    <t>0000636</t>
    <phoneticPr fontId="17" type="noConversion"/>
  </si>
  <si>
    <t>赵国辉 王红霞</t>
    <phoneticPr fontId="17" type="noConversion"/>
  </si>
  <si>
    <t>0000632</t>
    <phoneticPr fontId="17" type="noConversion"/>
  </si>
  <si>
    <t>郭文浩</t>
    <phoneticPr fontId="17" type="noConversion"/>
  </si>
  <si>
    <t>已办理</t>
    <phoneticPr fontId="17" type="noConversion"/>
  </si>
  <si>
    <t>父子</t>
    <phoneticPr fontId="17" type="noConversion"/>
  </si>
  <si>
    <t>祝凯</t>
    <phoneticPr fontId="17" type="noConversion"/>
  </si>
  <si>
    <t>先公示</t>
    <phoneticPr fontId="17" type="noConversion"/>
  </si>
  <si>
    <t>兄弟</t>
    <phoneticPr fontId="17" type="noConversion"/>
  </si>
  <si>
    <t>0000688</t>
    <phoneticPr fontId="17" type="noConversion"/>
  </si>
  <si>
    <t>刘军敏</t>
    <phoneticPr fontId="17" type="noConversion"/>
  </si>
  <si>
    <t>已办理</t>
    <phoneticPr fontId="17" type="noConversion"/>
  </si>
  <si>
    <t xml:space="preserve">夫妻 </t>
    <phoneticPr fontId="17" type="noConversion"/>
  </si>
  <si>
    <t>B11</t>
    <phoneticPr fontId="17" type="noConversion"/>
  </si>
  <si>
    <t>董苗苗</t>
    <phoneticPr fontId="17" type="noConversion"/>
  </si>
  <si>
    <t>霍晓光 袁阳青</t>
    <phoneticPr fontId="17" type="noConversion"/>
  </si>
  <si>
    <t>商贷</t>
    <phoneticPr fontId="17" type="noConversion"/>
  </si>
  <si>
    <t>电转访</t>
    <phoneticPr fontId="17" type="noConversion"/>
  </si>
  <si>
    <t>窦妪镇陈朝宇村振兴街16号</t>
    <phoneticPr fontId="17" type="noConversion"/>
  </si>
  <si>
    <t>3980特价房</t>
    <phoneticPr fontId="17" type="noConversion"/>
  </si>
  <si>
    <t>C3</t>
    <phoneticPr fontId="17" type="noConversion"/>
  </si>
  <si>
    <t>苏冲冲</t>
    <phoneticPr fontId="17" type="noConversion"/>
  </si>
  <si>
    <t>李世宽</t>
    <phoneticPr fontId="17" type="noConversion"/>
  </si>
  <si>
    <t>0000659</t>
    <phoneticPr fontId="17" type="noConversion"/>
  </si>
  <si>
    <t>公贷</t>
    <phoneticPr fontId="17" type="noConversion"/>
  </si>
  <si>
    <t>老业主介绍</t>
    <phoneticPr fontId="17" type="noConversion"/>
  </si>
  <si>
    <t>西营乡龙门村新开路南二条22号</t>
    <phoneticPr fontId="17" type="noConversion"/>
  </si>
  <si>
    <t>立减15000砸金蛋5000老带新3000首付比例12534</t>
    <phoneticPr fontId="17" type="noConversion"/>
  </si>
  <si>
    <t>谢云龙</t>
    <phoneticPr fontId="17" type="noConversion"/>
  </si>
  <si>
    <t>B10</t>
    <phoneticPr fontId="17" type="noConversion"/>
  </si>
  <si>
    <t>立减15000 砸金蛋5000老带新3000</t>
    <phoneticPr fontId="17" type="noConversion"/>
  </si>
  <si>
    <t>0000694</t>
    <phoneticPr fontId="17" type="noConversion"/>
  </si>
  <si>
    <t>0000655</t>
    <phoneticPr fontId="17" type="noConversion"/>
  </si>
  <si>
    <t>已办理</t>
    <phoneticPr fontId="17" type="noConversion"/>
  </si>
  <si>
    <t>张文彦</t>
    <phoneticPr fontId="17" type="noConversion"/>
  </si>
  <si>
    <t>父子</t>
    <phoneticPr fontId="17" type="noConversion"/>
  </si>
  <si>
    <t>0000811</t>
    <phoneticPr fontId="17" type="noConversion"/>
  </si>
  <si>
    <t>C3</t>
    <phoneticPr fontId="17" type="noConversion"/>
  </si>
  <si>
    <t>宋玲霄</t>
    <phoneticPr fontId="17" type="noConversion"/>
  </si>
  <si>
    <t>董永泽</t>
    <phoneticPr fontId="17" type="noConversion"/>
  </si>
  <si>
    <t>商贷</t>
    <phoneticPr fontId="17" type="noConversion"/>
  </si>
  <si>
    <t>西营乡沿村</t>
    <phoneticPr fontId="17" type="noConversion"/>
  </si>
  <si>
    <t>赵林英</t>
    <phoneticPr fontId="17" type="noConversion"/>
  </si>
  <si>
    <t>0000827</t>
    <phoneticPr fontId="17" type="noConversion"/>
  </si>
  <si>
    <t>商贷</t>
    <phoneticPr fontId="17" type="noConversion"/>
  </si>
  <si>
    <t>房款-15000-3000老带新-3000砸金蛋-29390延期至2016-5-31关系优惠5000元</t>
    <phoneticPr fontId="17" type="noConversion"/>
  </si>
  <si>
    <t>0000819</t>
    <phoneticPr fontId="17" type="noConversion"/>
  </si>
  <si>
    <t>王耀龙</t>
    <phoneticPr fontId="17" type="noConversion"/>
  </si>
  <si>
    <t>父子</t>
    <phoneticPr fontId="17" type="noConversion"/>
  </si>
  <si>
    <t>0000833</t>
    <phoneticPr fontId="17" type="noConversion"/>
  </si>
  <si>
    <t>0000847</t>
    <phoneticPr fontId="17" type="noConversion"/>
  </si>
  <si>
    <t>0000942</t>
    <phoneticPr fontId="17" type="noConversion"/>
  </si>
  <si>
    <t>0000934</t>
    <phoneticPr fontId="17" type="noConversion"/>
  </si>
  <si>
    <t>0000956</t>
    <phoneticPr fontId="17" type="noConversion"/>
  </si>
  <si>
    <t>0000908</t>
    <phoneticPr fontId="17" type="noConversion"/>
  </si>
  <si>
    <t>0000907</t>
    <phoneticPr fontId="17" type="noConversion"/>
  </si>
  <si>
    <t>0000917</t>
    <phoneticPr fontId="17" type="noConversion"/>
  </si>
  <si>
    <t>0000958</t>
    <phoneticPr fontId="17" type="noConversion"/>
  </si>
  <si>
    <t>王朋闪</t>
    <phoneticPr fontId="17" type="noConversion"/>
  </si>
  <si>
    <t>安晓博 魏建锐</t>
    <phoneticPr fontId="17" type="noConversion"/>
  </si>
  <si>
    <t>0000963</t>
    <phoneticPr fontId="17" type="noConversion"/>
  </si>
  <si>
    <t>已办理</t>
    <phoneticPr fontId="17" type="noConversion"/>
  </si>
  <si>
    <t>0000316</t>
    <phoneticPr fontId="17" type="noConversion"/>
  </si>
  <si>
    <t>0000998</t>
    <phoneticPr fontId="17" type="noConversion"/>
  </si>
  <si>
    <t>商贷</t>
    <phoneticPr fontId="17" type="noConversion"/>
  </si>
  <si>
    <t>0000005</t>
    <phoneticPr fontId="17" type="noConversion"/>
  </si>
  <si>
    <t>补差关系优惠8000元</t>
    <phoneticPr fontId="17" type="noConversion"/>
  </si>
  <si>
    <t>张本喜</t>
    <phoneticPr fontId="17" type="noConversion"/>
  </si>
  <si>
    <t>B12</t>
    <phoneticPr fontId="17" type="noConversion"/>
  </si>
  <si>
    <t>0000991</t>
    <phoneticPr fontId="17" type="noConversion"/>
  </si>
  <si>
    <t>B12</t>
    <phoneticPr fontId="17" type="noConversion"/>
  </si>
  <si>
    <t>檀亚南</t>
    <phoneticPr fontId="17" type="noConversion"/>
  </si>
  <si>
    <t>0000987</t>
    <phoneticPr fontId="17" type="noConversion"/>
  </si>
  <si>
    <t>0000983</t>
    <phoneticPr fontId="17" type="noConversion"/>
  </si>
  <si>
    <t>候花果</t>
    <phoneticPr fontId="17" type="noConversion"/>
  </si>
  <si>
    <t>B13</t>
    <phoneticPr fontId="17" type="noConversion"/>
  </si>
  <si>
    <t>候长青 于玲</t>
    <phoneticPr fontId="17" type="noConversion"/>
  </si>
  <si>
    <t>父子</t>
    <phoneticPr fontId="17" type="noConversion"/>
  </si>
  <si>
    <t>李硕</t>
    <phoneticPr fontId="17" type="noConversion"/>
  </si>
  <si>
    <t>2016041910413017592</t>
    <phoneticPr fontId="17" type="noConversion"/>
  </si>
  <si>
    <t>2016041914405617620</t>
    <phoneticPr fontId="17" type="noConversion"/>
  </si>
  <si>
    <t>商贷</t>
    <phoneticPr fontId="17" type="noConversion"/>
  </si>
  <si>
    <t>0000093</t>
    <phoneticPr fontId="17" type="noConversion"/>
  </si>
  <si>
    <t>王丽霞</t>
    <phoneticPr fontId="17" type="noConversion"/>
  </si>
  <si>
    <t>王永浩</t>
    <phoneticPr fontId="17" type="noConversion"/>
  </si>
  <si>
    <t>母子</t>
    <phoneticPr fontId="17" type="noConversion"/>
  </si>
  <si>
    <t>0000028</t>
    <phoneticPr fontId="17" type="noConversion"/>
  </si>
  <si>
    <t>0000030</t>
    <phoneticPr fontId="17" type="noConversion"/>
  </si>
  <si>
    <t>0000100</t>
    <phoneticPr fontId="17" type="noConversion"/>
  </si>
  <si>
    <t>0000080</t>
    <phoneticPr fontId="17" type="noConversion"/>
  </si>
  <si>
    <t>0000091</t>
    <phoneticPr fontId="17" type="noConversion"/>
  </si>
  <si>
    <t>B12</t>
    <phoneticPr fontId="17" type="noConversion"/>
  </si>
  <si>
    <t>温晓寒 张亚贤</t>
    <phoneticPr fontId="17" type="noConversion"/>
  </si>
  <si>
    <t>父子 夫妻</t>
    <phoneticPr fontId="17" type="noConversion"/>
  </si>
  <si>
    <t>B13</t>
    <phoneticPr fontId="17" type="noConversion"/>
  </si>
  <si>
    <t>李西平</t>
    <phoneticPr fontId="17" type="noConversion"/>
  </si>
  <si>
    <t>父女</t>
    <phoneticPr fontId="17" type="noConversion"/>
  </si>
  <si>
    <t>0000010</t>
    <phoneticPr fontId="17" type="noConversion"/>
  </si>
  <si>
    <t>B10</t>
    <phoneticPr fontId="17" type="noConversion"/>
  </si>
  <si>
    <t>康君凯</t>
    <phoneticPr fontId="17" type="noConversion"/>
  </si>
  <si>
    <t>经办人</t>
    <phoneticPr fontId="17" type="noConversion"/>
  </si>
  <si>
    <t>审核人</t>
    <phoneticPr fontId="17" type="noConversion"/>
  </si>
  <si>
    <t>程彩霞</t>
    <phoneticPr fontId="17" type="noConversion"/>
  </si>
  <si>
    <t>王丛丛</t>
    <phoneticPr fontId="17" type="noConversion"/>
  </si>
  <si>
    <t>0000109</t>
    <phoneticPr fontId="17" type="noConversion"/>
  </si>
  <si>
    <t>一次性</t>
    <phoneticPr fontId="17" type="noConversion"/>
  </si>
  <si>
    <t>唐明琪</t>
    <phoneticPr fontId="17" type="noConversion"/>
  </si>
  <si>
    <t>B13</t>
    <phoneticPr fontId="17" type="noConversion"/>
  </si>
  <si>
    <t>唐光策</t>
    <phoneticPr fontId="17" type="noConversion"/>
  </si>
  <si>
    <t>父子</t>
    <phoneticPr fontId="17" type="noConversion"/>
  </si>
  <si>
    <t>李朋飞</t>
    <phoneticPr fontId="17" type="noConversion"/>
  </si>
  <si>
    <t>李雄伟</t>
    <phoneticPr fontId="17" type="noConversion"/>
  </si>
  <si>
    <t>0000125</t>
    <phoneticPr fontId="17" type="noConversion"/>
  </si>
  <si>
    <t>立减15000砸金蛋5000老带新3000</t>
    <phoneticPr fontId="17" type="noConversion"/>
  </si>
  <si>
    <t>0000132</t>
    <phoneticPr fontId="17" type="noConversion"/>
  </si>
  <si>
    <t>0000136</t>
    <phoneticPr fontId="17" type="noConversion"/>
  </si>
  <si>
    <t>立减15000砸金蛋3000</t>
    <phoneticPr fontId="17" type="noConversion"/>
  </si>
  <si>
    <t>冯亚卜</t>
    <phoneticPr fontId="17" type="noConversion"/>
  </si>
  <si>
    <t>0000160</t>
    <phoneticPr fontId="17" type="noConversion"/>
  </si>
  <si>
    <t>高月琳</t>
    <phoneticPr fontId="17" type="noConversion"/>
  </si>
  <si>
    <t>A11</t>
    <phoneticPr fontId="17" type="noConversion"/>
  </si>
  <si>
    <t>夫妻</t>
    <phoneticPr fontId="17" type="noConversion"/>
  </si>
  <si>
    <t>徐伟东</t>
    <phoneticPr fontId="17" type="noConversion"/>
  </si>
  <si>
    <t>王丛丛</t>
    <phoneticPr fontId="17" type="noConversion"/>
  </si>
  <si>
    <t>B24</t>
    <phoneticPr fontId="17" type="noConversion"/>
  </si>
  <si>
    <t>许永志</t>
    <phoneticPr fontId="17" type="noConversion"/>
  </si>
  <si>
    <t>王凯凯</t>
    <phoneticPr fontId="17" type="noConversion"/>
  </si>
  <si>
    <t>0000353</t>
    <phoneticPr fontId="17" type="noConversion"/>
  </si>
  <si>
    <t>0000354</t>
    <phoneticPr fontId="17" type="noConversion"/>
  </si>
  <si>
    <t>C3</t>
    <phoneticPr fontId="17" type="noConversion"/>
  </si>
  <si>
    <t>田冉冉</t>
    <phoneticPr fontId="17" type="noConversion"/>
  </si>
  <si>
    <t>王朋闪</t>
    <phoneticPr fontId="17" type="noConversion"/>
  </si>
  <si>
    <t>王凯凯</t>
    <phoneticPr fontId="17" type="noConversion"/>
  </si>
  <si>
    <t>0000369</t>
    <phoneticPr fontId="17" type="noConversion"/>
  </si>
  <si>
    <t>B24</t>
    <phoneticPr fontId="17" type="noConversion"/>
  </si>
  <si>
    <t>许红娜</t>
    <phoneticPr fontId="17" type="noConversion"/>
  </si>
  <si>
    <t>李雄伟</t>
    <phoneticPr fontId="17" type="noConversion"/>
  </si>
  <si>
    <t>王朋闪</t>
    <phoneticPr fontId="17" type="noConversion"/>
  </si>
  <si>
    <t>D1</t>
    <phoneticPr fontId="17" type="noConversion"/>
  </si>
  <si>
    <t>侯改利</t>
    <phoneticPr fontId="17" type="noConversion"/>
  </si>
  <si>
    <t>已办理</t>
    <phoneticPr fontId="17" type="noConversion"/>
  </si>
  <si>
    <t>夫妻</t>
    <phoneticPr fontId="17" type="noConversion"/>
  </si>
  <si>
    <t>宋玲霄</t>
    <phoneticPr fontId="17" type="noConversion"/>
  </si>
  <si>
    <t>李雄伟</t>
    <phoneticPr fontId="17" type="noConversion"/>
  </si>
  <si>
    <t>B24</t>
    <phoneticPr fontId="17" type="noConversion"/>
  </si>
  <si>
    <t>张卫</t>
    <phoneticPr fontId="17" type="noConversion"/>
  </si>
  <si>
    <t>王朋闪</t>
    <phoneticPr fontId="17" type="noConversion"/>
  </si>
  <si>
    <t>李雄伟</t>
    <phoneticPr fontId="17" type="noConversion"/>
  </si>
  <si>
    <t>B13</t>
    <phoneticPr fontId="17" type="noConversion"/>
  </si>
  <si>
    <t>补差价时有优惠5000元</t>
    <phoneticPr fontId="17" type="noConversion"/>
  </si>
  <si>
    <t>陈亚珍</t>
    <phoneticPr fontId="17" type="noConversion"/>
  </si>
  <si>
    <t>母女</t>
    <phoneticPr fontId="17" type="noConversion"/>
  </si>
  <si>
    <t>牛亚婵</t>
    <phoneticPr fontId="17" type="noConversion"/>
  </si>
  <si>
    <t>0000208</t>
    <phoneticPr fontId="17" type="noConversion"/>
  </si>
  <si>
    <t>0000201</t>
    <phoneticPr fontId="17" type="noConversion"/>
  </si>
  <si>
    <t>补差价时优惠8000</t>
    <phoneticPr fontId="17" type="noConversion"/>
  </si>
  <si>
    <t>0000209</t>
    <phoneticPr fontId="17" type="noConversion"/>
  </si>
  <si>
    <t>补差价时优惠3000</t>
    <phoneticPr fontId="17" type="noConversion"/>
  </si>
  <si>
    <t>车宏伟 张彦令</t>
    <phoneticPr fontId="17" type="noConversion"/>
  </si>
  <si>
    <t>B5</t>
    <phoneticPr fontId="17" type="noConversion"/>
  </si>
  <si>
    <t>岳文杰</t>
    <phoneticPr fontId="17" type="noConversion"/>
  </si>
  <si>
    <t>已办理</t>
    <phoneticPr fontId="17" type="noConversion"/>
  </si>
  <si>
    <t>父子</t>
    <phoneticPr fontId="17" type="noConversion"/>
  </si>
  <si>
    <t>王朋闪</t>
    <phoneticPr fontId="17" type="noConversion"/>
  </si>
  <si>
    <t>李雄伟</t>
    <phoneticPr fontId="17" type="noConversion"/>
  </si>
  <si>
    <t>B22</t>
    <phoneticPr fontId="17" type="noConversion"/>
  </si>
  <si>
    <t>朱辉永</t>
    <phoneticPr fontId="17" type="noConversion"/>
  </si>
  <si>
    <t>夫妻</t>
    <phoneticPr fontId="17" type="noConversion"/>
  </si>
  <si>
    <t>王朋闪</t>
    <phoneticPr fontId="17" type="noConversion"/>
  </si>
  <si>
    <t>王丛丛</t>
    <phoneticPr fontId="17" type="noConversion"/>
  </si>
  <si>
    <t>田海军</t>
    <phoneticPr fontId="17" type="noConversion"/>
  </si>
  <si>
    <t>杨增付</t>
    <phoneticPr fontId="17" type="noConversion"/>
  </si>
  <si>
    <t>B11</t>
    <phoneticPr fontId="17" type="noConversion"/>
  </si>
  <si>
    <t>父子</t>
    <phoneticPr fontId="17" type="noConversion"/>
  </si>
  <si>
    <t>B2</t>
    <phoneticPr fontId="17" type="noConversion"/>
  </si>
  <si>
    <t>商贷</t>
    <phoneticPr fontId="17" type="noConversion"/>
  </si>
  <si>
    <t>吴总关系</t>
    <phoneticPr fontId="17" type="noConversion"/>
  </si>
  <si>
    <t>豆于镇北赵村栾豆路北巷8号</t>
    <phoneticPr fontId="17" type="noConversion"/>
  </si>
  <si>
    <t>张凯伟</t>
    <phoneticPr fontId="17" type="noConversion"/>
  </si>
  <si>
    <t>B22</t>
    <phoneticPr fontId="17" type="noConversion"/>
  </si>
  <si>
    <t>王丛丛</t>
    <phoneticPr fontId="17" type="noConversion"/>
  </si>
  <si>
    <t>李雄伟</t>
    <phoneticPr fontId="17" type="noConversion"/>
  </si>
  <si>
    <t>任八虎</t>
    <phoneticPr fontId="17" type="noConversion"/>
  </si>
  <si>
    <t>0000306</t>
    <phoneticPr fontId="17" type="noConversion"/>
  </si>
  <si>
    <t>砸金蛋6000元关系优惠5000</t>
    <phoneticPr fontId="17" type="noConversion"/>
  </si>
  <si>
    <t>B7</t>
    <phoneticPr fontId="17" type="noConversion"/>
  </si>
  <si>
    <t>白荣肖</t>
    <phoneticPr fontId="17" type="noConversion"/>
  </si>
  <si>
    <t>张总同意</t>
    <phoneticPr fontId="17" type="noConversion"/>
  </si>
  <si>
    <t>0000248</t>
    <phoneticPr fontId="17" type="noConversion"/>
  </si>
  <si>
    <t>段兰兰</t>
    <phoneticPr fontId="17" type="noConversion"/>
  </si>
  <si>
    <t>改善居住</t>
    <phoneticPr fontId="17" type="noConversion"/>
  </si>
  <si>
    <t>B23</t>
    <phoneticPr fontId="17" type="noConversion"/>
  </si>
  <si>
    <t>闫杰</t>
    <phoneticPr fontId="17" type="noConversion"/>
  </si>
  <si>
    <t>商贷</t>
    <phoneticPr fontId="17" type="noConversion"/>
  </si>
  <si>
    <t>朋友介绍</t>
    <phoneticPr fontId="17" type="noConversion"/>
  </si>
  <si>
    <t>柳林屯乡大任庄村育红街6号</t>
    <phoneticPr fontId="17" type="noConversion"/>
  </si>
  <si>
    <t>武丽丽</t>
    <phoneticPr fontId="17" type="noConversion"/>
  </si>
  <si>
    <t>王朋闪</t>
    <phoneticPr fontId="17" type="noConversion"/>
  </si>
  <si>
    <t>0000324</t>
    <phoneticPr fontId="17" type="noConversion"/>
  </si>
  <si>
    <t>吴总关系一直留着的房子关系优惠4000元</t>
    <phoneticPr fontId="17" type="noConversion"/>
  </si>
  <si>
    <t>付款明细</t>
    <phoneticPr fontId="17" type="noConversion"/>
  </si>
  <si>
    <t>0000330</t>
    <phoneticPr fontId="17" type="noConversion"/>
  </si>
  <si>
    <t>优惠5000元</t>
    <phoneticPr fontId="17" type="noConversion"/>
  </si>
  <si>
    <t>0000327</t>
    <phoneticPr fontId="17" type="noConversion"/>
  </si>
  <si>
    <t>免4个月物业费</t>
    <phoneticPr fontId="17" type="noConversion"/>
  </si>
  <si>
    <t>免6个月物业费</t>
    <phoneticPr fontId="17" type="noConversion"/>
  </si>
  <si>
    <t>车位代金券5000</t>
    <phoneticPr fontId="17" type="noConversion"/>
  </si>
  <si>
    <t>电磁炉</t>
    <phoneticPr fontId="17" type="noConversion"/>
  </si>
  <si>
    <t>B12</t>
    <phoneticPr fontId="17" type="noConversion"/>
  </si>
  <si>
    <t>王赛</t>
    <phoneticPr fontId="17" type="noConversion"/>
  </si>
  <si>
    <t>父子</t>
    <phoneticPr fontId="17" type="noConversion"/>
  </si>
  <si>
    <t>程彩霞</t>
    <phoneticPr fontId="17" type="noConversion"/>
  </si>
  <si>
    <t>李雄伟</t>
    <phoneticPr fontId="17" type="noConversion"/>
  </si>
  <si>
    <t>A8</t>
    <phoneticPr fontId="17" type="noConversion"/>
  </si>
  <si>
    <t>李文昌 李宗卿</t>
    <phoneticPr fontId="17" type="noConversion"/>
  </si>
  <si>
    <t>楼上办理</t>
    <phoneticPr fontId="17" type="noConversion"/>
  </si>
  <si>
    <t>B14</t>
    <phoneticPr fontId="17" type="noConversion"/>
  </si>
  <si>
    <t>王文斌</t>
    <phoneticPr fontId="17" type="noConversion"/>
  </si>
  <si>
    <t>更名资料已提交</t>
    <phoneticPr fontId="17" type="noConversion"/>
  </si>
  <si>
    <t>已办理</t>
    <phoneticPr fontId="17" type="noConversion"/>
  </si>
  <si>
    <t>夫妻</t>
    <phoneticPr fontId="17" type="noConversion"/>
  </si>
  <si>
    <t>徐伟东</t>
    <phoneticPr fontId="17" type="noConversion"/>
  </si>
  <si>
    <t>李雄伟</t>
    <phoneticPr fontId="17" type="noConversion"/>
  </si>
  <si>
    <t>立减15000</t>
    <phoneticPr fontId="17" type="noConversion"/>
  </si>
  <si>
    <t>0000474</t>
    <phoneticPr fontId="17" type="noConversion"/>
  </si>
  <si>
    <t>B23</t>
    <phoneticPr fontId="17" type="noConversion"/>
  </si>
  <si>
    <t>徐伟东</t>
    <phoneticPr fontId="17" type="noConversion"/>
  </si>
  <si>
    <t>李增亮</t>
    <phoneticPr fontId="17" type="noConversion"/>
  </si>
  <si>
    <t>0000480</t>
    <phoneticPr fontId="17" type="noConversion"/>
  </si>
  <si>
    <t>商贷</t>
    <phoneticPr fontId="17" type="noConversion"/>
  </si>
  <si>
    <t>朋介</t>
    <phoneticPr fontId="17" type="noConversion"/>
  </si>
  <si>
    <t>上班方便</t>
    <phoneticPr fontId="17" type="noConversion"/>
  </si>
  <si>
    <t xml:space="preserve">时晓建 赵甜甜 </t>
    <phoneticPr fontId="17" type="noConversion"/>
  </si>
  <si>
    <t>2016052410360018727</t>
    <phoneticPr fontId="17" type="noConversion"/>
  </si>
  <si>
    <t>2016052315573118717</t>
    <phoneticPr fontId="17" type="noConversion"/>
  </si>
  <si>
    <t>0000414</t>
    <phoneticPr fontId="17" type="noConversion"/>
  </si>
  <si>
    <t>B24</t>
    <phoneticPr fontId="17" type="noConversion"/>
  </si>
  <si>
    <t>彭宏飞 冯静</t>
    <phoneticPr fontId="17" type="noConversion"/>
  </si>
  <si>
    <t>父子</t>
    <phoneticPr fontId="17" type="noConversion"/>
  </si>
  <si>
    <t>段兰兰</t>
    <phoneticPr fontId="17" type="noConversion"/>
  </si>
  <si>
    <t>李雄伟</t>
    <phoneticPr fontId="17" type="noConversion"/>
  </si>
  <si>
    <t>张亚红</t>
    <phoneticPr fontId="17" type="noConversion"/>
  </si>
  <si>
    <t>夫妻</t>
    <phoneticPr fontId="17" type="noConversion"/>
  </si>
  <si>
    <t>徐伟东</t>
    <phoneticPr fontId="17" type="noConversion"/>
  </si>
  <si>
    <t>李雄伟</t>
    <phoneticPr fontId="17" type="noConversion"/>
  </si>
  <si>
    <t>0000427</t>
    <phoneticPr fontId="17" type="noConversion"/>
  </si>
  <si>
    <t>邢台市广宗县广宗镇兴广路67号/天地荣域1-1-203</t>
    <phoneticPr fontId="17" type="noConversion"/>
  </si>
  <si>
    <t>檀虎建</t>
    <phoneticPr fontId="17" type="noConversion"/>
  </si>
  <si>
    <t>母子</t>
    <phoneticPr fontId="17" type="noConversion"/>
  </si>
  <si>
    <t>段兰兰</t>
    <phoneticPr fontId="17" type="noConversion"/>
  </si>
  <si>
    <t>0000437</t>
    <phoneticPr fontId="17" type="noConversion"/>
  </si>
  <si>
    <t>程彩霞</t>
    <phoneticPr fontId="17" type="noConversion"/>
  </si>
  <si>
    <t>合同号或备注</t>
    <phoneticPr fontId="17" type="noConversion"/>
  </si>
  <si>
    <t>檀严斌</t>
    <phoneticPr fontId="17" type="noConversion"/>
  </si>
  <si>
    <t>檀晓博</t>
    <phoneticPr fontId="17" type="noConversion"/>
  </si>
  <si>
    <t>父子</t>
    <phoneticPr fontId="17" type="noConversion"/>
  </si>
  <si>
    <t>王丛丛</t>
    <phoneticPr fontId="17" type="noConversion"/>
  </si>
  <si>
    <t>李雄伟</t>
    <phoneticPr fontId="17" type="noConversion"/>
  </si>
  <si>
    <t>董苗苗</t>
    <phoneticPr fontId="17" type="noConversion"/>
  </si>
  <si>
    <t>徐伟东</t>
    <phoneticPr fontId="17" type="noConversion"/>
  </si>
  <si>
    <t>苏冲冲</t>
    <phoneticPr fontId="17" type="noConversion"/>
  </si>
  <si>
    <t>王丽霞</t>
    <phoneticPr fontId="17" type="noConversion"/>
  </si>
  <si>
    <t>程彩霞</t>
    <phoneticPr fontId="17" type="noConversion"/>
  </si>
  <si>
    <t>徐伟东</t>
    <phoneticPr fontId="17" type="noConversion"/>
  </si>
  <si>
    <t>李壮壮 李栓金</t>
    <phoneticPr fontId="17" type="noConversion"/>
  </si>
  <si>
    <t>0000575</t>
    <phoneticPr fontId="17" type="noConversion"/>
  </si>
  <si>
    <t>一次性</t>
    <phoneticPr fontId="17" type="noConversion"/>
  </si>
  <si>
    <t>B9</t>
    <phoneticPr fontId="17" type="noConversion"/>
  </si>
  <si>
    <t>张建波</t>
    <phoneticPr fontId="17" type="noConversion"/>
  </si>
  <si>
    <t>夫妻</t>
    <phoneticPr fontId="17" type="noConversion"/>
  </si>
  <si>
    <t>李雄伟</t>
    <phoneticPr fontId="17" type="noConversion"/>
  </si>
  <si>
    <t>B25</t>
    <phoneticPr fontId="17" type="noConversion"/>
  </si>
  <si>
    <t>B25</t>
    <phoneticPr fontId="17" type="noConversion"/>
  </si>
  <si>
    <t>王凯凯</t>
    <phoneticPr fontId="17" type="noConversion"/>
  </si>
  <si>
    <t>校红广</t>
    <phoneticPr fontId="17" type="noConversion"/>
  </si>
  <si>
    <t>0000588</t>
    <phoneticPr fontId="17" type="noConversion"/>
  </si>
  <si>
    <t>商贷</t>
    <phoneticPr fontId="17" type="noConversion"/>
  </si>
  <si>
    <t>老业主介绍</t>
    <phoneticPr fontId="17" type="noConversion"/>
  </si>
  <si>
    <t>栾城镇北长</t>
    <phoneticPr fontId="17" type="noConversion"/>
  </si>
  <si>
    <t>改善居住</t>
    <phoneticPr fontId="17" type="noConversion"/>
  </si>
  <si>
    <t>立减15000老带新3000砸金蛋3000首付比例8913</t>
    <phoneticPr fontId="17" type="noConversion"/>
  </si>
  <si>
    <t>2016051815214418535</t>
    <phoneticPr fontId="17" type="noConversion"/>
  </si>
  <si>
    <t>C6</t>
    <phoneticPr fontId="17" type="noConversion"/>
  </si>
  <si>
    <t>赵文涛</t>
    <phoneticPr fontId="17" type="noConversion"/>
  </si>
  <si>
    <t>母子</t>
    <phoneticPr fontId="17" type="noConversion"/>
  </si>
  <si>
    <t>王丛丛</t>
    <phoneticPr fontId="17" type="noConversion"/>
  </si>
  <si>
    <t>0000502</t>
    <phoneticPr fontId="17" type="noConversion"/>
  </si>
  <si>
    <t>公贷</t>
    <phoneticPr fontId="17" type="noConversion"/>
  </si>
  <si>
    <t>关系优惠7000</t>
    <phoneticPr fontId="17" type="noConversion"/>
  </si>
  <si>
    <t>程彩霞</t>
    <phoneticPr fontId="17" type="noConversion"/>
  </si>
  <si>
    <t>B20</t>
    <phoneticPr fontId="17" type="noConversion"/>
  </si>
  <si>
    <t>侯彦江</t>
    <phoneticPr fontId="17" type="noConversion"/>
  </si>
  <si>
    <t>父子</t>
    <phoneticPr fontId="17" type="noConversion"/>
  </si>
  <si>
    <t>李雄伟</t>
    <phoneticPr fontId="17" type="noConversion"/>
  </si>
  <si>
    <t>B12</t>
    <phoneticPr fontId="17" type="noConversion"/>
  </si>
  <si>
    <t>王亚洲</t>
    <phoneticPr fontId="17" type="noConversion"/>
  </si>
  <si>
    <t>田汉</t>
    <phoneticPr fontId="17" type="noConversion"/>
  </si>
  <si>
    <t>徐伟东</t>
    <phoneticPr fontId="17" type="noConversion"/>
  </si>
  <si>
    <t>0000517</t>
    <phoneticPr fontId="17" type="noConversion"/>
  </si>
  <si>
    <t>李朋博 梁献梅</t>
    <phoneticPr fontId="17" type="noConversion"/>
  </si>
  <si>
    <t>0001845</t>
    <phoneticPr fontId="17" type="noConversion"/>
  </si>
  <si>
    <t>C6</t>
    <phoneticPr fontId="17" type="noConversion"/>
  </si>
  <si>
    <t>父子</t>
    <phoneticPr fontId="17" type="noConversion"/>
  </si>
  <si>
    <t>宋玲霄</t>
    <phoneticPr fontId="17" type="noConversion"/>
  </si>
  <si>
    <t>不可更名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</si>
  <si>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000514</t>
    </r>
    <phoneticPr fontId="17" type="noConversion"/>
  </si>
  <si>
    <t>立减15000首付比例9547老带新3000砸金蛋3000首付比例9547</t>
    <phoneticPr fontId="17" type="noConversion"/>
  </si>
  <si>
    <t>B11</t>
    <phoneticPr fontId="17" type="noConversion"/>
  </si>
  <si>
    <t>胡天乐</t>
    <phoneticPr fontId="17" type="noConversion"/>
  </si>
  <si>
    <t>母子</t>
    <phoneticPr fontId="17" type="noConversion"/>
  </si>
  <si>
    <t>徐伟东</t>
    <phoneticPr fontId="17" type="noConversion"/>
  </si>
  <si>
    <t>王丛丛</t>
    <phoneticPr fontId="17" type="noConversion"/>
  </si>
  <si>
    <t>B25</t>
    <phoneticPr fontId="17" type="noConversion"/>
  </si>
  <si>
    <t>宋玲霄</t>
    <phoneticPr fontId="17" type="noConversion"/>
  </si>
  <si>
    <t>周帆</t>
    <phoneticPr fontId="17" type="noConversion"/>
  </si>
  <si>
    <t>商贷</t>
    <phoneticPr fontId="17" type="noConversion"/>
  </si>
  <si>
    <t>商贷</t>
    <phoneticPr fontId="17" type="noConversion"/>
  </si>
  <si>
    <t>B25</t>
    <phoneticPr fontId="17" type="noConversion"/>
  </si>
  <si>
    <t>王丛丛</t>
    <phoneticPr fontId="17" type="noConversion"/>
  </si>
  <si>
    <t>赵晓辉</t>
    <phoneticPr fontId="17" type="noConversion"/>
  </si>
  <si>
    <t>栾城镇西街村西大街槐树里26号</t>
    <phoneticPr fontId="17" type="noConversion"/>
  </si>
  <si>
    <t>C6</t>
    <phoneticPr fontId="17" type="noConversion"/>
  </si>
  <si>
    <t>刘梦娇</t>
    <phoneticPr fontId="17" type="noConversion"/>
  </si>
  <si>
    <t>父女</t>
    <phoneticPr fontId="17" type="noConversion"/>
  </si>
  <si>
    <t>宋玲霄</t>
    <phoneticPr fontId="17" type="noConversion"/>
  </si>
  <si>
    <t>李雄伟</t>
    <phoneticPr fontId="17" type="noConversion"/>
  </si>
  <si>
    <t>董云</t>
    <phoneticPr fontId="17" type="noConversion"/>
  </si>
  <si>
    <t>父女 兄妹</t>
    <phoneticPr fontId="17" type="noConversion"/>
  </si>
  <si>
    <t>程彩霞</t>
    <phoneticPr fontId="17" type="noConversion"/>
  </si>
  <si>
    <t>201309188</t>
    <phoneticPr fontId="17" type="noConversion"/>
  </si>
  <si>
    <t>0000753</t>
    <phoneticPr fontId="17" type="noConversion"/>
  </si>
  <si>
    <t>C6</t>
    <phoneticPr fontId="17" type="noConversion"/>
  </si>
  <si>
    <t>武陶丽</t>
    <phoneticPr fontId="17" type="noConversion"/>
  </si>
  <si>
    <t>夫妻</t>
    <phoneticPr fontId="17" type="noConversion"/>
  </si>
  <si>
    <t>王朋闪</t>
    <phoneticPr fontId="17" type="noConversion"/>
  </si>
  <si>
    <t>李雄伟</t>
    <phoneticPr fontId="17" type="noConversion"/>
  </si>
  <si>
    <t>徐伟东</t>
    <phoneticPr fontId="17" type="noConversion"/>
  </si>
  <si>
    <t>杨润霞</t>
    <phoneticPr fontId="17" type="noConversion"/>
  </si>
  <si>
    <t>商贷</t>
    <phoneticPr fontId="17" type="noConversion"/>
  </si>
  <si>
    <t>郄马镇段干村广源街2号</t>
    <phoneticPr fontId="17" type="noConversion"/>
  </si>
  <si>
    <t>C6</t>
    <phoneticPr fontId="17" type="noConversion"/>
  </si>
  <si>
    <t>郭立志</t>
    <phoneticPr fontId="17" type="noConversion"/>
  </si>
  <si>
    <t>父子</t>
    <phoneticPr fontId="17" type="noConversion"/>
  </si>
  <si>
    <t>段兰兰</t>
    <phoneticPr fontId="17" type="noConversion"/>
  </si>
  <si>
    <t>李雄伟</t>
    <phoneticPr fontId="17" type="noConversion"/>
  </si>
  <si>
    <t>B3</t>
    <phoneticPr fontId="17" type="noConversion"/>
  </si>
  <si>
    <t>无协议号</t>
    <phoneticPr fontId="17" type="noConversion"/>
  </si>
  <si>
    <t>李同国</t>
    <phoneticPr fontId="17" type="noConversion"/>
  </si>
  <si>
    <t>夫妻</t>
    <phoneticPr fontId="17" type="noConversion"/>
  </si>
  <si>
    <t>段兰兰</t>
    <phoneticPr fontId="17" type="noConversion"/>
  </si>
  <si>
    <t>李雄伟</t>
    <phoneticPr fontId="17" type="noConversion"/>
  </si>
  <si>
    <t>张总同意</t>
    <phoneticPr fontId="17" type="noConversion"/>
  </si>
  <si>
    <t>0000766</t>
    <phoneticPr fontId="17" type="noConversion"/>
  </si>
  <si>
    <t>B25</t>
    <phoneticPr fontId="17" type="noConversion"/>
  </si>
  <si>
    <t>程彩霞</t>
    <phoneticPr fontId="17" type="noConversion"/>
  </si>
  <si>
    <t>王红亮</t>
    <phoneticPr fontId="17" type="noConversion"/>
  </si>
  <si>
    <t>商贷</t>
    <phoneticPr fontId="17" type="noConversion"/>
  </si>
  <si>
    <t>栾城镇北浪头村北六巷7号</t>
    <phoneticPr fontId="17" type="noConversion"/>
  </si>
  <si>
    <t>C6</t>
    <phoneticPr fontId="17" type="noConversion"/>
  </si>
  <si>
    <t>张西康</t>
    <phoneticPr fontId="17" type="noConversion"/>
  </si>
  <si>
    <t>父子</t>
    <phoneticPr fontId="17" type="noConversion"/>
  </si>
  <si>
    <t>王丛丛</t>
    <phoneticPr fontId="17" type="noConversion"/>
  </si>
  <si>
    <t>0000776</t>
    <phoneticPr fontId="17" type="noConversion"/>
  </si>
  <si>
    <t>B25</t>
    <phoneticPr fontId="17" type="noConversion"/>
  </si>
  <si>
    <t>王丛丛</t>
    <phoneticPr fontId="17" type="noConversion"/>
  </si>
  <si>
    <t>崔茹嫣</t>
    <phoneticPr fontId="17" type="noConversion"/>
  </si>
  <si>
    <t>商贷</t>
    <phoneticPr fontId="17" type="noConversion"/>
  </si>
  <si>
    <t>石家庄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</si>
  <si>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000782</t>
    </r>
    <phoneticPr fontId="17" type="noConversion"/>
  </si>
  <si>
    <t>D1</t>
    <phoneticPr fontId="17" type="noConversion"/>
  </si>
  <si>
    <t>张清波</t>
    <phoneticPr fontId="17" type="noConversion"/>
  </si>
  <si>
    <t>夫妻</t>
    <phoneticPr fontId="17" type="noConversion"/>
  </si>
  <si>
    <t>0000789</t>
    <phoneticPr fontId="17" type="noConversion"/>
  </si>
  <si>
    <t>立减15000老带新3000砸金蛋3000首付比例14695特批优惠5000</t>
    <phoneticPr fontId="17" type="noConversion"/>
  </si>
  <si>
    <t>C6</t>
    <phoneticPr fontId="17" type="noConversion"/>
  </si>
  <si>
    <t>李聪聪</t>
    <phoneticPr fontId="17" type="noConversion"/>
  </si>
  <si>
    <t>B20</t>
    <phoneticPr fontId="17" type="noConversion"/>
  </si>
  <si>
    <t>王朋闪</t>
    <phoneticPr fontId="17" type="noConversion"/>
  </si>
  <si>
    <t>赵云峰</t>
    <phoneticPr fontId="17" type="noConversion"/>
  </si>
  <si>
    <t>0000546</t>
    <phoneticPr fontId="17" type="noConversion"/>
  </si>
  <si>
    <t>商贷</t>
    <phoneticPr fontId="17" type="noConversion"/>
  </si>
  <si>
    <t>藁城市南营镇杨家寨村人和东路53号</t>
    <phoneticPr fontId="17" type="noConversion"/>
  </si>
  <si>
    <t>2016-4-11提交退房申请后2016-6-15张总同意更名</t>
    <phoneticPr fontId="17" type="noConversion"/>
  </si>
  <si>
    <t>南力永</t>
    <phoneticPr fontId="17" type="noConversion"/>
  </si>
  <si>
    <t>已办理</t>
    <phoneticPr fontId="17" type="noConversion"/>
  </si>
  <si>
    <t>夫妻</t>
    <phoneticPr fontId="17" type="noConversion"/>
  </si>
  <si>
    <t>宋玲霄</t>
    <phoneticPr fontId="17" type="noConversion"/>
  </si>
  <si>
    <t>李雄伟</t>
    <phoneticPr fontId="17" type="noConversion"/>
  </si>
  <si>
    <t>B10</t>
    <phoneticPr fontId="17" type="noConversion"/>
  </si>
  <si>
    <t>王东飞</t>
    <phoneticPr fontId="17" type="noConversion"/>
  </si>
  <si>
    <t>夫妻</t>
    <phoneticPr fontId="17" type="noConversion"/>
  </si>
  <si>
    <t>宋玲霄</t>
    <phoneticPr fontId="17" type="noConversion"/>
  </si>
  <si>
    <t>李雄伟</t>
    <phoneticPr fontId="17" type="noConversion"/>
  </si>
  <si>
    <t>徐伟东</t>
    <phoneticPr fontId="17" type="noConversion"/>
  </si>
  <si>
    <t>王凯凯</t>
    <phoneticPr fontId="17" type="noConversion"/>
  </si>
  <si>
    <t>程彩霞</t>
    <phoneticPr fontId="17" type="noConversion"/>
  </si>
  <si>
    <t>宋玲霄</t>
    <phoneticPr fontId="17" type="noConversion"/>
  </si>
  <si>
    <t>0000799</t>
    <phoneticPr fontId="17" type="noConversion"/>
  </si>
  <si>
    <t>B24</t>
    <phoneticPr fontId="17" type="noConversion"/>
  </si>
  <si>
    <t>0000670</t>
    <phoneticPr fontId="17" type="noConversion"/>
  </si>
  <si>
    <t>王朵</t>
    <phoneticPr fontId="17" type="noConversion"/>
  </si>
  <si>
    <t>夫妻</t>
    <phoneticPr fontId="17" type="noConversion"/>
  </si>
  <si>
    <t>王凯凯</t>
    <phoneticPr fontId="17" type="noConversion"/>
  </si>
  <si>
    <t>李雄伟</t>
    <phoneticPr fontId="17" type="noConversion"/>
  </si>
  <si>
    <t>0000761</t>
    <phoneticPr fontId="17" type="noConversion"/>
  </si>
  <si>
    <t>C6</t>
    <phoneticPr fontId="17" type="noConversion"/>
  </si>
  <si>
    <t>韩丽敏</t>
    <phoneticPr fontId="17" type="noConversion"/>
  </si>
  <si>
    <t>已办理</t>
    <phoneticPr fontId="17" type="noConversion"/>
  </si>
  <si>
    <t>段兰兰</t>
    <phoneticPr fontId="17" type="noConversion"/>
  </si>
  <si>
    <t>B25</t>
    <phoneticPr fontId="17" type="noConversion"/>
  </si>
  <si>
    <t>陈凯旋</t>
    <phoneticPr fontId="17" type="noConversion"/>
  </si>
  <si>
    <t>商贷</t>
    <phoneticPr fontId="17" type="noConversion"/>
  </si>
  <si>
    <t>福美小区</t>
    <phoneticPr fontId="17" type="noConversion"/>
  </si>
  <si>
    <t>孙文果</t>
    <phoneticPr fontId="17" type="noConversion"/>
  </si>
  <si>
    <t>C6</t>
    <phoneticPr fontId="17" type="noConversion"/>
  </si>
  <si>
    <t>夫妻</t>
    <phoneticPr fontId="17" type="noConversion"/>
  </si>
  <si>
    <t>宋玲霄</t>
    <phoneticPr fontId="17" type="noConversion"/>
  </si>
  <si>
    <t>李雄伟</t>
    <phoneticPr fontId="17" type="noConversion"/>
  </si>
  <si>
    <t>B25</t>
    <phoneticPr fontId="17" type="noConversion"/>
  </si>
  <si>
    <t>布珊珊</t>
    <phoneticPr fontId="17" type="noConversion"/>
  </si>
  <si>
    <t>0000769</t>
    <phoneticPr fontId="17" type="noConversion"/>
  </si>
  <si>
    <t>商贷</t>
    <phoneticPr fontId="17" type="noConversion"/>
  </si>
  <si>
    <t>西街花园</t>
    <phoneticPr fontId="17" type="noConversion"/>
  </si>
  <si>
    <t>立减15000砸金蛋3000老带新3000</t>
    <phoneticPr fontId="17" type="noConversion"/>
  </si>
  <si>
    <t>C6</t>
    <phoneticPr fontId="17" type="noConversion"/>
  </si>
  <si>
    <t>王洋</t>
    <phoneticPr fontId="17" type="noConversion"/>
  </si>
  <si>
    <t>母子</t>
    <phoneticPr fontId="17" type="noConversion"/>
  </si>
  <si>
    <t>宋玲霄</t>
    <phoneticPr fontId="17" type="noConversion"/>
  </si>
  <si>
    <t>李雄伟</t>
    <phoneticPr fontId="17" type="noConversion"/>
  </si>
  <si>
    <t>B25</t>
    <phoneticPr fontId="17" type="noConversion"/>
  </si>
  <si>
    <t>王发成</t>
    <phoneticPr fontId="17" type="noConversion"/>
  </si>
  <si>
    <t>公贷</t>
    <phoneticPr fontId="17" type="noConversion"/>
  </si>
  <si>
    <t>柳林屯乡圪塔头村</t>
    <phoneticPr fontId="17" type="noConversion"/>
  </si>
  <si>
    <t>已签</t>
    <phoneticPr fontId="17" type="noConversion"/>
  </si>
  <si>
    <t>C6</t>
    <phoneticPr fontId="17" type="noConversion"/>
  </si>
  <si>
    <t>于占伟 岳仙芮</t>
    <phoneticPr fontId="17" type="noConversion"/>
  </si>
  <si>
    <t>已办理</t>
    <phoneticPr fontId="17" type="noConversion"/>
  </si>
  <si>
    <t>母子 夫妻</t>
    <phoneticPr fontId="17" type="noConversion"/>
  </si>
  <si>
    <t>宋玲霄</t>
    <phoneticPr fontId="17" type="noConversion"/>
  </si>
  <si>
    <t>李雄伟</t>
    <phoneticPr fontId="17" type="noConversion"/>
  </si>
  <si>
    <t>尤晶晶</t>
    <phoneticPr fontId="17" type="noConversion"/>
  </si>
  <si>
    <t>B10</t>
    <phoneticPr fontId="17" type="noConversion"/>
  </si>
  <si>
    <t>夫妻</t>
    <phoneticPr fontId="17" type="noConversion"/>
  </si>
  <si>
    <t>王丛丛</t>
    <phoneticPr fontId="17" type="noConversion"/>
  </si>
  <si>
    <t>立减15000砸金蛋6000老带新3000</t>
    <phoneticPr fontId="17" type="noConversion"/>
  </si>
  <si>
    <t>立减15000砸金蛋3000</t>
    <phoneticPr fontId="17" type="noConversion"/>
  </si>
  <si>
    <t>0000791</t>
    <phoneticPr fontId="17" type="noConversion"/>
  </si>
  <si>
    <t>补差优惠8880</t>
    <phoneticPr fontId="17" type="noConversion"/>
  </si>
  <si>
    <t>A13</t>
    <phoneticPr fontId="17" type="noConversion"/>
  </si>
  <si>
    <t>郭海斌</t>
    <phoneticPr fontId="17" type="noConversion"/>
  </si>
  <si>
    <t>妹夫</t>
    <phoneticPr fontId="17" type="noConversion"/>
  </si>
  <si>
    <t>徐伟东</t>
    <phoneticPr fontId="17" type="noConversion"/>
  </si>
  <si>
    <t>李雄伟</t>
    <phoneticPr fontId="17" type="noConversion"/>
  </si>
  <si>
    <t>张总同意</t>
    <phoneticPr fontId="17" type="noConversion"/>
  </si>
  <si>
    <t>冯鹏东</t>
    <phoneticPr fontId="17" type="noConversion"/>
  </si>
  <si>
    <t>C3</t>
    <phoneticPr fontId="17" type="noConversion"/>
  </si>
  <si>
    <t>夫妻</t>
    <phoneticPr fontId="17" type="noConversion"/>
  </si>
  <si>
    <t>宋玲霄</t>
    <phoneticPr fontId="17" type="noConversion"/>
  </si>
  <si>
    <t>李雄伟</t>
    <phoneticPr fontId="17" type="noConversion"/>
  </si>
  <si>
    <t>C8</t>
    <phoneticPr fontId="17" type="noConversion"/>
  </si>
  <si>
    <t>苏晓勃</t>
    <phoneticPr fontId="17" type="noConversion"/>
  </si>
  <si>
    <t>夫妻</t>
    <phoneticPr fontId="17" type="noConversion"/>
  </si>
  <si>
    <t>徐伟东</t>
    <phoneticPr fontId="17" type="noConversion"/>
  </si>
  <si>
    <t>李雄伟</t>
    <phoneticPr fontId="17" type="noConversion"/>
  </si>
  <si>
    <t>B25</t>
    <phoneticPr fontId="17" type="noConversion"/>
  </si>
  <si>
    <t>宋玲霄</t>
    <phoneticPr fontId="17" type="noConversion"/>
  </si>
  <si>
    <t>刘烨</t>
    <phoneticPr fontId="17" type="noConversion"/>
  </si>
  <si>
    <t>商贷</t>
    <phoneticPr fontId="17" type="noConversion"/>
  </si>
  <si>
    <t>河北省定州市号头庄乡刘良庄村352号1门</t>
    <phoneticPr fontId="17" type="noConversion"/>
  </si>
  <si>
    <t>立减15000砸金蛋3000老带新3000首付比例6350特批每平-200</t>
    <phoneticPr fontId="17" type="noConversion"/>
  </si>
  <si>
    <t>程彩霞</t>
    <phoneticPr fontId="17" type="noConversion"/>
  </si>
  <si>
    <t>张军辉</t>
    <phoneticPr fontId="17" type="noConversion"/>
  </si>
  <si>
    <t>0000806</t>
    <phoneticPr fontId="17" type="noConversion"/>
  </si>
  <si>
    <t>豆于镇北赵村中大街北巷9号</t>
    <phoneticPr fontId="17" type="noConversion"/>
  </si>
  <si>
    <t>立减15000砸金蛋3000</t>
    <phoneticPr fontId="17" type="noConversion"/>
  </si>
  <si>
    <t>2016062913525719475</t>
    <phoneticPr fontId="17" type="noConversion"/>
  </si>
  <si>
    <t>2016052616051218826</t>
    <phoneticPr fontId="17" type="noConversion"/>
  </si>
  <si>
    <t xml:space="preserve"> 徐伟东</t>
    <phoneticPr fontId="17" type="noConversion"/>
  </si>
  <si>
    <t xml:space="preserve"> 宋玲霄</t>
    <phoneticPr fontId="17" type="noConversion"/>
  </si>
  <si>
    <t xml:space="preserve"> 程彩霞</t>
    <phoneticPr fontId="17" type="noConversion"/>
  </si>
  <si>
    <t>程彩霞</t>
    <phoneticPr fontId="17" type="noConversion"/>
  </si>
  <si>
    <t>C6</t>
    <phoneticPr fontId="17" type="noConversion"/>
  </si>
  <si>
    <t>刘亚雷</t>
    <phoneticPr fontId="17" type="noConversion"/>
  </si>
  <si>
    <t>父子</t>
    <phoneticPr fontId="17" type="noConversion"/>
  </si>
  <si>
    <t>李雄伟</t>
    <phoneticPr fontId="17" type="noConversion"/>
  </si>
  <si>
    <t>0000813</t>
    <phoneticPr fontId="17" type="noConversion"/>
  </si>
  <si>
    <t>立减15000砸金蛋3000老带新3000首付比例8913</t>
    <phoneticPr fontId="17" type="noConversion"/>
  </si>
  <si>
    <t>C6</t>
    <phoneticPr fontId="17" type="noConversion"/>
  </si>
  <si>
    <t>孙莉莉</t>
    <phoneticPr fontId="17" type="noConversion"/>
  </si>
  <si>
    <t>夫妻</t>
    <phoneticPr fontId="17" type="noConversion"/>
  </si>
  <si>
    <t>徐伟东</t>
    <phoneticPr fontId="17" type="noConversion"/>
  </si>
  <si>
    <t>李雄伟</t>
    <phoneticPr fontId="17" type="noConversion"/>
  </si>
  <si>
    <t>B25</t>
    <phoneticPr fontId="17" type="noConversion"/>
  </si>
  <si>
    <t>王凯凯</t>
    <phoneticPr fontId="17" type="noConversion"/>
  </si>
  <si>
    <t>高明明</t>
    <phoneticPr fontId="17" type="noConversion"/>
  </si>
  <si>
    <t>商贷</t>
    <phoneticPr fontId="17" type="noConversion"/>
  </si>
  <si>
    <t>宏远花园</t>
    <phoneticPr fontId="17" type="noConversion"/>
  </si>
  <si>
    <t>B25</t>
    <phoneticPr fontId="17" type="noConversion"/>
  </si>
  <si>
    <t>程彩霞</t>
    <phoneticPr fontId="17" type="noConversion"/>
  </si>
  <si>
    <t>郭为华 郭亚浩</t>
    <phoneticPr fontId="17" type="noConversion"/>
  </si>
  <si>
    <t>商贷</t>
    <phoneticPr fontId="17" type="noConversion"/>
  </si>
  <si>
    <t>柳林屯乡故意村</t>
    <phoneticPr fontId="17" type="noConversion"/>
  </si>
  <si>
    <t>B25</t>
    <phoneticPr fontId="17" type="noConversion"/>
  </si>
  <si>
    <t>王凯凯</t>
    <phoneticPr fontId="17" type="noConversion"/>
  </si>
  <si>
    <t>杨荣军</t>
    <phoneticPr fontId="17" type="noConversion"/>
  </si>
  <si>
    <t>商贷</t>
    <phoneticPr fontId="17" type="noConversion"/>
  </si>
  <si>
    <t>孟董庄</t>
    <phoneticPr fontId="17" type="noConversion"/>
  </si>
  <si>
    <t>B12</t>
    <phoneticPr fontId="17" type="noConversion"/>
  </si>
  <si>
    <t>刘旭浩</t>
    <phoneticPr fontId="17" type="noConversion"/>
  </si>
  <si>
    <t>父子</t>
    <phoneticPr fontId="17" type="noConversion"/>
  </si>
  <si>
    <t>宋玲霄</t>
    <phoneticPr fontId="17" type="noConversion"/>
  </si>
  <si>
    <t>李雄伟</t>
    <phoneticPr fontId="17" type="noConversion"/>
  </si>
  <si>
    <t>0000906</t>
    <phoneticPr fontId="17" type="noConversion"/>
  </si>
  <si>
    <t>一次性</t>
    <phoneticPr fontId="17" type="noConversion"/>
  </si>
  <si>
    <t>B25</t>
    <phoneticPr fontId="17" type="noConversion"/>
  </si>
  <si>
    <t>王凯凯</t>
    <phoneticPr fontId="17" type="noConversion"/>
  </si>
  <si>
    <t>赵建青</t>
    <phoneticPr fontId="17" type="noConversion"/>
  </si>
  <si>
    <t>公贷</t>
    <phoneticPr fontId="17" type="noConversion"/>
  </si>
  <si>
    <t>马家庄供销社交层</t>
    <phoneticPr fontId="17" type="noConversion"/>
  </si>
  <si>
    <t>改善居住</t>
    <phoneticPr fontId="17" type="noConversion"/>
  </si>
  <si>
    <t>商贷</t>
    <phoneticPr fontId="17" type="noConversion"/>
  </si>
  <si>
    <t>徐伟东</t>
    <phoneticPr fontId="17" type="noConversion"/>
  </si>
  <si>
    <t>B23</t>
    <phoneticPr fontId="17" type="noConversion"/>
  </si>
  <si>
    <t>常歌</t>
    <phoneticPr fontId="17" type="noConversion"/>
  </si>
  <si>
    <t>栾城镇华兴街26号13栋1单元301室</t>
    <phoneticPr fontId="17" type="noConversion"/>
  </si>
  <si>
    <t>郭素彦</t>
    <phoneticPr fontId="17" type="noConversion"/>
  </si>
  <si>
    <t>立减15000首付8913老带新3000砸金蛋3000</t>
    <phoneticPr fontId="17" type="noConversion"/>
  </si>
  <si>
    <t>商贷</t>
    <phoneticPr fontId="17" type="noConversion"/>
  </si>
  <si>
    <t>程彩霞</t>
    <phoneticPr fontId="17" type="noConversion"/>
  </si>
  <si>
    <t>B25</t>
    <phoneticPr fontId="17" type="noConversion"/>
  </si>
  <si>
    <t>赵翠</t>
    <phoneticPr fontId="17" type="noConversion"/>
  </si>
  <si>
    <t>0000919</t>
    <phoneticPr fontId="17" type="noConversion"/>
  </si>
  <si>
    <t>河北省鹿泉市铜冶镇永壁东街村顺通街8号</t>
    <phoneticPr fontId="17" type="noConversion"/>
  </si>
  <si>
    <t>立减15000砸金蛋3000老带新3000</t>
    <phoneticPr fontId="17" type="noConversion"/>
  </si>
  <si>
    <t>商贷</t>
    <phoneticPr fontId="17" type="noConversion"/>
  </si>
  <si>
    <t>B25</t>
    <phoneticPr fontId="17" type="noConversion"/>
  </si>
  <si>
    <t>徐伟东</t>
    <phoneticPr fontId="17" type="noConversion"/>
  </si>
  <si>
    <t>赵俊改</t>
    <phoneticPr fontId="17" type="noConversion"/>
  </si>
  <si>
    <t>0000928</t>
    <phoneticPr fontId="17" type="noConversion"/>
  </si>
  <si>
    <t>一次性</t>
    <phoneticPr fontId="17" type="noConversion"/>
  </si>
  <si>
    <t>石家庄市赵县前大章乡永安村富强路12号</t>
    <phoneticPr fontId="17" type="noConversion"/>
  </si>
  <si>
    <t>立减15000老带新3000砸金蛋3000首付比例一次性17826</t>
    <phoneticPr fontId="17" type="noConversion"/>
  </si>
  <si>
    <t>B23</t>
    <phoneticPr fontId="17" type="noConversion"/>
  </si>
  <si>
    <t>尹连杰</t>
    <phoneticPr fontId="17" type="noConversion"/>
  </si>
  <si>
    <t>石家庄市裕华区小马新村19-4-601</t>
    <phoneticPr fontId="17" type="noConversion"/>
  </si>
  <si>
    <t>0000929</t>
    <phoneticPr fontId="17" type="noConversion"/>
  </si>
  <si>
    <t>B25</t>
    <phoneticPr fontId="17" type="noConversion"/>
  </si>
  <si>
    <t>程彩霞</t>
    <phoneticPr fontId="17" type="noConversion"/>
  </si>
  <si>
    <t>崔雪丽</t>
    <phoneticPr fontId="17" type="noConversion"/>
  </si>
  <si>
    <t>公贷</t>
    <phoneticPr fontId="17" type="noConversion"/>
  </si>
  <si>
    <t>栾城区楼底镇东尹村</t>
    <phoneticPr fontId="17" type="noConversion"/>
  </si>
  <si>
    <t>C6</t>
    <phoneticPr fontId="17" type="noConversion"/>
  </si>
  <si>
    <t>王会杰</t>
    <phoneticPr fontId="17" type="noConversion"/>
  </si>
  <si>
    <t>已办理</t>
    <phoneticPr fontId="17" type="noConversion"/>
  </si>
  <si>
    <t>父子</t>
    <phoneticPr fontId="17" type="noConversion"/>
  </si>
  <si>
    <t>徐伟东</t>
    <phoneticPr fontId="17" type="noConversion"/>
  </si>
  <si>
    <t>李雄伟</t>
    <phoneticPr fontId="17" type="noConversion"/>
  </si>
  <si>
    <t>商贷</t>
    <phoneticPr fontId="17" type="noConversion"/>
  </si>
  <si>
    <t>B25</t>
    <phoneticPr fontId="17" type="noConversion"/>
  </si>
  <si>
    <t>王凯凯</t>
    <phoneticPr fontId="17" type="noConversion"/>
  </si>
  <si>
    <t>赵景涛 吴晓青</t>
    <phoneticPr fontId="17" type="noConversion"/>
  </si>
  <si>
    <t>栾城区北十里铺村</t>
    <phoneticPr fontId="17" type="noConversion"/>
  </si>
  <si>
    <t>宋玲霄</t>
    <phoneticPr fontId="17" type="noConversion"/>
  </si>
  <si>
    <t>立减15000砸金蛋3000首付比例8913</t>
    <phoneticPr fontId="17" type="noConversion"/>
  </si>
  <si>
    <t>一次性</t>
    <phoneticPr fontId="17" type="noConversion"/>
  </si>
  <si>
    <t>0000945</t>
    <phoneticPr fontId="17" type="noConversion"/>
  </si>
  <si>
    <t>立减15000首付比例8913老带新3000砸金蛋5000</t>
    <phoneticPr fontId="17" type="noConversion"/>
  </si>
  <si>
    <t>岳才溢</t>
    <phoneticPr fontId="17" type="noConversion"/>
  </si>
  <si>
    <t>0000944</t>
    <phoneticPr fontId="17" type="noConversion"/>
  </si>
  <si>
    <t>公贷</t>
    <phoneticPr fontId="17" type="noConversion"/>
  </si>
  <si>
    <t>栾城县隆安路四巷19号</t>
    <phoneticPr fontId="17" type="noConversion"/>
  </si>
  <si>
    <t>立减15000老带新3000砸金蛋3000</t>
    <phoneticPr fontId="17" type="noConversion"/>
  </si>
  <si>
    <t>周增斋</t>
    <phoneticPr fontId="17" type="noConversion"/>
  </si>
  <si>
    <t>南赵村</t>
    <phoneticPr fontId="17" type="noConversion"/>
  </si>
  <si>
    <t>邢立永</t>
    <phoneticPr fontId="17" type="noConversion"/>
  </si>
  <si>
    <t>南陈村</t>
    <phoneticPr fontId="17" type="noConversion"/>
  </si>
  <si>
    <t>张华英</t>
    <phoneticPr fontId="17" type="noConversion"/>
  </si>
  <si>
    <t>栾城县万利福超市楼上</t>
    <phoneticPr fontId="17" type="noConversion"/>
  </si>
  <si>
    <t>C6</t>
    <phoneticPr fontId="17" type="noConversion"/>
  </si>
  <si>
    <t>王辉普</t>
    <phoneticPr fontId="17" type="noConversion"/>
  </si>
  <si>
    <t>已办理</t>
    <phoneticPr fontId="17" type="noConversion"/>
  </si>
  <si>
    <t>父子</t>
    <phoneticPr fontId="17" type="noConversion"/>
  </si>
  <si>
    <t>段兰兰</t>
    <phoneticPr fontId="17" type="noConversion"/>
  </si>
  <si>
    <t>李雄伟</t>
    <phoneticPr fontId="17" type="noConversion"/>
  </si>
  <si>
    <t>0000883</t>
    <phoneticPr fontId="17" type="noConversion"/>
  </si>
  <si>
    <t>补差优惠3000</t>
    <phoneticPr fontId="17" type="noConversion"/>
  </si>
  <si>
    <t>B25</t>
    <phoneticPr fontId="17" type="noConversion"/>
  </si>
  <si>
    <t>徐伟东</t>
    <phoneticPr fontId="17" type="noConversion"/>
  </si>
  <si>
    <t>刘瑞花</t>
    <phoneticPr fontId="17" type="noConversion"/>
  </si>
  <si>
    <t>0000887</t>
    <phoneticPr fontId="17" type="noConversion"/>
  </si>
  <si>
    <t>商贷</t>
    <phoneticPr fontId="17" type="noConversion"/>
  </si>
  <si>
    <t>徐家营</t>
    <phoneticPr fontId="17" type="noConversion"/>
  </si>
  <si>
    <t>立减15000砸金蛋5000老带新3000</t>
    <phoneticPr fontId="17" type="noConversion"/>
  </si>
  <si>
    <t>宋玲霄</t>
    <phoneticPr fontId="17" type="noConversion"/>
  </si>
  <si>
    <t>董苗苗</t>
    <phoneticPr fontId="17" type="noConversion"/>
  </si>
  <si>
    <t>0000885</t>
    <phoneticPr fontId="17" type="noConversion"/>
  </si>
  <si>
    <t>孟董庄</t>
    <phoneticPr fontId="17" type="noConversion"/>
  </si>
  <si>
    <t>立减15000砸金蛋3000老带新3000</t>
    <phoneticPr fontId="17" type="noConversion"/>
  </si>
  <si>
    <t>赫晓朋</t>
    <phoneticPr fontId="17" type="noConversion"/>
  </si>
  <si>
    <t>B25</t>
    <phoneticPr fontId="17" type="noConversion"/>
  </si>
  <si>
    <t>程彩霞</t>
    <phoneticPr fontId="17" type="noConversion"/>
  </si>
  <si>
    <t>贾玉龙</t>
    <phoneticPr fontId="17" type="noConversion"/>
  </si>
  <si>
    <t>0000896</t>
    <phoneticPr fontId="17" type="noConversion"/>
  </si>
  <si>
    <t>商贷</t>
    <phoneticPr fontId="17" type="noConversion"/>
  </si>
  <si>
    <t>窦妪镇汪家庄村</t>
    <phoneticPr fontId="17" type="noConversion"/>
  </si>
  <si>
    <t>立减15000砸金蛋3000老带新3000</t>
    <phoneticPr fontId="17" type="noConversion"/>
  </si>
  <si>
    <t>B25</t>
    <phoneticPr fontId="17" type="noConversion"/>
  </si>
  <si>
    <t>王杨杨 王祎笛</t>
    <phoneticPr fontId="17" type="noConversion"/>
  </si>
  <si>
    <t>0000861</t>
    <phoneticPr fontId="17" type="noConversion"/>
  </si>
  <si>
    <t>商贷</t>
    <phoneticPr fontId="17" type="noConversion"/>
  </si>
  <si>
    <t>窦妪镇窦妪村振兴街十一巷1号</t>
    <phoneticPr fontId="17" type="noConversion"/>
  </si>
  <si>
    <t>B23</t>
    <phoneticPr fontId="17" type="noConversion"/>
  </si>
  <si>
    <t>王凯凯</t>
    <phoneticPr fontId="17" type="noConversion"/>
  </si>
  <si>
    <t>张小雄</t>
    <phoneticPr fontId="17" type="noConversion"/>
  </si>
  <si>
    <t>0000892</t>
    <phoneticPr fontId="17" type="noConversion"/>
  </si>
  <si>
    <t>窦妪镇窦妪村</t>
    <phoneticPr fontId="17" type="noConversion"/>
  </si>
  <si>
    <t>立减15000砸金蛋5000老带新3000首付比例18098</t>
    <phoneticPr fontId="17" type="noConversion"/>
  </si>
  <si>
    <t>B25</t>
    <phoneticPr fontId="17" type="noConversion"/>
  </si>
  <si>
    <t>徐伟东</t>
    <phoneticPr fontId="17" type="noConversion"/>
  </si>
  <si>
    <t>王力欣 侯建飞</t>
    <phoneticPr fontId="17" type="noConversion"/>
  </si>
  <si>
    <t>商贷</t>
    <phoneticPr fontId="17" type="noConversion"/>
  </si>
  <si>
    <t>栾城县南安庄村</t>
    <phoneticPr fontId="17" type="noConversion"/>
  </si>
  <si>
    <t>A5</t>
    <phoneticPr fontId="17" type="noConversion"/>
  </si>
  <si>
    <t>0001520</t>
    <phoneticPr fontId="17" type="noConversion"/>
  </si>
  <si>
    <t>刘伟欣</t>
    <phoneticPr fontId="17" type="noConversion"/>
  </si>
  <si>
    <t>夫妻</t>
    <phoneticPr fontId="17" type="noConversion"/>
  </si>
  <si>
    <t>段兰兰</t>
    <phoneticPr fontId="17" type="noConversion"/>
  </si>
  <si>
    <t>王丛丛</t>
    <phoneticPr fontId="17" type="noConversion"/>
  </si>
  <si>
    <t>0000868</t>
    <phoneticPr fontId="17" type="noConversion"/>
  </si>
  <si>
    <t>C4</t>
    <phoneticPr fontId="17" type="noConversion"/>
  </si>
  <si>
    <t>魏艳京</t>
    <phoneticPr fontId="17" type="noConversion"/>
  </si>
  <si>
    <t>已办理</t>
    <phoneticPr fontId="17" type="noConversion"/>
  </si>
  <si>
    <t>夫妻</t>
    <phoneticPr fontId="17" type="noConversion"/>
  </si>
  <si>
    <t>程彩霞</t>
    <phoneticPr fontId="17" type="noConversion"/>
  </si>
  <si>
    <t>李雄伟</t>
    <phoneticPr fontId="17" type="noConversion"/>
  </si>
  <si>
    <t>D3</t>
    <phoneticPr fontId="17" type="noConversion"/>
  </si>
  <si>
    <t>杜书敏</t>
    <phoneticPr fontId="17" type="noConversion"/>
  </si>
  <si>
    <t>已办理</t>
    <phoneticPr fontId="17" type="noConversion"/>
  </si>
  <si>
    <t>姐妹</t>
    <phoneticPr fontId="17" type="noConversion"/>
  </si>
  <si>
    <t>段兰兰</t>
    <phoneticPr fontId="17" type="noConversion"/>
  </si>
  <si>
    <t>李雄伟</t>
    <phoneticPr fontId="17" type="noConversion"/>
  </si>
  <si>
    <t>C4</t>
    <phoneticPr fontId="17" type="noConversion"/>
  </si>
  <si>
    <t>赵会超 聂晓晓</t>
    <phoneticPr fontId="17" type="noConversion"/>
  </si>
  <si>
    <t>亲戚</t>
    <phoneticPr fontId="17" type="noConversion"/>
  </si>
  <si>
    <t>王凯凯</t>
    <phoneticPr fontId="17" type="noConversion"/>
  </si>
  <si>
    <t>0000878</t>
    <phoneticPr fontId="17" type="noConversion"/>
  </si>
  <si>
    <t>立减15000首付比例12534老带新3000砸金蛋6000</t>
    <phoneticPr fontId="17" type="noConversion"/>
  </si>
  <si>
    <t>免12个月物业费</t>
    <phoneticPr fontId="17" type="noConversion"/>
  </si>
  <si>
    <t>免18个月物业费</t>
    <phoneticPr fontId="17" type="noConversion"/>
  </si>
  <si>
    <t>车位5000</t>
    <phoneticPr fontId="17" type="noConversion"/>
  </si>
  <si>
    <t>小家电</t>
    <phoneticPr fontId="17" type="noConversion"/>
  </si>
  <si>
    <t>0000882</t>
    <phoneticPr fontId="17" type="noConversion"/>
  </si>
  <si>
    <t>商贷</t>
    <phoneticPr fontId="17" type="noConversion"/>
  </si>
  <si>
    <t>身份证号码</t>
    <phoneticPr fontId="17" type="noConversion"/>
  </si>
  <si>
    <t>程彩霞</t>
    <phoneticPr fontId="17" type="noConversion"/>
  </si>
  <si>
    <t>B11</t>
    <phoneticPr fontId="17" type="noConversion"/>
  </si>
  <si>
    <t>尹哲</t>
    <phoneticPr fontId="17" type="noConversion"/>
  </si>
  <si>
    <t>只交定金</t>
    <phoneticPr fontId="17" type="noConversion"/>
  </si>
  <si>
    <t>父子</t>
    <phoneticPr fontId="17" type="noConversion"/>
  </si>
  <si>
    <t>王丛丛</t>
    <phoneticPr fontId="17" type="noConversion"/>
  </si>
  <si>
    <t>B25</t>
    <phoneticPr fontId="17" type="noConversion"/>
  </si>
  <si>
    <t>段兰兰</t>
    <phoneticPr fontId="17" type="noConversion"/>
  </si>
  <si>
    <t>孙静雅</t>
    <phoneticPr fontId="17" type="noConversion"/>
  </si>
  <si>
    <t>0000705</t>
    <phoneticPr fontId="17" type="noConversion"/>
  </si>
  <si>
    <t>惠源小区9-2-201</t>
    <phoneticPr fontId="17" type="noConversion"/>
  </si>
  <si>
    <t>130132198410140025</t>
    <phoneticPr fontId="17" type="noConversion"/>
  </si>
  <si>
    <t>立减15000砸金蛋3000首付比例6350</t>
    <phoneticPr fontId="17" type="noConversion"/>
  </si>
  <si>
    <t>B25</t>
    <phoneticPr fontId="17" type="noConversion"/>
  </si>
  <si>
    <t>王凯凯</t>
    <phoneticPr fontId="17" type="noConversion"/>
  </si>
  <si>
    <t>吴冰冰 李玉茹</t>
    <phoneticPr fontId="17" type="noConversion"/>
  </si>
  <si>
    <t>商贷</t>
    <phoneticPr fontId="17" type="noConversion"/>
  </si>
  <si>
    <t>窦妪村</t>
    <phoneticPr fontId="17" type="noConversion"/>
  </si>
  <si>
    <t>130124198905012439</t>
    <phoneticPr fontId="17" type="noConversion"/>
  </si>
  <si>
    <t>B25</t>
    <phoneticPr fontId="17" type="noConversion"/>
  </si>
  <si>
    <t>王凯凯</t>
    <phoneticPr fontId="17" type="noConversion"/>
  </si>
  <si>
    <t>王宏娟</t>
    <phoneticPr fontId="17" type="noConversion"/>
  </si>
  <si>
    <t>商贷</t>
    <phoneticPr fontId="17" type="noConversion"/>
  </si>
  <si>
    <t>王家屯村</t>
    <phoneticPr fontId="17" type="noConversion"/>
  </si>
  <si>
    <t>130124198412034568</t>
    <phoneticPr fontId="17" type="noConversion"/>
  </si>
  <si>
    <t>宋玲霄</t>
    <phoneticPr fontId="17" type="noConversion"/>
  </si>
  <si>
    <t>宋世存 刘朝雯</t>
    <phoneticPr fontId="17" type="noConversion"/>
  </si>
  <si>
    <t>柳林屯乡康家庄村</t>
    <phoneticPr fontId="17" type="noConversion"/>
  </si>
  <si>
    <t>130127199002261876 13012419890528096X</t>
    <phoneticPr fontId="17" type="noConversion"/>
  </si>
  <si>
    <t>徐伟东</t>
    <phoneticPr fontId="17" type="noConversion"/>
  </si>
  <si>
    <t>连立峰</t>
    <phoneticPr fontId="17" type="noConversion"/>
  </si>
  <si>
    <t>公贷</t>
    <phoneticPr fontId="17" type="noConversion"/>
  </si>
  <si>
    <t>栾城区农业局第二家属</t>
    <phoneticPr fontId="17" type="noConversion"/>
  </si>
  <si>
    <t>130124198505052773</t>
    <phoneticPr fontId="17" type="noConversion"/>
  </si>
  <si>
    <t>0000713</t>
    <phoneticPr fontId="17" type="noConversion"/>
  </si>
  <si>
    <t>372922199009267371 130124199208160924</t>
    <phoneticPr fontId="17" type="noConversion"/>
  </si>
  <si>
    <t>立减15000砸金蛋3000</t>
    <phoneticPr fontId="17" type="noConversion"/>
  </si>
  <si>
    <t>B25</t>
    <phoneticPr fontId="17" type="noConversion"/>
  </si>
  <si>
    <t>徐伟东</t>
    <phoneticPr fontId="17" type="noConversion"/>
  </si>
  <si>
    <t>魏丹</t>
    <phoneticPr fontId="17" type="noConversion"/>
  </si>
  <si>
    <t>商贷</t>
    <phoneticPr fontId="17" type="noConversion"/>
  </si>
  <si>
    <t>石家庄市开发区淮河道88号花香漫城北门漫果酒店</t>
    <phoneticPr fontId="17" type="noConversion"/>
  </si>
  <si>
    <t>131024198708191322</t>
    <phoneticPr fontId="17" type="noConversion"/>
  </si>
  <si>
    <t>宋玲霄</t>
    <phoneticPr fontId="17" type="noConversion"/>
  </si>
  <si>
    <t>范晓博</t>
    <phoneticPr fontId="17" type="noConversion"/>
  </si>
  <si>
    <t>承翰世家</t>
    <phoneticPr fontId="17" type="noConversion"/>
  </si>
  <si>
    <t>130124198212120058</t>
    <phoneticPr fontId="17" type="noConversion"/>
  </si>
  <si>
    <t>B25</t>
    <phoneticPr fontId="17" type="noConversion"/>
  </si>
  <si>
    <t>程彩霞</t>
    <phoneticPr fontId="17" type="noConversion"/>
  </si>
  <si>
    <t>任利霞</t>
    <phoneticPr fontId="17" type="noConversion"/>
  </si>
  <si>
    <t>王凯凯</t>
    <phoneticPr fontId="17" type="noConversion"/>
  </si>
  <si>
    <t>张保雷</t>
    <phoneticPr fontId="17" type="noConversion"/>
  </si>
  <si>
    <t>藁城市贾市庄镇张名甫村</t>
    <phoneticPr fontId="17" type="noConversion"/>
  </si>
  <si>
    <t>130182199003131912</t>
    <phoneticPr fontId="17" type="noConversion"/>
  </si>
  <si>
    <t>0000719</t>
    <phoneticPr fontId="17" type="noConversion"/>
  </si>
  <si>
    <t>立减15000首付比例8913老带新3000砸金蛋5000</t>
    <phoneticPr fontId="17" type="noConversion"/>
  </si>
  <si>
    <t>商贷</t>
    <phoneticPr fontId="17" type="noConversion"/>
  </si>
  <si>
    <t>B25</t>
    <phoneticPr fontId="17" type="noConversion"/>
  </si>
  <si>
    <t>徐伟东</t>
    <phoneticPr fontId="17" type="noConversion"/>
  </si>
  <si>
    <t>侯志鹏</t>
    <phoneticPr fontId="17" type="noConversion"/>
  </si>
  <si>
    <t>圪塔头村</t>
    <phoneticPr fontId="17" type="noConversion"/>
  </si>
  <si>
    <t>130124199311030917</t>
    <phoneticPr fontId="17" type="noConversion"/>
  </si>
  <si>
    <t>潘玉卓</t>
    <phoneticPr fontId="17" type="noConversion"/>
  </si>
  <si>
    <t>宋玲霄</t>
    <phoneticPr fontId="17" type="noConversion"/>
  </si>
  <si>
    <t>0000748</t>
    <phoneticPr fontId="17" type="noConversion"/>
  </si>
  <si>
    <t>130124197711143620</t>
    <phoneticPr fontId="17" type="noConversion"/>
  </si>
  <si>
    <t>立减15000老带新3000砸金蛋5000特批优惠10000</t>
    <phoneticPr fontId="17" type="noConversion"/>
  </si>
  <si>
    <t>130525198411042716</t>
    <phoneticPr fontId="17" type="noConversion"/>
  </si>
  <si>
    <t>潘建立</t>
    <phoneticPr fontId="17" type="noConversion"/>
  </si>
  <si>
    <t>B11</t>
    <phoneticPr fontId="17" type="noConversion"/>
  </si>
  <si>
    <t>0001164</t>
    <phoneticPr fontId="17" type="noConversion"/>
  </si>
  <si>
    <t>父子</t>
    <phoneticPr fontId="17" type="noConversion"/>
  </si>
  <si>
    <t>李雄伟</t>
    <phoneticPr fontId="17" type="noConversion"/>
  </si>
  <si>
    <t>0000616</t>
    <phoneticPr fontId="17" type="noConversion"/>
  </si>
  <si>
    <t>立减15000首付比例8913砸金蛋3000</t>
    <phoneticPr fontId="17" type="noConversion"/>
  </si>
  <si>
    <t>陈领锋</t>
    <phoneticPr fontId="17" type="noConversion"/>
  </si>
  <si>
    <t>已办理</t>
    <phoneticPr fontId="17" type="noConversion"/>
  </si>
  <si>
    <t>父子</t>
    <phoneticPr fontId="17" type="noConversion"/>
  </si>
  <si>
    <t>李雄伟</t>
    <phoneticPr fontId="17" type="noConversion"/>
  </si>
  <si>
    <t>0000623</t>
    <phoneticPr fontId="17" type="noConversion"/>
  </si>
  <si>
    <t>130124199110060933</t>
    <phoneticPr fontId="17" type="noConversion"/>
  </si>
  <si>
    <t>130124196501110930</t>
    <phoneticPr fontId="17" type="noConversion"/>
  </si>
  <si>
    <t>立减15000砸金蛋3000老带新3000</t>
    <phoneticPr fontId="17" type="noConversion"/>
  </si>
  <si>
    <t>130124196106190619</t>
    <phoneticPr fontId="17" type="noConversion"/>
  </si>
  <si>
    <t>立减15000砸金蛋3000老带新3000特批优惠3000</t>
    <phoneticPr fontId="17" type="noConversion"/>
  </si>
  <si>
    <t>B25</t>
    <phoneticPr fontId="17" type="noConversion"/>
  </si>
  <si>
    <t>徐伟东</t>
    <phoneticPr fontId="17" type="noConversion"/>
  </si>
  <si>
    <t>0000615</t>
    <phoneticPr fontId="17" type="noConversion"/>
  </si>
  <si>
    <t>商贷</t>
    <phoneticPr fontId="17" type="noConversion"/>
  </si>
  <si>
    <t>130133198508301823 130124198404291214</t>
    <phoneticPr fontId="17" type="noConversion"/>
  </si>
  <si>
    <t>徐伟东</t>
    <phoneticPr fontId="17" type="noConversion"/>
  </si>
  <si>
    <t>B25</t>
    <phoneticPr fontId="17" type="noConversion"/>
  </si>
  <si>
    <t>0000613</t>
    <phoneticPr fontId="17" type="noConversion"/>
  </si>
  <si>
    <t>130133198508301823 130124198404291214</t>
    <phoneticPr fontId="17" type="noConversion"/>
  </si>
  <si>
    <t>程彩霞</t>
    <phoneticPr fontId="17" type="noConversion"/>
  </si>
  <si>
    <t>刘国双</t>
    <phoneticPr fontId="17" type="noConversion"/>
  </si>
  <si>
    <t>商贷</t>
    <phoneticPr fontId="17" type="noConversion"/>
  </si>
  <si>
    <t>130124196506061031</t>
    <phoneticPr fontId="17" type="noConversion"/>
  </si>
  <si>
    <t>王丛丛</t>
    <phoneticPr fontId="17" type="noConversion"/>
  </si>
  <si>
    <t>王子腾</t>
    <phoneticPr fontId="17" type="noConversion"/>
  </si>
  <si>
    <t>130124199205012424</t>
    <phoneticPr fontId="17" type="noConversion"/>
  </si>
  <si>
    <t>B25</t>
    <phoneticPr fontId="17" type="noConversion"/>
  </si>
  <si>
    <t>郭纬婷</t>
    <phoneticPr fontId="17" type="noConversion"/>
  </si>
  <si>
    <t>东坡家园</t>
    <phoneticPr fontId="17" type="noConversion"/>
  </si>
  <si>
    <t>130124198601190922</t>
    <phoneticPr fontId="17" type="noConversion"/>
  </si>
  <si>
    <t>立减15000砸金蛋3000老带新3000首付比例6350</t>
    <phoneticPr fontId="17" type="noConversion"/>
  </si>
  <si>
    <t>立减15000砸金蛋5000老带新3000首付比例8913</t>
    <phoneticPr fontId="17" type="noConversion"/>
  </si>
  <si>
    <t>2016073110101820465</t>
    <phoneticPr fontId="17" type="noConversion"/>
  </si>
  <si>
    <t>2016073110363520468</t>
    <phoneticPr fontId="17" type="noConversion"/>
  </si>
  <si>
    <t>0001017</t>
    <phoneticPr fontId="17" type="noConversion"/>
  </si>
  <si>
    <t>商贷</t>
    <phoneticPr fontId="17" type="noConversion"/>
  </si>
  <si>
    <t>130124199203040915</t>
    <phoneticPr fontId="17" type="noConversion"/>
  </si>
  <si>
    <t>0001003</t>
    <phoneticPr fontId="17" type="noConversion"/>
  </si>
  <si>
    <t>立减15000砸金蛋3000老带新3000</t>
    <phoneticPr fontId="17" type="noConversion"/>
  </si>
  <si>
    <t>0001011</t>
    <phoneticPr fontId="17" type="noConversion"/>
  </si>
  <si>
    <t>B25</t>
    <phoneticPr fontId="17" type="noConversion"/>
  </si>
  <si>
    <t>0001020</t>
    <phoneticPr fontId="17" type="noConversion"/>
  </si>
  <si>
    <t>130124198406232728</t>
    <phoneticPr fontId="17" type="noConversion"/>
  </si>
  <si>
    <t>宋玲霄</t>
    <phoneticPr fontId="17" type="noConversion"/>
  </si>
  <si>
    <t>李鹏飞 梁芳芳</t>
    <phoneticPr fontId="17" type="noConversion"/>
  </si>
  <si>
    <t>0000648</t>
    <phoneticPr fontId="17" type="noConversion"/>
  </si>
  <si>
    <t>公贷</t>
    <phoneticPr fontId="17" type="noConversion"/>
  </si>
  <si>
    <t>藁城市</t>
    <phoneticPr fontId="17" type="noConversion"/>
  </si>
  <si>
    <t>130635198912111650 130182199103085765</t>
    <phoneticPr fontId="17" type="noConversion"/>
  </si>
  <si>
    <t>立减15000砸金蛋3000老带新3000</t>
    <phoneticPr fontId="17" type="noConversion"/>
  </si>
  <si>
    <t>刘发圆</t>
    <phoneticPr fontId="17" type="noConversion"/>
  </si>
  <si>
    <t>优惠4000</t>
    <phoneticPr fontId="17" type="noConversion"/>
  </si>
  <si>
    <t>2016073110004620464</t>
    <phoneticPr fontId="17" type="noConversion"/>
  </si>
  <si>
    <t>2016080311404420586</t>
    <phoneticPr fontId="17" type="noConversion"/>
  </si>
  <si>
    <t>0001035</t>
    <phoneticPr fontId="17" type="noConversion"/>
  </si>
  <si>
    <t>立减15000砸金蛋3000老带新3000</t>
    <phoneticPr fontId="17" type="noConversion"/>
  </si>
  <si>
    <t>已办理</t>
    <phoneticPr fontId="17" type="noConversion"/>
  </si>
  <si>
    <t>2016080409314320633</t>
    <phoneticPr fontId="17" type="noConversion"/>
  </si>
  <si>
    <t>B25</t>
    <phoneticPr fontId="17" type="noConversion"/>
  </si>
  <si>
    <t>徐伟东</t>
    <phoneticPr fontId="17" type="noConversion"/>
  </si>
  <si>
    <t>刘鹏</t>
    <phoneticPr fontId="17" type="noConversion"/>
  </si>
  <si>
    <t>0001044</t>
    <phoneticPr fontId="17" type="noConversion"/>
  </si>
  <si>
    <t>商贷</t>
    <phoneticPr fontId="17" type="noConversion"/>
  </si>
  <si>
    <t>端固庄</t>
    <phoneticPr fontId="17" type="noConversion"/>
  </si>
  <si>
    <t>130124198107063354</t>
    <phoneticPr fontId="17" type="noConversion"/>
  </si>
  <si>
    <t>立减15000砸金蛋3000老带新3000</t>
    <phoneticPr fontId="17" type="noConversion"/>
  </si>
  <si>
    <t>B25</t>
    <phoneticPr fontId="17" type="noConversion"/>
  </si>
  <si>
    <t>任明广</t>
    <phoneticPr fontId="17" type="noConversion"/>
  </si>
  <si>
    <t>商贷</t>
    <phoneticPr fontId="17" type="noConversion"/>
  </si>
  <si>
    <t>乔凯霞</t>
    <phoneticPr fontId="17" type="noConversion"/>
  </si>
  <si>
    <t>宋玲霄</t>
    <phoneticPr fontId="17" type="noConversion"/>
  </si>
  <si>
    <t>张西轻</t>
    <phoneticPr fontId="17" type="noConversion"/>
  </si>
  <si>
    <t>石家庄裕华区宋北村</t>
    <phoneticPr fontId="17" type="noConversion"/>
  </si>
  <si>
    <t>131125198405241865</t>
    <phoneticPr fontId="17" type="noConversion"/>
  </si>
  <si>
    <t>靳克克</t>
    <phoneticPr fontId="17" type="noConversion"/>
  </si>
  <si>
    <t>栾城区冶河镇南留存</t>
    <phoneticPr fontId="17" type="noConversion"/>
  </si>
  <si>
    <t>130124198909043312</t>
    <phoneticPr fontId="17" type="noConversion"/>
  </si>
  <si>
    <t>立减15000首付比例17826砸金蛋3000老带新3000</t>
    <phoneticPr fontId="17" type="noConversion"/>
  </si>
  <si>
    <t>0001102</t>
    <phoneticPr fontId="17" type="noConversion"/>
  </si>
  <si>
    <t>商贷</t>
    <phoneticPr fontId="17" type="noConversion"/>
  </si>
  <si>
    <t>B25</t>
    <phoneticPr fontId="17" type="noConversion"/>
  </si>
  <si>
    <t>徐伟东</t>
    <phoneticPr fontId="17" type="noConversion"/>
  </si>
  <si>
    <t>田凌宇</t>
    <phoneticPr fontId="17" type="noConversion"/>
  </si>
  <si>
    <t>辛集市田家庄东张口村</t>
    <phoneticPr fontId="17" type="noConversion"/>
  </si>
  <si>
    <t>130181198901058234</t>
    <phoneticPr fontId="17" type="noConversion"/>
  </si>
  <si>
    <t>B25</t>
    <phoneticPr fontId="17" type="noConversion"/>
  </si>
  <si>
    <t>宋玲霄</t>
    <phoneticPr fontId="17" type="noConversion"/>
  </si>
  <si>
    <t>靳密密</t>
    <phoneticPr fontId="17" type="noConversion"/>
  </si>
  <si>
    <t>130124198311193340</t>
    <phoneticPr fontId="17" type="noConversion"/>
  </si>
  <si>
    <t>王凯凯</t>
    <phoneticPr fontId="17" type="noConversion"/>
  </si>
  <si>
    <t>B25</t>
    <phoneticPr fontId="17" type="noConversion"/>
  </si>
  <si>
    <t>0001111</t>
    <phoneticPr fontId="17" type="noConversion"/>
  </si>
  <si>
    <t>0001110</t>
    <phoneticPr fontId="17" type="noConversion"/>
  </si>
  <si>
    <t>宋玲霄</t>
    <phoneticPr fontId="17" type="noConversion"/>
  </si>
  <si>
    <t>0001105</t>
    <phoneticPr fontId="17" type="noConversion"/>
  </si>
  <si>
    <t>0001139</t>
    <phoneticPr fontId="17" type="noConversion"/>
  </si>
  <si>
    <t>立减15000老带新3000</t>
    <phoneticPr fontId="17" type="noConversion"/>
  </si>
  <si>
    <t>0001143</t>
    <phoneticPr fontId="17" type="noConversion"/>
  </si>
  <si>
    <t>130124198501290053</t>
    <phoneticPr fontId="17" type="noConversion"/>
  </si>
  <si>
    <t>2016080817450520750</t>
    <phoneticPr fontId="17" type="noConversion"/>
  </si>
  <si>
    <t>130925199309295414</t>
    <phoneticPr fontId="17" type="noConversion"/>
  </si>
  <si>
    <t>0001066</t>
    <phoneticPr fontId="17" type="noConversion"/>
  </si>
  <si>
    <t>立减15000老带新3000首付比例12700砸金蛋3000</t>
    <phoneticPr fontId="17" type="noConversion"/>
  </si>
  <si>
    <t>董苗苗</t>
    <phoneticPr fontId="17" type="noConversion"/>
  </si>
  <si>
    <t>立减15000砸金蛋5000</t>
    <phoneticPr fontId="17" type="noConversion"/>
  </si>
  <si>
    <t>B12</t>
    <phoneticPr fontId="17" type="noConversion"/>
  </si>
  <si>
    <t>王宇轩</t>
    <phoneticPr fontId="17" type="noConversion"/>
  </si>
  <si>
    <t>父子</t>
    <phoneticPr fontId="17" type="noConversion"/>
  </si>
  <si>
    <t>李雄伟</t>
    <phoneticPr fontId="17" type="noConversion"/>
  </si>
  <si>
    <t>0001075</t>
    <phoneticPr fontId="17" type="noConversion"/>
  </si>
  <si>
    <t>130124198811161214</t>
    <phoneticPr fontId="17" type="noConversion"/>
  </si>
  <si>
    <t>王宗轩</t>
    <phoneticPr fontId="17" type="noConversion"/>
  </si>
  <si>
    <t>0001086</t>
    <phoneticPr fontId="17" type="noConversion"/>
  </si>
  <si>
    <t>商贷</t>
    <phoneticPr fontId="17" type="noConversion"/>
  </si>
  <si>
    <t>B25</t>
    <phoneticPr fontId="17" type="noConversion"/>
  </si>
  <si>
    <t>王凯凯</t>
    <phoneticPr fontId="17" type="noConversion"/>
  </si>
  <si>
    <t>王俊改</t>
    <phoneticPr fontId="17" type="noConversion"/>
  </si>
  <si>
    <t>130124198803190023</t>
    <phoneticPr fontId="17" type="noConversion"/>
  </si>
  <si>
    <t>公贷</t>
    <phoneticPr fontId="17" type="noConversion"/>
  </si>
  <si>
    <t>徐伟东</t>
    <phoneticPr fontId="17" type="noConversion"/>
  </si>
  <si>
    <t>B25</t>
    <phoneticPr fontId="17" type="noConversion"/>
  </si>
  <si>
    <t>付浩</t>
    <phoneticPr fontId="17" type="noConversion"/>
  </si>
  <si>
    <t>段干村</t>
    <phoneticPr fontId="17" type="noConversion"/>
  </si>
  <si>
    <t>130124198706133633</t>
    <phoneticPr fontId="17" type="noConversion"/>
  </si>
  <si>
    <t>商贷</t>
    <phoneticPr fontId="17" type="noConversion"/>
  </si>
  <si>
    <t>B25</t>
    <phoneticPr fontId="17" type="noConversion"/>
  </si>
  <si>
    <t>王凯凯</t>
    <phoneticPr fontId="17" type="noConversion"/>
  </si>
  <si>
    <t>侯莉莉</t>
    <phoneticPr fontId="17" type="noConversion"/>
  </si>
  <si>
    <t>鑫源路</t>
    <phoneticPr fontId="17" type="noConversion"/>
  </si>
  <si>
    <t>130103197705150048</t>
    <phoneticPr fontId="17" type="noConversion"/>
  </si>
  <si>
    <t>张媛媛</t>
    <phoneticPr fontId="17" type="noConversion"/>
  </si>
  <si>
    <t>D10</t>
    <phoneticPr fontId="17" type="noConversion"/>
  </si>
  <si>
    <t>父女</t>
    <phoneticPr fontId="17" type="noConversion"/>
  </si>
  <si>
    <t>宋玲霄</t>
    <phoneticPr fontId="17" type="noConversion"/>
  </si>
  <si>
    <t>李雄伟</t>
    <phoneticPr fontId="17" type="noConversion"/>
  </si>
  <si>
    <t>13012419900808092X</t>
    <phoneticPr fontId="17" type="noConversion"/>
  </si>
  <si>
    <t>0001236</t>
    <phoneticPr fontId="17" type="noConversion"/>
  </si>
  <si>
    <t>0001241</t>
    <phoneticPr fontId="17" type="noConversion"/>
  </si>
  <si>
    <t>130124198810010051 130124199212203341</t>
    <phoneticPr fontId="17" type="noConversion"/>
  </si>
  <si>
    <t>B25</t>
    <phoneticPr fontId="17" type="noConversion"/>
  </si>
  <si>
    <t>王凯凯</t>
    <phoneticPr fontId="17" type="noConversion"/>
  </si>
  <si>
    <t>李同利</t>
    <phoneticPr fontId="17" type="noConversion"/>
  </si>
  <si>
    <t>0001245</t>
    <phoneticPr fontId="17" type="noConversion"/>
  </si>
  <si>
    <t>商贷</t>
    <phoneticPr fontId="17" type="noConversion"/>
  </si>
  <si>
    <t>圪塔头村</t>
    <phoneticPr fontId="17" type="noConversion"/>
  </si>
  <si>
    <t>130124196504270614</t>
    <phoneticPr fontId="17" type="noConversion"/>
  </si>
  <si>
    <t>0001247</t>
    <phoneticPr fontId="17" type="noConversion"/>
  </si>
  <si>
    <t>0001154</t>
    <phoneticPr fontId="17" type="noConversion"/>
  </si>
  <si>
    <t>立减15000老带新3000砸金蛋3000首付比例6350特批4000</t>
    <phoneticPr fontId="17" type="noConversion"/>
  </si>
  <si>
    <t>0001160</t>
    <phoneticPr fontId="17" type="noConversion"/>
  </si>
  <si>
    <t>立减15000砸金蛋3000老带新3000特批4000</t>
    <phoneticPr fontId="17" type="noConversion"/>
  </si>
  <si>
    <t>B25</t>
    <phoneticPr fontId="17" type="noConversion"/>
  </si>
  <si>
    <t>王凯凯</t>
    <phoneticPr fontId="17" type="noConversion"/>
  </si>
  <si>
    <t>徐孜瑶</t>
    <phoneticPr fontId="17" type="noConversion"/>
  </si>
  <si>
    <t>商贷</t>
    <phoneticPr fontId="17" type="noConversion"/>
  </si>
  <si>
    <t>前表中村</t>
    <phoneticPr fontId="17" type="noConversion"/>
  </si>
  <si>
    <t>130124199301080013</t>
    <phoneticPr fontId="17" type="noConversion"/>
  </si>
  <si>
    <t>商贷</t>
    <phoneticPr fontId="17" type="noConversion"/>
  </si>
  <si>
    <t>B25</t>
    <phoneticPr fontId="17" type="noConversion"/>
  </si>
  <si>
    <t>程彩霞</t>
    <phoneticPr fontId="17" type="noConversion"/>
  </si>
  <si>
    <t>张凯旋</t>
    <phoneticPr fontId="17" type="noConversion"/>
  </si>
  <si>
    <t>130132198310030013</t>
    <phoneticPr fontId="17" type="noConversion"/>
  </si>
  <si>
    <t>0001192</t>
    <phoneticPr fontId="17" type="noConversion"/>
  </si>
  <si>
    <t>宋玲霄</t>
    <phoneticPr fontId="17" type="noConversion"/>
  </si>
  <si>
    <t>商贷</t>
    <phoneticPr fontId="17" type="noConversion"/>
  </si>
  <si>
    <t>B25</t>
    <phoneticPr fontId="17" type="noConversion"/>
  </si>
  <si>
    <t>B25</t>
    <phoneticPr fontId="17" type="noConversion"/>
  </si>
  <si>
    <t>李保国</t>
    <phoneticPr fontId="17" type="noConversion"/>
  </si>
  <si>
    <t>白佛村</t>
    <phoneticPr fontId="17" type="noConversion"/>
  </si>
  <si>
    <t>130423198110162150</t>
    <phoneticPr fontId="17" type="noConversion"/>
  </si>
  <si>
    <t>乔为朴</t>
    <phoneticPr fontId="17" type="noConversion"/>
  </si>
  <si>
    <t>福美A16-1-2104</t>
    <phoneticPr fontId="17" type="noConversion"/>
  </si>
  <si>
    <t>130124198706232447</t>
    <phoneticPr fontId="17" type="noConversion"/>
  </si>
  <si>
    <t>0001324</t>
    <phoneticPr fontId="17" type="noConversion"/>
  </si>
  <si>
    <t>B25</t>
    <phoneticPr fontId="17" type="noConversion"/>
  </si>
  <si>
    <t>程彩霞</t>
    <phoneticPr fontId="17" type="noConversion"/>
  </si>
  <si>
    <t>赵建仓</t>
    <phoneticPr fontId="17" type="noConversion"/>
  </si>
  <si>
    <t>商贷</t>
    <phoneticPr fontId="17" type="noConversion"/>
  </si>
  <si>
    <t>130433198612021713</t>
    <phoneticPr fontId="17" type="noConversion"/>
  </si>
  <si>
    <t>B25</t>
    <phoneticPr fontId="17" type="noConversion"/>
  </si>
  <si>
    <t>李少宁</t>
    <phoneticPr fontId="17" type="noConversion"/>
  </si>
  <si>
    <t>130528198702231217</t>
    <phoneticPr fontId="17" type="noConversion"/>
  </si>
  <si>
    <t>商贷</t>
    <phoneticPr fontId="17" type="noConversion"/>
  </si>
  <si>
    <t>B25</t>
    <phoneticPr fontId="17" type="noConversion"/>
  </si>
  <si>
    <t>徐伟东</t>
    <phoneticPr fontId="17" type="noConversion"/>
  </si>
  <si>
    <t>许进</t>
    <phoneticPr fontId="17" type="noConversion"/>
  </si>
  <si>
    <t>0001364</t>
    <phoneticPr fontId="17" type="noConversion"/>
  </si>
  <si>
    <t>立减15000首付比例6350砸金蛋5000</t>
    <phoneticPr fontId="17" type="noConversion"/>
  </si>
  <si>
    <t>C3</t>
    <phoneticPr fontId="17" type="noConversion"/>
  </si>
  <si>
    <t>宋玲霄</t>
    <phoneticPr fontId="17" type="noConversion"/>
  </si>
  <si>
    <t>康程丽</t>
    <phoneticPr fontId="17" type="noConversion"/>
  </si>
  <si>
    <t>0001390</t>
    <phoneticPr fontId="17" type="noConversion"/>
  </si>
  <si>
    <t>商贷</t>
    <phoneticPr fontId="17" type="noConversion"/>
  </si>
  <si>
    <t>130133199601050912</t>
    <phoneticPr fontId="17" type="noConversion"/>
  </si>
  <si>
    <t>立减15000首付比例9450</t>
    <phoneticPr fontId="17" type="noConversion"/>
  </si>
  <si>
    <t>A16</t>
    <phoneticPr fontId="17" type="noConversion"/>
  </si>
  <si>
    <t>商铺</t>
    <phoneticPr fontId="17" type="noConversion"/>
  </si>
  <si>
    <t>董阳</t>
    <phoneticPr fontId="17" type="noConversion"/>
  </si>
  <si>
    <t>D12</t>
    <phoneticPr fontId="17" type="noConversion"/>
  </si>
  <si>
    <t>刘静</t>
    <phoneticPr fontId="17" type="noConversion"/>
  </si>
  <si>
    <t>B25</t>
    <phoneticPr fontId="17" type="noConversion"/>
  </si>
  <si>
    <t>魏立朝</t>
    <phoneticPr fontId="17" type="noConversion"/>
  </si>
  <si>
    <t>20000元</t>
    <phoneticPr fontId="17" type="noConversion"/>
  </si>
  <si>
    <t>B13</t>
    <phoneticPr fontId="17" type="noConversion"/>
  </si>
  <si>
    <t>孙丽华</t>
    <phoneticPr fontId="17" type="noConversion"/>
  </si>
  <si>
    <t>B4</t>
    <phoneticPr fontId="17" type="noConversion"/>
  </si>
  <si>
    <t>商铺</t>
    <phoneticPr fontId="17" type="noConversion"/>
  </si>
  <si>
    <t>王秀记</t>
    <phoneticPr fontId="17" type="noConversion"/>
  </si>
  <si>
    <t>B1</t>
    <phoneticPr fontId="17" type="noConversion"/>
  </si>
  <si>
    <t>焦建辉</t>
    <phoneticPr fontId="17" type="noConversion"/>
  </si>
  <si>
    <t>B25</t>
    <phoneticPr fontId="17" type="noConversion"/>
  </si>
  <si>
    <t>商贷</t>
    <phoneticPr fontId="17" type="noConversion"/>
  </si>
  <si>
    <t>B25</t>
    <phoneticPr fontId="17" type="noConversion"/>
  </si>
  <si>
    <t>王凯凯</t>
    <phoneticPr fontId="17" type="noConversion"/>
  </si>
  <si>
    <t>李晓磊</t>
    <phoneticPr fontId="17" type="noConversion"/>
  </si>
  <si>
    <t>东柴村</t>
    <phoneticPr fontId="17" type="noConversion"/>
  </si>
  <si>
    <t>130124198608100053</t>
    <phoneticPr fontId="17" type="noConversion"/>
  </si>
  <si>
    <t>吴立宁</t>
    <phoneticPr fontId="17" type="noConversion"/>
  </si>
  <si>
    <t>赵县投头庄村</t>
    <phoneticPr fontId="17" type="noConversion"/>
  </si>
  <si>
    <t>130133198505202416</t>
    <phoneticPr fontId="17" type="noConversion"/>
  </si>
  <si>
    <t>0001490</t>
    <phoneticPr fontId="17" type="noConversion"/>
  </si>
  <si>
    <t>0001487</t>
    <phoneticPr fontId="17" type="noConversion"/>
  </si>
  <si>
    <t>立减15000砸金蛋3000</t>
    <phoneticPr fontId="17" type="noConversion"/>
  </si>
  <si>
    <t>王丛丛</t>
    <phoneticPr fontId="17" type="noConversion"/>
  </si>
  <si>
    <t>D12</t>
    <phoneticPr fontId="17" type="noConversion"/>
  </si>
  <si>
    <t>张庆辉 刘红霞</t>
    <phoneticPr fontId="17" type="noConversion"/>
  </si>
  <si>
    <t>徐伟东</t>
    <phoneticPr fontId="17" type="noConversion"/>
  </si>
  <si>
    <t>杨柳柳</t>
    <phoneticPr fontId="17" type="noConversion"/>
  </si>
  <si>
    <t>C4</t>
    <phoneticPr fontId="17" type="noConversion"/>
  </si>
  <si>
    <t>父子</t>
    <phoneticPr fontId="17" type="noConversion"/>
  </si>
  <si>
    <t>李雄伟</t>
    <phoneticPr fontId="17" type="noConversion"/>
  </si>
  <si>
    <t>0001493</t>
    <phoneticPr fontId="17" type="noConversion"/>
  </si>
  <si>
    <t>B25</t>
    <phoneticPr fontId="17" type="noConversion"/>
  </si>
  <si>
    <t>0001494</t>
    <phoneticPr fontId="17" type="noConversion"/>
  </si>
  <si>
    <t>聂卫涛 张梦迪</t>
    <phoneticPr fontId="17" type="noConversion"/>
  </si>
  <si>
    <t>已办理</t>
    <phoneticPr fontId="17" type="noConversion"/>
  </si>
  <si>
    <t>0001524</t>
    <phoneticPr fontId="17" type="noConversion"/>
  </si>
  <si>
    <t>0001528</t>
    <phoneticPr fontId="17" type="noConversion"/>
  </si>
  <si>
    <t>B25</t>
    <phoneticPr fontId="17" type="noConversion"/>
  </si>
  <si>
    <t>田静</t>
    <phoneticPr fontId="17" type="noConversion"/>
  </si>
  <si>
    <t>1万</t>
    <phoneticPr fontId="17" type="noConversion"/>
  </si>
  <si>
    <t>D8</t>
    <phoneticPr fontId="17" type="noConversion"/>
  </si>
  <si>
    <t>苏会玲</t>
    <phoneticPr fontId="17" type="noConversion"/>
  </si>
  <si>
    <t>已办理</t>
    <phoneticPr fontId="17" type="noConversion"/>
  </si>
  <si>
    <t>0001541</t>
    <phoneticPr fontId="17" type="noConversion"/>
  </si>
  <si>
    <t>福美B3-1-1001</t>
    <phoneticPr fontId="17" type="noConversion"/>
  </si>
  <si>
    <t>0001421</t>
    <phoneticPr fontId="17" type="noConversion"/>
  </si>
  <si>
    <t>B23</t>
    <phoneticPr fontId="17" type="noConversion"/>
  </si>
  <si>
    <t>程彩霞</t>
    <phoneticPr fontId="17" type="noConversion"/>
  </si>
  <si>
    <t>申永翠 温晓义</t>
    <phoneticPr fontId="17" type="noConversion"/>
  </si>
  <si>
    <t>0001430</t>
    <phoneticPr fontId="17" type="noConversion"/>
  </si>
  <si>
    <t>公贷</t>
    <phoneticPr fontId="17" type="noConversion"/>
  </si>
  <si>
    <t>130124198303091248</t>
    <phoneticPr fontId="17" type="noConversion"/>
  </si>
  <si>
    <t>立减15000</t>
    <phoneticPr fontId="17" type="noConversion"/>
  </si>
  <si>
    <t>B25</t>
    <phoneticPr fontId="17" type="noConversion"/>
  </si>
  <si>
    <t>商贷</t>
    <phoneticPr fontId="17" type="noConversion"/>
  </si>
  <si>
    <t>王丛丛</t>
    <phoneticPr fontId="17" type="noConversion"/>
  </si>
  <si>
    <t>宋玲霄</t>
    <phoneticPr fontId="17" type="noConversion"/>
  </si>
  <si>
    <t>潘玉卓</t>
    <phoneticPr fontId="17" type="noConversion"/>
  </si>
  <si>
    <t>0001427</t>
    <phoneticPr fontId="17" type="noConversion"/>
  </si>
  <si>
    <t>西营乡沿村坝东路</t>
    <phoneticPr fontId="17" type="noConversion"/>
  </si>
  <si>
    <t>130124198904052711</t>
    <phoneticPr fontId="17" type="noConversion"/>
  </si>
  <si>
    <t>立减15000砸金蛋3000老带新3000</t>
    <phoneticPr fontId="17" type="noConversion"/>
  </si>
  <si>
    <t>0001438</t>
    <phoneticPr fontId="17" type="noConversion"/>
  </si>
  <si>
    <t>130124198708260935 130124198812182746</t>
    <phoneticPr fontId="17" type="noConversion"/>
  </si>
  <si>
    <t>立减15000首付比例17826砸金蛋3000特批8000</t>
    <phoneticPr fontId="17" type="noConversion"/>
  </si>
  <si>
    <t>0001433</t>
    <phoneticPr fontId="17" type="noConversion"/>
  </si>
  <si>
    <t>C7</t>
    <phoneticPr fontId="17" type="noConversion"/>
  </si>
  <si>
    <t>董子龙</t>
    <phoneticPr fontId="17" type="noConversion"/>
  </si>
  <si>
    <t>已办理</t>
    <phoneticPr fontId="17" type="noConversion"/>
  </si>
  <si>
    <t>父子</t>
    <phoneticPr fontId="17" type="noConversion"/>
  </si>
  <si>
    <t>段兰兰</t>
    <phoneticPr fontId="17" type="noConversion"/>
  </si>
  <si>
    <t>吴总已批</t>
    <phoneticPr fontId="17" type="noConversion"/>
  </si>
  <si>
    <t>130124196206212117 130124196110162127</t>
    <phoneticPr fontId="17" type="noConversion"/>
  </si>
  <si>
    <t>D10</t>
    <phoneticPr fontId="17" type="noConversion"/>
  </si>
  <si>
    <t>D9</t>
    <phoneticPr fontId="17" type="noConversion"/>
  </si>
  <si>
    <t>李伟敏</t>
    <phoneticPr fontId="17" type="noConversion"/>
  </si>
  <si>
    <t>1.5万</t>
    <phoneticPr fontId="17" type="noConversion"/>
  </si>
  <si>
    <t>王胜男</t>
    <phoneticPr fontId="17" type="noConversion"/>
  </si>
  <si>
    <t>杜庆肖</t>
    <phoneticPr fontId="17" type="noConversion"/>
  </si>
  <si>
    <t>D8</t>
    <phoneticPr fontId="17" type="noConversion"/>
  </si>
  <si>
    <t>陈垚</t>
    <phoneticPr fontId="17" type="noConversion"/>
  </si>
  <si>
    <t>已办理</t>
    <phoneticPr fontId="17" type="noConversion"/>
  </si>
  <si>
    <t>D12</t>
    <phoneticPr fontId="17" type="noConversion"/>
  </si>
  <si>
    <t>边厂建</t>
    <phoneticPr fontId="17" type="noConversion"/>
  </si>
  <si>
    <t>D9</t>
    <phoneticPr fontId="17" type="noConversion"/>
  </si>
  <si>
    <t>杨晓光</t>
    <phoneticPr fontId="17" type="noConversion"/>
  </si>
  <si>
    <t>A11</t>
    <phoneticPr fontId="17" type="noConversion"/>
  </si>
  <si>
    <t>李素云</t>
    <phoneticPr fontId="17" type="noConversion"/>
  </si>
  <si>
    <t>3000，如一次性再-150/平原单价5268</t>
    <phoneticPr fontId="17" type="noConversion"/>
  </si>
  <si>
    <t>席张鑫</t>
    <phoneticPr fontId="17" type="noConversion"/>
  </si>
  <si>
    <t>A11</t>
    <phoneticPr fontId="17" type="noConversion"/>
  </si>
  <si>
    <t>0001567</t>
    <phoneticPr fontId="17" type="noConversion"/>
  </si>
  <si>
    <t>B25</t>
    <phoneticPr fontId="17" type="noConversion"/>
  </si>
  <si>
    <t>闫峰涛</t>
    <phoneticPr fontId="17" type="noConversion"/>
  </si>
  <si>
    <t>0001613</t>
    <phoneticPr fontId="17" type="noConversion"/>
  </si>
  <si>
    <t>商贷</t>
    <phoneticPr fontId="17" type="noConversion"/>
  </si>
  <si>
    <t>程彩霞</t>
    <phoneticPr fontId="17" type="noConversion"/>
  </si>
  <si>
    <t>B21</t>
    <phoneticPr fontId="17" type="noConversion"/>
  </si>
  <si>
    <t>次彩红</t>
    <phoneticPr fontId="17" type="noConversion"/>
  </si>
  <si>
    <t>130124198401042423</t>
    <phoneticPr fontId="17" type="noConversion"/>
  </si>
  <si>
    <t>0001625</t>
    <phoneticPr fontId="17" type="noConversion"/>
  </si>
  <si>
    <t>窦妪镇彭家庄村平安街十巷2号</t>
    <phoneticPr fontId="17" type="noConversion"/>
  </si>
  <si>
    <t>立减15000砸金蛋3000老带新3000</t>
    <phoneticPr fontId="17" type="noConversion"/>
  </si>
  <si>
    <t>D10</t>
    <phoneticPr fontId="17" type="noConversion"/>
  </si>
  <si>
    <t>刘红彬</t>
    <phoneticPr fontId="17" type="noConversion"/>
  </si>
  <si>
    <t>1万</t>
    <phoneticPr fontId="17" type="noConversion"/>
  </si>
  <si>
    <t>陈月珍</t>
    <phoneticPr fontId="17" type="noConversion"/>
  </si>
  <si>
    <t>D11</t>
    <phoneticPr fontId="17" type="noConversion"/>
  </si>
  <si>
    <t>董明环</t>
    <phoneticPr fontId="17" type="noConversion"/>
  </si>
  <si>
    <t>D10</t>
    <phoneticPr fontId="17" type="noConversion"/>
  </si>
  <si>
    <t>张志颖</t>
    <phoneticPr fontId="17" type="noConversion"/>
  </si>
  <si>
    <t>B12</t>
    <phoneticPr fontId="17" type="noConversion"/>
  </si>
  <si>
    <t>田贤贞</t>
    <phoneticPr fontId="17" type="noConversion"/>
  </si>
  <si>
    <t>B10</t>
    <phoneticPr fontId="17" type="noConversion"/>
  </si>
  <si>
    <t>段晓婵</t>
    <phoneticPr fontId="17" type="noConversion"/>
  </si>
  <si>
    <t>3000提供银行卡号，走退款</t>
    <phoneticPr fontId="17" type="noConversion"/>
  </si>
  <si>
    <t>B25</t>
    <phoneticPr fontId="17" type="noConversion"/>
  </si>
  <si>
    <t>王丽萍 杨增军</t>
    <phoneticPr fontId="17" type="noConversion"/>
  </si>
  <si>
    <t>D7</t>
    <phoneticPr fontId="17" type="noConversion"/>
  </si>
  <si>
    <t>王喜锋 魏会静</t>
    <phoneticPr fontId="17" type="noConversion"/>
  </si>
  <si>
    <r>
      <t>0</t>
    </r>
    <r>
      <rPr>
        <sz val="11"/>
        <color indexed="8"/>
        <rFont val="微软雅黑"/>
        <family val="2"/>
        <charset val="134"/>
      </rPr>
      <t>001753</t>
    </r>
    <phoneticPr fontId="17" type="noConversion"/>
  </si>
  <si>
    <r>
      <t>1</t>
    </r>
    <r>
      <rPr>
        <sz val="11"/>
        <color indexed="8"/>
        <rFont val="微软雅黑"/>
        <family val="2"/>
        <charset val="134"/>
      </rPr>
      <t>30102197805270040</t>
    </r>
    <phoneticPr fontId="17" type="noConversion"/>
  </si>
  <si>
    <r>
      <t>立减1</t>
    </r>
    <r>
      <rPr>
        <b/>
        <sz val="11"/>
        <rFont val="微软雅黑"/>
        <family val="2"/>
        <charset val="134"/>
      </rPr>
      <t>5000首付比例8934老带新3000砸金蛋3000</t>
    </r>
    <phoneticPr fontId="17" type="noConversion"/>
  </si>
  <si>
    <t>郭永强</t>
    <phoneticPr fontId="17" type="noConversion"/>
  </si>
  <si>
    <t>B13</t>
    <phoneticPr fontId="17" type="noConversion"/>
  </si>
  <si>
    <t>已办理</t>
    <phoneticPr fontId="17" type="noConversion"/>
  </si>
  <si>
    <t>父子</t>
    <phoneticPr fontId="17" type="noConversion"/>
  </si>
  <si>
    <t>王丛丛</t>
    <phoneticPr fontId="17" type="noConversion"/>
  </si>
  <si>
    <t>刘亚冉</t>
    <phoneticPr fontId="17" type="noConversion"/>
  </si>
  <si>
    <t>刘亚冉 张兴来</t>
    <phoneticPr fontId="17" type="noConversion"/>
  </si>
  <si>
    <t>杨增军 王丽萍</t>
    <phoneticPr fontId="17" type="noConversion"/>
  </si>
  <si>
    <t>D7</t>
    <phoneticPr fontId="17" type="noConversion"/>
  </si>
  <si>
    <t>D1</t>
    <phoneticPr fontId="17" type="noConversion"/>
  </si>
  <si>
    <t>D3</t>
    <phoneticPr fontId="17" type="noConversion"/>
  </si>
  <si>
    <t>B25</t>
    <phoneticPr fontId="17" type="noConversion"/>
  </si>
  <si>
    <t>1万</t>
    <phoneticPr fontId="17" type="noConversion"/>
  </si>
  <si>
    <t>0001699</t>
    <phoneticPr fontId="17" type="noConversion"/>
  </si>
  <si>
    <t>2416100414004422296</t>
    <phoneticPr fontId="17" type="noConversion"/>
  </si>
  <si>
    <t>武雄帅 王英杰</t>
    <phoneticPr fontId="17" type="noConversion"/>
  </si>
  <si>
    <t>赵志杰</t>
    <phoneticPr fontId="17" type="noConversion"/>
  </si>
  <si>
    <t>张豫翠</t>
    <phoneticPr fontId="17" type="noConversion"/>
  </si>
  <si>
    <t>B25</t>
    <phoneticPr fontId="17" type="noConversion"/>
  </si>
  <si>
    <t>0000910</t>
    <phoneticPr fontId="17" type="noConversion"/>
  </si>
  <si>
    <t>已办理</t>
    <phoneticPr fontId="17" type="noConversion"/>
  </si>
  <si>
    <t>李雄伟</t>
    <phoneticPr fontId="17" type="noConversion"/>
  </si>
  <si>
    <t>砸金蛋3000元 老带新3000元特批优惠走退款手续未换协议</t>
    <phoneticPr fontId="17" type="noConversion"/>
  </si>
  <si>
    <t>4000走退款，已填，已提交2016-10-10</t>
    <phoneticPr fontId="17" type="noConversion"/>
  </si>
  <si>
    <t>B24</t>
    <phoneticPr fontId="17" type="noConversion"/>
  </si>
  <si>
    <t>曹会超 李成英</t>
    <phoneticPr fontId="17" type="noConversion"/>
  </si>
  <si>
    <t>4000走退款，已填，已提交2016-10-13</t>
    <phoneticPr fontId="17" type="noConversion"/>
  </si>
  <si>
    <t>李明身</t>
    <phoneticPr fontId="17" type="noConversion"/>
  </si>
  <si>
    <t>A11</t>
    <phoneticPr fontId="17" type="noConversion"/>
  </si>
  <si>
    <t>0001507</t>
    <phoneticPr fontId="17" type="noConversion"/>
  </si>
  <si>
    <t>解明明</t>
    <phoneticPr fontId="17" type="noConversion"/>
  </si>
  <si>
    <t>已办理</t>
    <phoneticPr fontId="17" type="noConversion"/>
  </si>
  <si>
    <t>D2</t>
    <phoneticPr fontId="17" type="noConversion"/>
  </si>
  <si>
    <t>李硕硕 校亚楠</t>
    <phoneticPr fontId="17" type="noConversion"/>
  </si>
  <si>
    <t>D11</t>
    <phoneticPr fontId="17" type="noConversion"/>
  </si>
  <si>
    <t>李策策</t>
    <phoneticPr fontId="17" type="noConversion"/>
  </si>
  <si>
    <t>D1</t>
    <phoneticPr fontId="17" type="noConversion"/>
  </si>
  <si>
    <t>贾红倩</t>
    <phoneticPr fontId="17" type="noConversion"/>
  </si>
  <si>
    <t>C6</t>
    <phoneticPr fontId="17" type="noConversion"/>
  </si>
  <si>
    <t>郭志伟</t>
    <phoneticPr fontId="17" type="noConversion"/>
  </si>
  <si>
    <t>李亮润</t>
    <phoneticPr fontId="17" type="noConversion"/>
  </si>
  <si>
    <t>闫瑞波</t>
    <phoneticPr fontId="17" type="noConversion"/>
  </si>
  <si>
    <t>B12</t>
    <phoneticPr fontId="17" type="noConversion"/>
  </si>
  <si>
    <t>武超</t>
    <phoneticPr fontId="17" type="noConversion"/>
  </si>
  <si>
    <t>D9</t>
    <phoneticPr fontId="17" type="noConversion"/>
  </si>
  <si>
    <t>孟学义</t>
    <phoneticPr fontId="17" type="noConversion"/>
  </si>
  <si>
    <t>B23</t>
    <phoneticPr fontId="17" type="noConversion"/>
  </si>
  <si>
    <t>刘朋飞</t>
    <phoneticPr fontId="17" type="noConversion"/>
  </si>
  <si>
    <t>常歌</t>
    <phoneticPr fontId="17" type="noConversion"/>
  </si>
  <si>
    <t>B24</t>
    <phoneticPr fontId="17" type="noConversion"/>
  </si>
  <si>
    <t>张晓磊</t>
    <phoneticPr fontId="17" type="noConversion"/>
  </si>
  <si>
    <t>刘晓艳</t>
    <phoneticPr fontId="17" type="noConversion"/>
  </si>
  <si>
    <t>张小雄</t>
    <phoneticPr fontId="17" type="noConversion"/>
  </si>
  <si>
    <t>D10</t>
    <phoneticPr fontId="17" type="noConversion"/>
  </si>
  <si>
    <t>孙丽平</t>
    <phoneticPr fontId="17" type="noConversion"/>
  </si>
  <si>
    <t>B3</t>
    <phoneticPr fontId="17" type="noConversion"/>
  </si>
  <si>
    <t>赵英立 黄晓飞</t>
    <phoneticPr fontId="17" type="noConversion"/>
  </si>
  <si>
    <t>D12</t>
    <phoneticPr fontId="17" type="noConversion"/>
  </si>
  <si>
    <t>吴彬彬</t>
    <phoneticPr fontId="17" type="noConversion"/>
  </si>
  <si>
    <t>2416100411263222283</t>
    <phoneticPr fontId="17" type="noConversion"/>
  </si>
  <si>
    <t>2416100411114522281</t>
    <phoneticPr fontId="17" type="noConversion"/>
  </si>
  <si>
    <t>B13</t>
    <phoneticPr fontId="17" type="noConversion"/>
  </si>
  <si>
    <t>王洋</t>
    <phoneticPr fontId="17" type="noConversion"/>
  </si>
  <si>
    <t>更名资料已提交</t>
    <phoneticPr fontId="17" type="noConversion"/>
  </si>
  <si>
    <t>已办理</t>
    <phoneticPr fontId="17" type="noConversion"/>
  </si>
  <si>
    <t>亲戚</t>
    <phoneticPr fontId="17" type="noConversion"/>
  </si>
  <si>
    <t>王丛丛</t>
    <phoneticPr fontId="17" type="noConversion"/>
  </si>
  <si>
    <t>0001768</t>
    <phoneticPr fontId="17" type="noConversion"/>
  </si>
  <si>
    <t>130124198704193632</t>
    <phoneticPr fontId="17" type="noConversion"/>
  </si>
  <si>
    <t>吴银芳</t>
    <phoneticPr fontId="17" type="noConversion"/>
  </si>
  <si>
    <t>已办理</t>
    <phoneticPr fontId="17" type="noConversion"/>
  </si>
  <si>
    <t>八楼同意不收费</t>
    <phoneticPr fontId="17" type="noConversion"/>
  </si>
  <si>
    <t>张总同意不收费</t>
    <phoneticPr fontId="17" type="noConversion"/>
  </si>
  <si>
    <t>C6</t>
    <phoneticPr fontId="17" type="noConversion"/>
  </si>
  <si>
    <t>王松博 董晓云</t>
    <phoneticPr fontId="17" type="noConversion"/>
  </si>
  <si>
    <t>父子</t>
    <phoneticPr fontId="17" type="noConversion"/>
  </si>
  <si>
    <t>序号</t>
    <phoneticPr fontId="17" type="noConversion"/>
  </si>
  <si>
    <t>姓名</t>
    <phoneticPr fontId="17" type="noConversion"/>
  </si>
  <si>
    <t>备注</t>
    <phoneticPr fontId="17" type="noConversion"/>
  </si>
  <si>
    <t>张西彦</t>
    <phoneticPr fontId="17" type="noConversion"/>
  </si>
  <si>
    <t>谢冲</t>
    <phoneticPr fontId="17" type="noConversion"/>
  </si>
  <si>
    <t>王付军</t>
    <phoneticPr fontId="17" type="noConversion"/>
  </si>
  <si>
    <t>不收费</t>
    <phoneticPr fontId="17" type="noConversion"/>
  </si>
  <si>
    <t>张敏</t>
    <phoneticPr fontId="17" type="noConversion"/>
  </si>
  <si>
    <t>更为刘国强</t>
    <phoneticPr fontId="17" type="noConversion"/>
  </si>
  <si>
    <t>收1万</t>
    <phoneticPr fontId="17" type="noConversion"/>
  </si>
  <si>
    <t>王西娥</t>
    <phoneticPr fontId="17" type="noConversion"/>
  </si>
  <si>
    <t>更名为</t>
    <phoneticPr fontId="17" type="noConversion"/>
  </si>
  <si>
    <t>楼号</t>
    <phoneticPr fontId="17" type="noConversion"/>
  </si>
  <si>
    <t>单元</t>
    <phoneticPr fontId="17" type="noConversion"/>
  </si>
  <si>
    <t>房号</t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</si>
  <si>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6</t>
    </r>
    <phoneticPr fontId="17" type="noConversion"/>
  </si>
  <si>
    <t>陈戌永</t>
    <phoneticPr fontId="17" type="noConversion"/>
  </si>
  <si>
    <t>D7</t>
    <phoneticPr fontId="17" type="noConversion"/>
  </si>
  <si>
    <t>闫中亮</t>
    <phoneticPr fontId="17" type="noConversion"/>
  </si>
  <si>
    <t>D11</t>
    <phoneticPr fontId="17" type="noConversion"/>
  </si>
  <si>
    <t>王亚伟</t>
    <phoneticPr fontId="17" type="noConversion"/>
  </si>
  <si>
    <t>D10</t>
    <phoneticPr fontId="17" type="noConversion"/>
  </si>
  <si>
    <t>郝炜</t>
    <phoneticPr fontId="17" type="noConversion"/>
  </si>
  <si>
    <t>B25</t>
    <phoneticPr fontId="17" type="noConversion"/>
  </si>
  <si>
    <t>刘国双</t>
    <phoneticPr fontId="17" type="noConversion"/>
  </si>
  <si>
    <t>2416102517202022934</t>
    <phoneticPr fontId="17" type="noConversion"/>
  </si>
  <si>
    <r>
      <t>B</t>
    </r>
    <r>
      <rPr>
        <sz val="11"/>
        <color theme="1"/>
        <rFont val="宋体"/>
        <family val="3"/>
        <charset val="134"/>
        <scheme val="minor"/>
      </rPr>
      <t>6</t>
    </r>
    <phoneticPr fontId="17" type="noConversion"/>
  </si>
  <si>
    <t>郭秀兰</t>
    <phoneticPr fontId="17" type="noConversion"/>
  </si>
  <si>
    <t>殷秀全</t>
    <phoneticPr fontId="17" type="noConversion"/>
  </si>
  <si>
    <t>3万费用</t>
    <phoneticPr fontId="17" type="noConversion"/>
  </si>
  <si>
    <t>商贷</t>
    <phoneticPr fontId="17" type="noConversion"/>
  </si>
  <si>
    <t>已交</t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</si>
  <si>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6</t>
    </r>
    <phoneticPr fontId="17" type="noConversion"/>
  </si>
  <si>
    <t>张会宗</t>
    <phoneticPr fontId="17" type="noConversion"/>
  </si>
  <si>
    <t>张会宗</t>
    <phoneticPr fontId="17" type="noConversion"/>
  </si>
  <si>
    <t>张晓阔</t>
    <phoneticPr fontId="17" type="noConversion"/>
  </si>
  <si>
    <t>C6</t>
    <phoneticPr fontId="17" type="noConversion"/>
  </si>
  <si>
    <t>已办理</t>
    <phoneticPr fontId="17" type="noConversion"/>
  </si>
  <si>
    <t>父子</t>
    <phoneticPr fontId="17" type="noConversion"/>
  </si>
  <si>
    <t>程彩霞</t>
    <phoneticPr fontId="17" type="noConversion"/>
  </si>
  <si>
    <t>王新刚</t>
    <phoneticPr fontId="17" type="noConversion"/>
  </si>
  <si>
    <t>收费1万，已交</t>
    <phoneticPr fontId="17" type="noConversion"/>
  </si>
  <si>
    <t>0001789</t>
    <phoneticPr fontId="17" type="noConversion"/>
  </si>
  <si>
    <t>0001796</t>
    <phoneticPr fontId="17" type="noConversion"/>
  </si>
  <si>
    <t>一次性</t>
    <phoneticPr fontId="17" type="noConversion"/>
  </si>
  <si>
    <t>130124196806273318</t>
    <phoneticPr fontId="17" type="noConversion"/>
  </si>
  <si>
    <t>0001795</t>
    <phoneticPr fontId="17" type="noConversion"/>
  </si>
  <si>
    <t>立减15000老带新3000首付比例17826特批优惠1万</t>
    <phoneticPr fontId="17" type="noConversion"/>
  </si>
  <si>
    <r>
      <t>D</t>
    </r>
    <r>
      <rPr>
        <sz val="11"/>
        <color theme="1"/>
        <rFont val="宋体"/>
        <family val="3"/>
        <charset val="134"/>
        <scheme val="minor"/>
      </rPr>
      <t>2</t>
    </r>
    <phoneticPr fontId="17" type="noConversion"/>
  </si>
  <si>
    <t>D2</t>
    <phoneticPr fontId="17" type="noConversion"/>
  </si>
  <si>
    <t>0000562</t>
    <phoneticPr fontId="17" type="noConversion"/>
  </si>
  <si>
    <t>刘国强</t>
    <phoneticPr fontId="17" type="noConversion"/>
  </si>
  <si>
    <t>赵志 董学倩</t>
    <phoneticPr fontId="17" type="noConversion"/>
  </si>
  <si>
    <t>0001956</t>
    <phoneticPr fontId="17" type="noConversion"/>
  </si>
  <si>
    <t>130626198705230837</t>
    <phoneticPr fontId="17" type="noConversion"/>
  </si>
  <si>
    <t>5000走退款手续，已退，已提交2016-10-22</t>
    <phoneticPr fontId="17" type="noConversion"/>
  </si>
  <si>
    <t>0001904</t>
    <phoneticPr fontId="17" type="noConversion"/>
  </si>
  <si>
    <t>已提交八楼，3万费用</t>
    <phoneticPr fontId="17" type="noConversion"/>
  </si>
  <si>
    <t>130124198410212420</t>
    <phoneticPr fontId="17" type="noConversion"/>
  </si>
  <si>
    <t>B6</t>
    <phoneticPr fontId="17" type="noConversion"/>
  </si>
  <si>
    <t>殷秀全</t>
    <phoneticPr fontId="17" type="noConversion"/>
  </si>
  <si>
    <t>已办理</t>
    <phoneticPr fontId="17" type="noConversion"/>
  </si>
  <si>
    <t>徐伟东</t>
    <phoneticPr fontId="17" type="noConversion"/>
  </si>
  <si>
    <t>收费3万，已交</t>
    <phoneticPr fontId="17" type="noConversion"/>
  </si>
  <si>
    <t>已交</t>
    <phoneticPr fontId="17" type="noConversion"/>
  </si>
  <si>
    <t>D3</t>
    <phoneticPr fontId="17" type="noConversion"/>
  </si>
  <si>
    <t>娄红亮</t>
    <phoneticPr fontId="17" type="noConversion"/>
  </si>
  <si>
    <t>常欣</t>
    <phoneticPr fontId="17" type="noConversion"/>
  </si>
  <si>
    <t>D8</t>
    <phoneticPr fontId="17" type="noConversion"/>
  </si>
  <si>
    <t>C6</t>
    <phoneticPr fontId="17" type="noConversion"/>
  </si>
  <si>
    <t>陈月珍</t>
    <phoneticPr fontId="17" type="noConversion"/>
  </si>
  <si>
    <t>王会亮</t>
    <phoneticPr fontId="17" type="noConversion"/>
  </si>
  <si>
    <t>2416101410150622542</t>
    <phoneticPr fontId="17" type="noConversion"/>
  </si>
  <si>
    <t>2416101910225122703</t>
    <phoneticPr fontId="17" type="noConversion"/>
  </si>
  <si>
    <t>2416102917034823170</t>
    <phoneticPr fontId="17" type="noConversion"/>
  </si>
  <si>
    <t>程彩霞</t>
    <phoneticPr fontId="17" type="noConversion"/>
  </si>
  <si>
    <t>C6</t>
    <phoneticPr fontId="17" type="noConversion"/>
  </si>
  <si>
    <t>张峰</t>
    <phoneticPr fontId="17" type="noConversion"/>
  </si>
  <si>
    <t>张再</t>
    <phoneticPr fontId="17" type="noConversion"/>
  </si>
  <si>
    <t>5000费用</t>
    <phoneticPr fontId="17" type="noConversion"/>
  </si>
  <si>
    <t>已交</t>
    <phoneticPr fontId="17" type="noConversion"/>
  </si>
  <si>
    <t>0001869</t>
    <phoneticPr fontId="17" type="noConversion"/>
  </si>
  <si>
    <t>已办理</t>
    <phoneticPr fontId="17" type="noConversion"/>
  </si>
  <si>
    <t>父子</t>
    <phoneticPr fontId="17" type="noConversion"/>
  </si>
  <si>
    <t>收费5000，已交</t>
    <phoneticPr fontId="17" type="noConversion"/>
  </si>
  <si>
    <t>王会亮</t>
    <phoneticPr fontId="17" type="noConversion"/>
  </si>
  <si>
    <t>收费8000，已交</t>
    <phoneticPr fontId="17" type="noConversion"/>
  </si>
  <si>
    <t>王嘉正</t>
    <phoneticPr fontId="17" type="noConversion"/>
  </si>
  <si>
    <t>不收费</t>
    <phoneticPr fontId="17" type="noConversion"/>
  </si>
  <si>
    <t>C3</t>
    <phoneticPr fontId="17" type="noConversion"/>
  </si>
  <si>
    <t>0001918</t>
    <phoneticPr fontId="17" type="noConversion"/>
  </si>
  <si>
    <t>2416110613392323321</t>
    <phoneticPr fontId="17" type="noConversion"/>
  </si>
  <si>
    <t>B3</t>
    <phoneticPr fontId="17" type="noConversion"/>
  </si>
  <si>
    <t>宋玲霄</t>
    <phoneticPr fontId="17" type="noConversion"/>
  </si>
  <si>
    <t>次春献</t>
    <phoneticPr fontId="17" type="noConversion"/>
  </si>
  <si>
    <t>商贷</t>
    <phoneticPr fontId="17" type="noConversion"/>
  </si>
  <si>
    <t>2416110921001923483</t>
    <phoneticPr fontId="17" type="noConversion"/>
  </si>
  <si>
    <t>2416110920492323481</t>
    <phoneticPr fontId="17" type="noConversion"/>
  </si>
  <si>
    <t>田书立</t>
    <phoneticPr fontId="17" type="noConversion"/>
  </si>
  <si>
    <t>A11</t>
    <phoneticPr fontId="17" type="noConversion"/>
  </si>
  <si>
    <t>0001947</t>
    <phoneticPr fontId="17" type="noConversion"/>
  </si>
  <si>
    <t>130124198207232434</t>
    <phoneticPr fontId="17" type="noConversion"/>
  </si>
  <si>
    <t>特批单价按5350执行</t>
    <phoneticPr fontId="17" type="noConversion"/>
  </si>
  <si>
    <t>2416110921215523485</t>
    <phoneticPr fontId="17" type="noConversion"/>
  </si>
  <si>
    <t>2416111611370823766</t>
    <phoneticPr fontId="17" type="noConversion"/>
  </si>
  <si>
    <t>已交</t>
    <phoneticPr fontId="17" type="noConversion"/>
  </si>
  <si>
    <t>C6</t>
    <phoneticPr fontId="17" type="noConversion"/>
  </si>
  <si>
    <t>陈戌永 石金超</t>
    <phoneticPr fontId="17" type="noConversion"/>
  </si>
  <si>
    <t>已办理</t>
    <phoneticPr fontId="17" type="noConversion"/>
  </si>
  <si>
    <t>日期</t>
    <phoneticPr fontId="17" type="noConversion"/>
  </si>
  <si>
    <t>C6</t>
    <phoneticPr fontId="17" type="noConversion"/>
  </si>
  <si>
    <t>郭素敏</t>
    <phoneticPr fontId="17" type="noConversion"/>
  </si>
  <si>
    <t>王晓蒙</t>
    <phoneticPr fontId="17" type="noConversion"/>
  </si>
  <si>
    <t>收费5000</t>
    <phoneticPr fontId="17" type="noConversion"/>
  </si>
  <si>
    <t>2416111917140924159</t>
    <phoneticPr fontId="17" type="noConversion"/>
  </si>
  <si>
    <t>2416111916490924154</t>
    <phoneticPr fontId="17" type="noConversion"/>
  </si>
  <si>
    <t>已交</t>
    <phoneticPr fontId="17" type="noConversion"/>
  </si>
  <si>
    <t>C6</t>
    <phoneticPr fontId="17" type="noConversion"/>
  </si>
  <si>
    <t>王晓蒙</t>
    <phoneticPr fontId="17" type="noConversion"/>
  </si>
  <si>
    <t>王秀洁</t>
    <phoneticPr fontId="17" type="noConversion"/>
  </si>
  <si>
    <t>0001261</t>
    <phoneticPr fontId="17" type="noConversion"/>
  </si>
  <si>
    <t>侯金秀</t>
    <phoneticPr fontId="17" type="noConversion"/>
  </si>
  <si>
    <t>A13</t>
    <phoneticPr fontId="17" type="noConversion"/>
  </si>
  <si>
    <t>楼上办理</t>
    <phoneticPr fontId="17" type="noConversion"/>
  </si>
  <si>
    <t>2416111913504524150</t>
    <phoneticPr fontId="17" type="noConversion"/>
  </si>
  <si>
    <t>2416112211001224241</t>
    <phoneticPr fontId="17" type="noConversion"/>
  </si>
  <si>
    <t>C6</t>
    <phoneticPr fontId="17" type="noConversion"/>
  </si>
  <si>
    <t>段未翔 徐娇娇</t>
    <phoneticPr fontId="17" type="noConversion"/>
  </si>
  <si>
    <t>已交</t>
    <phoneticPr fontId="17" type="noConversion"/>
  </si>
  <si>
    <t>更名资料已提交</t>
    <phoneticPr fontId="17" type="noConversion"/>
  </si>
  <si>
    <t>已办理</t>
    <phoneticPr fontId="17" type="noConversion"/>
  </si>
  <si>
    <t>收费5000，已交</t>
    <phoneticPr fontId="17" type="noConversion"/>
  </si>
  <si>
    <t>2416111209221523579</t>
    <phoneticPr fontId="17" type="noConversion"/>
  </si>
  <si>
    <t>2416112814133424527</t>
    <phoneticPr fontId="17" type="noConversion"/>
  </si>
  <si>
    <t>2416112715285824498</t>
    <phoneticPr fontId="17" type="noConversion"/>
  </si>
  <si>
    <t>D5</t>
    <phoneticPr fontId="17" type="noConversion"/>
  </si>
  <si>
    <t>贾文龙</t>
    <phoneticPr fontId="17" type="noConversion"/>
  </si>
  <si>
    <t>D3</t>
    <phoneticPr fontId="17" type="noConversion"/>
  </si>
  <si>
    <t>张立芳</t>
    <phoneticPr fontId="17" type="noConversion"/>
  </si>
  <si>
    <t>C8</t>
    <phoneticPr fontId="17" type="noConversion"/>
  </si>
  <si>
    <t>张晓磊</t>
    <phoneticPr fontId="17" type="noConversion"/>
  </si>
  <si>
    <t>张建平</t>
    <phoneticPr fontId="17" type="noConversion"/>
  </si>
  <si>
    <t>C6</t>
    <phoneticPr fontId="17" type="noConversion"/>
  </si>
  <si>
    <t>檀西英</t>
    <phoneticPr fontId="17" type="noConversion"/>
  </si>
  <si>
    <t>董朝杰</t>
    <phoneticPr fontId="17" type="noConversion"/>
  </si>
  <si>
    <t>朱卫中</t>
    <phoneticPr fontId="17" type="noConversion"/>
  </si>
  <si>
    <t>朱亚林</t>
    <phoneticPr fontId="17" type="noConversion"/>
  </si>
  <si>
    <t>父子，只填更名表，待批</t>
    <phoneticPr fontId="17" type="noConversion"/>
  </si>
  <si>
    <t>母子，只填更名表，待批</t>
    <phoneticPr fontId="17" type="noConversion"/>
  </si>
  <si>
    <t>2416112914081424577</t>
    <phoneticPr fontId="17" type="noConversion"/>
  </si>
  <si>
    <t>闫伟朋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</si>
</sst>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_ * #,##0.000_ ;_ * \-#,##0.000_ ;_ * &quot;-&quot;???_ ;_ @_ "/>
    <numFmt numFmtId="177" formatCode="_ * #,##0_ ;_ * \-#,##0_ ;_ * &quot;-&quot;??_ ;_ @_ "/>
    <numFmt numFmtId="178" formatCode="yyyy/m/d;@"/>
    <numFmt numFmtId="179" formatCode="_ * #,##0.000_ ;_ * \-#,##0.000_ ;_ * &quot;-&quot;??_ ;_ @_ "/>
    <numFmt numFmtId="180" formatCode="_ * #,##0.00_ ;_ * \-#,##0.00_ ;_ * &quot;-&quot;_ ;_ @_ "/>
    <numFmt numFmtId="181" formatCode="#,##0.00_ "/>
    <numFmt numFmtId="182" formatCode="#,##0.000_ "/>
  </numFmts>
  <fonts count="31" x14ac:knownFonts="1">
    <font>
      <sz val="11"/>
      <color theme="1"/>
      <name val="宋体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1"/>
      <color theme="4" tint="-0.249977111117893"/>
      <name val="微软雅黑"/>
      <family val="2"/>
      <charset val="134"/>
    </font>
    <font>
      <sz val="11"/>
      <color theme="4" tint="-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22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3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3" fontId="2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3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43" fontId="2" fillId="0" borderId="0" xfId="0" applyNumberFormat="1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4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43" fontId="3" fillId="0" borderId="0" xfId="0" applyNumberFormat="1" applyFont="1" applyFill="1" applyBorder="1" applyAlignment="1">
      <alignment horizontal="right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177" fontId="2" fillId="0" borderId="0" xfId="1" applyNumberFormat="1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5" borderId="0" xfId="4" applyNumberFormat="1" applyFont="1" applyFill="1" applyBorder="1" applyAlignment="1">
      <alignment horizontal="center" vertical="center"/>
    </xf>
    <xf numFmtId="0" fontId="2" fillId="0" borderId="0" xfId="4" applyNumberFormat="1" applyFont="1" applyBorder="1" applyAlignment="1">
      <alignment horizontal="center" vertical="center"/>
    </xf>
    <xf numFmtId="0" fontId="2" fillId="0" borderId="0" xfId="4" applyNumberFormat="1" applyFont="1" applyBorder="1" applyAlignment="1">
      <alignment horizontal="left" vertical="center"/>
    </xf>
    <xf numFmtId="0" fontId="2" fillId="0" borderId="0" xfId="4" applyNumberFormat="1" applyFont="1" applyBorder="1" applyAlignment="1">
      <alignment horizontal="left" vertical="center" wrapText="1"/>
    </xf>
    <xf numFmtId="43" fontId="2" fillId="0" borderId="0" xfId="6" applyFont="1" applyFill="1" applyBorder="1" applyAlignment="1">
      <alignment vertical="center"/>
    </xf>
    <xf numFmtId="43" fontId="2" fillId="0" borderId="0" xfId="6" applyFont="1" applyFill="1" applyBorder="1" applyAlignment="1">
      <alignment horizontal="center" vertical="center"/>
    </xf>
    <xf numFmtId="177" fontId="2" fillId="0" borderId="0" xfId="6" applyNumberFormat="1" applyFont="1" applyFill="1" applyBorder="1" applyAlignment="1">
      <alignment horizontal="right" vertical="center"/>
    </xf>
    <xf numFmtId="0" fontId="2" fillId="0" borderId="0" xfId="4" applyNumberFormat="1" applyFont="1" applyFill="1" applyBorder="1" applyAlignment="1">
      <alignment horizontal="right" vertical="center"/>
    </xf>
    <xf numFmtId="43" fontId="2" fillId="0" borderId="0" xfId="4" applyNumberFormat="1" applyFont="1" applyFill="1" applyBorder="1" applyAlignment="1">
      <alignment horizontal="right" vertical="center"/>
    </xf>
    <xf numFmtId="41" fontId="2" fillId="0" borderId="0" xfId="4" applyNumberFormat="1" applyFont="1" applyFill="1" applyBorder="1" applyAlignment="1">
      <alignment horizontal="center" vertical="center"/>
    </xf>
    <xf numFmtId="41" fontId="2" fillId="0" borderId="0" xfId="4" applyNumberFormat="1" applyFont="1" applyFill="1" applyBorder="1" applyAlignment="1">
      <alignment horizontal="right" vertical="center"/>
    </xf>
    <xf numFmtId="41" fontId="2" fillId="0" borderId="0" xfId="4" applyNumberFormat="1" applyFont="1" applyBorder="1" applyAlignment="1">
      <alignment horizontal="right" vertical="center"/>
    </xf>
    <xf numFmtId="0" fontId="2" fillId="0" borderId="0" xfId="4" applyNumberFormat="1" applyFont="1" applyBorder="1" applyAlignment="1">
      <alignment horizontal="right" vertical="center"/>
    </xf>
    <xf numFmtId="0" fontId="2" fillId="6" borderId="0" xfId="4" applyNumberFormat="1" applyFont="1" applyFill="1" applyBorder="1" applyAlignment="1">
      <alignment horizontal="center" vertical="center" wrapText="1"/>
    </xf>
    <xf numFmtId="0" fontId="2" fillId="7" borderId="0" xfId="4" applyNumberFormat="1" applyFont="1" applyFill="1" applyBorder="1" applyAlignment="1">
      <alignment horizontal="center" vertical="center" wrapText="1"/>
    </xf>
    <xf numFmtId="0" fontId="2" fillId="7" borderId="0" xfId="4" applyNumberFormat="1" applyFont="1" applyFill="1" applyBorder="1" applyAlignment="1">
      <alignment horizontal="left" vertical="center" wrapText="1"/>
    </xf>
    <xf numFmtId="177" fontId="2" fillId="7" borderId="0" xfId="6" applyNumberFormat="1" applyFont="1" applyFill="1" applyBorder="1" applyAlignment="1">
      <alignment horizontal="center" vertical="center" wrapText="1"/>
    </xf>
    <xf numFmtId="0" fontId="2" fillId="0" borderId="0" xfId="4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177" fontId="2" fillId="6" borderId="0" xfId="6" applyNumberFormat="1" applyFont="1" applyFill="1" applyBorder="1" applyAlignment="1">
      <alignment horizontal="center" vertical="center" wrapText="1"/>
    </xf>
    <xf numFmtId="43" fontId="2" fillId="6" borderId="0" xfId="6" applyFont="1" applyFill="1" applyBorder="1" applyAlignment="1">
      <alignment vertical="center" wrapText="1"/>
    </xf>
    <xf numFmtId="43" fontId="2" fillId="6" borderId="0" xfId="6" applyFont="1" applyFill="1" applyBorder="1" applyAlignment="1">
      <alignment horizontal="center" vertical="center" wrapText="1"/>
    </xf>
    <xf numFmtId="177" fontId="2" fillId="6" borderId="0" xfId="6" applyNumberFormat="1" applyFont="1" applyFill="1" applyBorder="1" applyAlignment="1">
      <alignment horizontal="right" vertical="center" wrapText="1"/>
    </xf>
    <xf numFmtId="43" fontId="2" fillId="7" borderId="0" xfId="6" applyFont="1" applyFill="1" applyBorder="1" applyAlignment="1">
      <alignment vertical="center" wrapText="1"/>
    </xf>
    <xf numFmtId="43" fontId="2" fillId="7" borderId="0" xfId="6" applyFont="1" applyFill="1" applyBorder="1" applyAlignment="1">
      <alignment horizontal="center" vertical="center" wrapText="1"/>
    </xf>
    <xf numFmtId="177" fontId="2" fillId="7" borderId="0" xfId="6" applyNumberFormat="1" applyFont="1" applyFill="1" applyBorder="1" applyAlignment="1">
      <alignment horizontal="right" vertical="center" wrapText="1"/>
    </xf>
    <xf numFmtId="14" fontId="2" fillId="0" borderId="0" xfId="4" applyNumberFormat="1" applyFont="1" applyBorder="1" applyAlignment="1">
      <alignment horizontal="center" vertical="center" wrapText="1"/>
    </xf>
    <xf numFmtId="43" fontId="2" fillId="0" borderId="0" xfId="6" applyFont="1" applyBorder="1" applyAlignment="1">
      <alignment vertical="center" wrapText="1"/>
    </xf>
    <xf numFmtId="43" fontId="2" fillId="0" borderId="0" xfId="6" applyFont="1" applyBorder="1" applyAlignment="1">
      <alignment horizontal="center" vertical="center" wrapText="1"/>
    </xf>
    <xf numFmtId="177" fontId="2" fillId="0" borderId="0" xfId="6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1" fontId="2" fillId="6" borderId="0" xfId="4" applyNumberFormat="1" applyFont="1" applyFill="1" applyBorder="1" applyAlignment="1">
      <alignment horizontal="center" vertical="center" wrapText="1"/>
    </xf>
    <xf numFmtId="41" fontId="2" fillId="6" borderId="0" xfId="6" applyNumberFormat="1" applyFont="1" applyFill="1" applyBorder="1" applyAlignment="1">
      <alignment horizontal="right" vertical="center" wrapText="1"/>
    </xf>
    <xf numFmtId="41" fontId="2" fillId="6" borderId="0" xfId="4" applyNumberFormat="1" applyFont="1" applyFill="1" applyBorder="1" applyAlignment="1">
      <alignment horizontal="right" vertical="center" wrapText="1"/>
    </xf>
    <xf numFmtId="0" fontId="2" fillId="6" borderId="0" xfId="4" applyNumberFormat="1" applyFont="1" applyFill="1" applyBorder="1" applyAlignment="1">
      <alignment horizontal="right" vertical="center" wrapText="1"/>
    </xf>
    <xf numFmtId="41" fontId="2" fillId="7" borderId="0" xfId="4" applyNumberFormat="1" applyFont="1" applyFill="1" applyBorder="1" applyAlignment="1">
      <alignment horizontal="center" vertical="center" wrapText="1"/>
    </xf>
    <xf numFmtId="14" fontId="2" fillId="7" borderId="0" xfId="4" applyNumberFormat="1" applyFont="1" applyFill="1" applyBorder="1" applyAlignment="1">
      <alignment horizontal="center" vertical="center" wrapText="1"/>
    </xf>
    <xf numFmtId="41" fontId="2" fillId="7" borderId="0" xfId="6" applyNumberFormat="1" applyFont="1" applyFill="1" applyBorder="1" applyAlignment="1">
      <alignment horizontal="right" vertical="center" wrapText="1"/>
    </xf>
    <xf numFmtId="43" fontId="2" fillId="0" borderId="0" xfId="4" applyNumberFormat="1" applyFont="1" applyBorder="1" applyAlignment="1">
      <alignment horizontal="right" vertical="center" wrapText="1"/>
    </xf>
    <xf numFmtId="41" fontId="2" fillId="0" borderId="0" xfId="4" applyNumberFormat="1" applyFont="1" applyBorder="1" applyAlignment="1">
      <alignment horizontal="center" vertical="center" wrapText="1"/>
    </xf>
    <xf numFmtId="41" fontId="2" fillId="0" borderId="0" xfId="4" applyNumberFormat="1" applyFont="1" applyBorder="1" applyAlignment="1">
      <alignment horizontal="right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41" fontId="2" fillId="0" borderId="0" xfId="0" applyNumberFormat="1" applyFont="1" applyBorder="1" applyAlignment="1">
      <alignment horizontal="right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right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 wrapText="1"/>
    </xf>
    <xf numFmtId="177" fontId="2" fillId="0" borderId="0" xfId="6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14" fontId="2" fillId="0" borderId="0" xfId="4" applyNumberFormat="1" applyFont="1" applyBorder="1" applyAlignment="1">
      <alignment horizontal="right" vertical="center" wrapText="1"/>
    </xf>
    <xf numFmtId="178" fontId="2" fillId="0" borderId="0" xfId="4" applyNumberFormat="1" applyFont="1" applyBorder="1" applyAlignment="1">
      <alignment horizontal="center" vertical="center" wrapText="1"/>
    </xf>
    <xf numFmtId="177" fontId="2" fillId="0" borderId="0" xfId="6" applyNumberFormat="1" applyFont="1" applyFill="1" applyBorder="1" applyAlignment="1">
      <alignment horizontal="center" vertical="center" wrapText="1"/>
    </xf>
    <xf numFmtId="43" fontId="2" fillId="0" borderId="0" xfId="6" applyFont="1" applyFill="1" applyBorder="1" applyAlignment="1">
      <alignment vertical="center" wrapText="1"/>
    </xf>
    <xf numFmtId="43" fontId="2" fillId="0" borderId="0" xfId="6" applyFont="1" applyFill="1" applyBorder="1" applyAlignment="1">
      <alignment horizontal="center" vertical="center" wrapText="1"/>
    </xf>
    <xf numFmtId="177" fontId="2" fillId="0" borderId="0" xfId="6" applyNumberFormat="1" applyFont="1" applyFill="1" applyBorder="1" applyAlignment="1">
      <alignment horizontal="right" vertical="center" wrapText="1"/>
    </xf>
    <xf numFmtId="43" fontId="2" fillId="0" borderId="0" xfId="4" applyNumberFormat="1" applyFont="1" applyFill="1" applyBorder="1" applyAlignment="1">
      <alignment horizontal="center" vertical="center" wrapText="1"/>
    </xf>
    <xf numFmtId="41" fontId="2" fillId="0" borderId="0" xfId="6" applyNumberFormat="1" applyFont="1" applyFill="1" applyBorder="1" applyAlignment="1">
      <alignment horizontal="right" vertical="center" wrapText="1"/>
    </xf>
    <xf numFmtId="41" fontId="2" fillId="0" borderId="0" xfId="4" applyNumberFormat="1" applyFont="1" applyFill="1" applyBorder="1" applyAlignment="1">
      <alignment horizontal="right" vertical="center" wrapText="1"/>
    </xf>
    <xf numFmtId="0" fontId="2" fillId="0" borderId="0" xfId="4" applyNumberFormat="1" applyFont="1" applyFill="1" applyBorder="1" applyAlignment="1">
      <alignment horizontal="right" vertical="center" wrapText="1"/>
    </xf>
    <xf numFmtId="43" fontId="2" fillId="0" borderId="0" xfId="4" applyNumberFormat="1" applyFont="1" applyFill="1" applyBorder="1" applyAlignment="1">
      <alignment horizontal="right" vertical="center" wrapText="1"/>
    </xf>
    <xf numFmtId="41" fontId="2" fillId="0" borderId="0" xfId="4" applyNumberFormat="1" applyFont="1" applyFill="1" applyBorder="1" applyAlignment="1">
      <alignment horizontal="center" vertical="center" wrapText="1"/>
    </xf>
    <xf numFmtId="0" fontId="4" fillId="8" borderId="0" xfId="4" applyNumberFormat="1" applyFont="1" applyFill="1" applyBorder="1" applyAlignment="1">
      <alignment horizontal="center" vertical="center"/>
    </xf>
    <xf numFmtId="0" fontId="8" fillId="9" borderId="0" xfId="4" applyNumberFormat="1" applyFont="1" applyFill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left" vertical="center"/>
    </xf>
    <xf numFmtId="14" fontId="4" fillId="0" borderId="0" xfId="4" applyNumberFormat="1" applyFont="1" applyBorder="1" applyAlignment="1">
      <alignment horizontal="left" vertical="center"/>
    </xf>
    <xf numFmtId="0" fontId="4" fillId="0" borderId="0" xfId="4" applyNumberFormat="1" applyFont="1" applyBorder="1" applyAlignment="1">
      <alignment horizontal="center" vertical="center" wrapText="1"/>
    </xf>
    <xf numFmtId="43" fontId="4" fillId="0" borderId="0" xfId="6" applyFont="1" applyFill="1" applyBorder="1" applyAlignment="1">
      <alignment horizontal="center" vertical="center"/>
    </xf>
    <xf numFmtId="177" fontId="4" fillId="0" borderId="0" xfId="6" applyNumberFormat="1" applyFont="1" applyFill="1" applyBorder="1" applyAlignment="1">
      <alignment horizontal="right" vertical="center"/>
    </xf>
    <xf numFmtId="0" fontId="4" fillId="0" borderId="0" xfId="4" applyNumberFormat="1" applyFont="1" applyFill="1" applyBorder="1" applyAlignment="1">
      <alignment horizontal="right" vertical="center"/>
    </xf>
    <xf numFmtId="43" fontId="4" fillId="0" borderId="0" xfId="4" applyNumberFormat="1" applyFont="1" applyFill="1" applyBorder="1" applyAlignment="1">
      <alignment horizontal="right" vertical="center"/>
    </xf>
    <xf numFmtId="41" fontId="4" fillId="0" borderId="0" xfId="4" applyNumberFormat="1" applyFont="1" applyFill="1" applyBorder="1" applyAlignment="1">
      <alignment horizontal="center" vertical="center"/>
    </xf>
    <xf numFmtId="41" fontId="4" fillId="0" borderId="0" xfId="4" applyNumberFormat="1" applyFont="1" applyFill="1" applyBorder="1" applyAlignment="1">
      <alignment horizontal="right" vertical="center"/>
    </xf>
    <xf numFmtId="14" fontId="4" fillId="0" borderId="0" xfId="4" applyNumberFormat="1" applyFont="1" applyBorder="1" applyAlignment="1">
      <alignment horizontal="center" vertical="center"/>
    </xf>
    <xf numFmtId="9" fontId="4" fillId="0" borderId="0" xfId="3" applyFont="1" applyBorder="1" applyAlignment="1">
      <alignment horizontal="center" vertical="center"/>
    </xf>
    <xf numFmtId="177" fontId="4" fillId="0" borderId="0" xfId="6" applyNumberFormat="1" applyFont="1" applyBorder="1" applyAlignment="1">
      <alignment horizontal="center" vertical="center"/>
    </xf>
    <xf numFmtId="0" fontId="4" fillId="11" borderId="0" xfId="4" applyNumberFormat="1" applyFont="1" applyFill="1" applyBorder="1" applyAlignment="1">
      <alignment horizontal="center" vertical="center" wrapText="1"/>
    </xf>
    <xf numFmtId="0" fontId="8" fillId="12" borderId="0" xfId="4" applyNumberFormat="1" applyFont="1" applyFill="1" applyBorder="1" applyAlignment="1">
      <alignment horizontal="center" vertical="center" wrapText="1"/>
    </xf>
    <xf numFmtId="14" fontId="8" fillId="12" borderId="0" xfId="4" applyNumberFormat="1" applyFont="1" applyFill="1" applyBorder="1" applyAlignment="1">
      <alignment horizontal="center" vertical="center" wrapText="1"/>
    </xf>
    <xf numFmtId="0" fontId="8" fillId="12" borderId="0" xfId="4" applyNumberFormat="1" applyFont="1" applyFill="1" applyBorder="1" applyAlignment="1">
      <alignment horizontal="left" vertical="center" wrapText="1"/>
    </xf>
    <xf numFmtId="0" fontId="4" fillId="0" borderId="0" xfId="4" applyNumberFormat="1" applyFont="1" applyBorder="1" applyAlignment="1">
      <alignment horizontal="left" vertical="center" wrapText="1"/>
    </xf>
    <xf numFmtId="43" fontId="4" fillId="11" borderId="0" xfId="6" applyFont="1" applyFill="1" applyBorder="1" applyAlignment="1">
      <alignment horizontal="center" vertical="center" wrapText="1"/>
    </xf>
    <xf numFmtId="177" fontId="4" fillId="11" borderId="0" xfId="6" applyNumberFormat="1" applyFont="1" applyFill="1" applyBorder="1" applyAlignment="1">
      <alignment horizontal="right" vertical="center" wrapText="1"/>
    </xf>
    <xf numFmtId="41" fontId="4" fillId="11" borderId="0" xfId="4" applyNumberFormat="1" applyFont="1" applyFill="1" applyBorder="1" applyAlignment="1">
      <alignment horizontal="center" vertical="center" wrapText="1"/>
    </xf>
    <xf numFmtId="43" fontId="8" fillId="12" borderId="0" xfId="6" applyFont="1" applyFill="1" applyBorder="1" applyAlignment="1">
      <alignment horizontal="center" vertical="center" wrapText="1"/>
    </xf>
    <xf numFmtId="177" fontId="8" fillId="12" borderId="0" xfId="6" applyNumberFormat="1" applyFont="1" applyFill="1" applyBorder="1" applyAlignment="1">
      <alignment horizontal="right" vertical="center" wrapText="1"/>
    </xf>
    <xf numFmtId="41" fontId="8" fillId="12" borderId="0" xfId="4" applyNumberFormat="1" applyFont="1" applyFill="1" applyBorder="1" applyAlignment="1">
      <alignment horizontal="center" vertical="center" wrapText="1"/>
    </xf>
    <xf numFmtId="43" fontId="4" fillId="0" borderId="0" xfId="6" applyFont="1" applyBorder="1" applyAlignment="1">
      <alignment horizontal="center" vertical="center" wrapText="1"/>
    </xf>
    <xf numFmtId="177" fontId="4" fillId="0" borderId="0" xfId="6" applyNumberFormat="1" applyFont="1" applyBorder="1" applyAlignment="1">
      <alignment horizontal="center" vertical="center" wrapText="1"/>
    </xf>
    <xf numFmtId="43" fontId="4" fillId="0" borderId="0" xfId="4" applyNumberFormat="1" applyFont="1" applyBorder="1" applyAlignment="1">
      <alignment horizontal="right" vertical="center" wrapText="1"/>
    </xf>
    <xf numFmtId="41" fontId="4" fillId="0" borderId="0" xfId="4" applyNumberFormat="1" applyFont="1" applyBorder="1" applyAlignment="1">
      <alignment horizontal="center" vertical="center" wrapText="1"/>
    </xf>
    <xf numFmtId="43" fontId="4" fillId="0" borderId="0" xfId="4" applyNumberFormat="1" applyFont="1" applyFill="1" applyBorder="1" applyAlignment="1">
      <alignment horizontal="right" vertical="center" wrapText="1"/>
    </xf>
    <xf numFmtId="41" fontId="4" fillId="0" borderId="0" xfId="4" applyNumberFormat="1" applyFont="1" applyFill="1" applyBorder="1" applyAlignment="1">
      <alignment horizontal="center" vertical="center" wrapText="1"/>
    </xf>
    <xf numFmtId="41" fontId="4" fillId="11" borderId="0" xfId="6" applyNumberFormat="1" applyFont="1" applyFill="1" applyBorder="1" applyAlignment="1">
      <alignment horizontal="right" vertical="center" wrapText="1"/>
    </xf>
    <xf numFmtId="14" fontId="4" fillId="11" borderId="0" xfId="6" applyNumberFormat="1" applyFont="1" applyFill="1" applyBorder="1" applyAlignment="1">
      <alignment horizontal="center" vertical="center" wrapText="1"/>
    </xf>
    <xf numFmtId="9" fontId="4" fillId="11" borderId="0" xfId="3" applyFont="1" applyFill="1" applyBorder="1" applyAlignment="1">
      <alignment horizontal="center" vertical="center" wrapText="1"/>
    </xf>
    <xf numFmtId="177" fontId="4" fillId="11" borderId="0" xfId="6" applyNumberFormat="1" applyFont="1" applyFill="1" applyBorder="1" applyAlignment="1">
      <alignment horizontal="center" vertical="center" wrapText="1"/>
    </xf>
    <xf numFmtId="9" fontId="8" fillId="12" borderId="0" xfId="3" applyFont="1" applyFill="1" applyBorder="1" applyAlignment="1">
      <alignment horizontal="center" vertical="center" wrapText="1"/>
    </xf>
    <xf numFmtId="177" fontId="8" fillId="12" borderId="0" xfId="6" applyNumberFormat="1" applyFont="1" applyFill="1" applyBorder="1" applyAlignment="1">
      <alignment horizontal="center" vertical="center" wrapText="1"/>
    </xf>
    <xf numFmtId="9" fontId="4" fillId="0" borderId="0" xfId="3" applyFont="1" applyFill="1" applyBorder="1" applyAlignment="1">
      <alignment horizontal="center" vertical="center" wrapText="1"/>
    </xf>
    <xf numFmtId="14" fontId="4" fillId="0" borderId="0" xfId="4" applyNumberFormat="1" applyFont="1" applyBorder="1" applyAlignment="1">
      <alignment horizontal="center" vertical="center" wrapText="1"/>
    </xf>
    <xf numFmtId="177" fontId="4" fillId="0" borderId="0" xfId="6" applyNumberFormat="1" applyFont="1" applyFill="1" applyBorder="1" applyAlignment="1">
      <alignment horizontal="center" vertical="center" wrapText="1"/>
    </xf>
    <xf numFmtId="14" fontId="4" fillId="0" borderId="0" xfId="4" applyNumberFormat="1" applyFont="1" applyFill="1" applyBorder="1" applyAlignment="1">
      <alignment horizontal="center" vertical="center" wrapText="1"/>
    </xf>
    <xf numFmtId="14" fontId="4" fillId="11" borderId="0" xfId="4" applyNumberFormat="1" applyFont="1" applyFill="1" applyBorder="1" applyAlignment="1">
      <alignment horizontal="center" vertical="center" wrapText="1"/>
    </xf>
    <xf numFmtId="14" fontId="8" fillId="12" borderId="0" xfId="6" applyNumberFormat="1" applyFont="1" applyFill="1" applyBorder="1" applyAlignment="1">
      <alignment horizontal="center" vertical="center" wrapText="1"/>
    </xf>
    <xf numFmtId="9" fontId="2" fillId="0" borderId="0" xfId="2" applyFont="1" applyBorder="1" applyAlignment="1">
      <alignment horizontal="center" vertical="center" wrapText="1"/>
    </xf>
    <xf numFmtId="178" fontId="4" fillId="0" borderId="0" xfId="4" applyNumberFormat="1" applyFont="1" applyBorder="1" applyAlignment="1">
      <alignment horizontal="center" vertical="center" wrapText="1"/>
    </xf>
    <xf numFmtId="14" fontId="4" fillId="0" borderId="0" xfId="4" applyNumberFormat="1" applyFont="1" applyBorder="1" applyAlignment="1">
      <alignment horizontal="left" vertical="center" wrapText="1"/>
    </xf>
    <xf numFmtId="43" fontId="4" fillId="0" borderId="0" xfId="4" applyNumberFormat="1" applyFont="1" applyFill="1" applyBorder="1" applyAlignment="1">
      <alignment horizontal="center" vertical="center" wrapText="1"/>
    </xf>
    <xf numFmtId="41" fontId="4" fillId="0" borderId="0" xfId="6" applyNumberFormat="1" applyFont="1" applyFill="1" applyBorder="1" applyAlignment="1">
      <alignment horizontal="right" vertical="center" wrapText="1"/>
    </xf>
    <xf numFmtId="43" fontId="4" fillId="0" borderId="0" xfId="6" applyFont="1" applyFill="1" applyBorder="1" applyAlignment="1">
      <alignment horizontal="center" vertical="center" wrapText="1"/>
    </xf>
    <xf numFmtId="177" fontId="4" fillId="0" borderId="0" xfId="6" applyNumberFormat="1" applyFont="1" applyFill="1" applyBorder="1" applyAlignment="1">
      <alignment horizontal="right" vertical="center" wrapText="1"/>
    </xf>
    <xf numFmtId="0" fontId="4" fillId="0" borderId="0" xfId="4" applyNumberFormat="1" applyFont="1" applyFill="1" applyBorder="1" applyAlignment="1">
      <alignment horizontal="right" vertical="center" wrapText="1"/>
    </xf>
    <xf numFmtId="41" fontId="4" fillId="0" borderId="0" xfId="4" applyNumberFormat="1" applyFont="1" applyFill="1" applyBorder="1" applyAlignment="1">
      <alignment horizontal="right" vertical="center" wrapText="1"/>
    </xf>
    <xf numFmtId="9" fontId="4" fillId="0" borderId="0" xfId="3" applyFont="1" applyBorder="1" applyAlignment="1">
      <alignment horizontal="center" vertical="center" wrapText="1"/>
    </xf>
    <xf numFmtId="43" fontId="2" fillId="13" borderId="0" xfId="0" applyNumberFormat="1" applyFont="1" applyFill="1" applyBorder="1" applyAlignment="1">
      <alignment horizontal="center" vertical="center"/>
    </xf>
    <xf numFmtId="43" fontId="2" fillId="14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17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Border="1" applyAlignment="1">
      <alignment horizontal="right" vertical="center"/>
    </xf>
    <xf numFmtId="43" fontId="2" fillId="0" borderId="0" xfId="0" applyNumberFormat="1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43" fontId="2" fillId="0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vertical="center"/>
    </xf>
    <xf numFmtId="0" fontId="1" fillId="20" borderId="0" xfId="0" applyNumberFormat="1" applyFont="1" applyFill="1" applyBorder="1" applyAlignment="1">
      <alignment horizontal="center" vertical="center" wrapText="1"/>
    </xf>
    <xf numFmtId="49" fontId="1" fillId="18" borderId="0" xfId="0" applyNumberFormat="1" applyFont="1" applyFill="1" applyBorder="1" applyAlignment="1">
      <alignment horizontal="center" vertical="center" wrapText="1"/>
    </xf>
    <xf numFmtId="177" fontId="1" fillId="18" borderId="0" xfId="0" applyNumberFormat="1" applyFont="1" applyFill="1" applyBorder="1" applyAlignment="1">
      <alignment horizontal="center" vertical="center" wrapText="1"/>
    </xf>
    <xf numFmtId="49" fontId="1" fillId="19" borderId="0" xfId="0" applyNumberFormat="1" applyFont="1" applyFill="1" applyBorder="1" applyAlignment="1">
      <alignment horizontal="center" vertical="center" wrapText="1"/>
    </xf>
    <xf numFmtId="41" fontId="1" fillId="19" borderId="0" xfId="0" applyNumberFormat="1" applyFont="1" applyFill="1" applyBorder="1" applyAlignment="1">
      <alignment horizontal="center" vertical="center" wrapText="1"/>
    </xf>
    <xf numFmtId="49" fontId="1" fillId="20" borderId="0" xfId="0" applyNumberFormat="1" applyFont="1" applyFill="1" applyBorder="1" applyAlignment="1">
      <alignment horizontal="center" vertical="center" wrapText="1"/>
    </xf>
    <xf numFmtId="14" fontId="1" fillId="19" borderId="0" xfId="0" applyNumberFormat="1" applyFont="1" applyFill="1" applyBorder="1" applyAlignment="1">
      <alignment horizontal="center" vertical="center" wrapText="1"/>
    </xf>
    <xf numFmtId="14" fontId="1" fillId="20" borderId="0" xfId="0" applyNumberFormat="1" applyFont="1" applyFill="1" applyBorder="1" applyAlignment="1">
      <alignment horizontal="center" vertical="center" wrapText="1"/>
    </xf>
    <xf numFmtId="43" fontId="1" fillId="20" borderId="0" xfId="0" applyNumberFormat="1" applyFont="1" applyFill="1" applyBorder="1" applyAlignment="1">
      <alignment horizontal="center" vertical="center" wrapText="1"/>
    </xf>
    <xf numFmtId="41" fontId="1" fillId="20" borderId="0" xfId="0" applyNumberFormat="1" applyFont="1" applyFill="1" applyBorder="1" applyAlignment="1">
      <alignment horizontal="center" vertical="center" wrapText="1"/>
    </xf>
    <xf numFmtId="177" fontId="1" fillId="2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1" fontId="1" fillId="15" borderId="0" xfId="0" applyNumberFormat="1" applyFont="1" applyFill="1" applyBorder="1" applyAlignment="1">
      <alignment horizontal="center" vertical="center" wrapText="1"/>
    </xf>
    <xf numFmtId="43" fontId="1" fillId="15" borderId="0" xfId="0" applyNumberFormat="1" applyFont="1" applyFill="1" applyBorder="1" applyAlignment="1">
      <alignment horizontal="center" vertical="center" wrapText="1"/>
    </xf>
    <xf numFmtId="177" fontId="1" fillId="19" borderId="0" xfId="0" applyNumberFormat="1" applyFont="1" applyFill="1" applyBorder="1" applyAlignment="1">
      <alignment horizontal="center" vertical="center" wrapText="1"/>
    </xf>
    <xf numFmtId="177" fontId="1" fillId="15" borderId="0" xfId="0" applyNumberFormat="1" applyFont="1" applyFill="1" applyBorder="1" applyAlignment="1">
      <alignment horizontal="center" vertical="center" wrapText="1"/>
    </xf>
    <xf numFmtId="178" fontId="1" fillId="20" borderId="0" xfId="0" applyNumberFormat="1" applyFont="1" applyFill="1" applyBorder="1" applyAlignment="1">
      <alignment horizontal="center" vertical="center" wrapText="1"/>
    </xf>
    <xf numFmtId="9" fontId="1" fillId="20" borderId="0" xfId="2" applyFont="1" applyFill="1" applyBorder="1" applyAlignment="1">
      <alignment horizontal="center" vertical="center" wrapText="1"/>
    </xf>
    <xf numFmtId="9" fontId="2" fillId="0" borderId="0" xfId="2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41" fontId="9" fillId="20" borderId="0" xfId="0" applyNumberFormat="1" applyFont="1" applyFill="1" applyBorder="1" applyAlignment="1">
      <alignment horizontal="center" vertical="center" wrapText="1"/>
    </xf>
    <xf numFmtId="0" fontId="3" fillId="16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179" fontId="2" fillId="0" borderId="0" xfId="1" applyNumberFormat="1" applyFont="1" applyFill="1" applyBorder="1" applyAlignment="1">
      <alignment horizontal="center" vertical="center" wrapText="1"/>
    </xf>
    <xf numFmtId="41" fontId="2" fillId="0" borderId="0" xfId="0" applyNumberFormat="1" applyFont="1" applyBorder="1" applyAlignment="1">
      <alignment horizontal="center" vertical="center" wrapText="1"/>
    </xf>
    <xf numFmtId="43" fontId="2" fillId="0" borderId="0" xfId="0" applyNumberFormat="1" applyFont="1" applyBorder="1" applyAlignment="1">
      <alignment horizontal="right" vertical="center" wrapText="1"/>
    </xf>
    <xf numFmtId="43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/>
    </xf>
    <xf numFmtId="43" fontId="2" fillId="0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/>
    </xf>
    <xf numFmtId="177" fontId="2" fillId="0" borderId="0" xfId="1" applyNumberFormat="1" applyFont="1" applyBorder="1" applyAlignment="1">
      <alignment horizontal="right" vertical="center" wrapText="1"/>
    </xf>
    <xf numFmtId="177" fontId="3" fillId="0" borderId="0" xfId="1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177" fontId="2" fillId="0" borderId="0" xfId="1" applyNumberFormat="1" applyFont="1" applyFill="1" applyBorder="1" applyAlignment="1">
      <alignment horizontal="center" vertical="center" wrapText="1"/>
    </xf>
    <xf numFmtId="177" fontId="2" fillId="0" borderId="0" xfId="1" applyNumberFormat="1" applyFont="1" applyFill="1" applyBorder="1" applyAlignment="1">
      <alignment horizontal="center" vertical="center"/>
    </xf>
    <xf numFmtId="41" fontId="2" fillId="0" borderId="0" xfId="1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43" fontId="2" fillId="21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" fillId="25" borderId="0" xfId="0" applyNumberFormat="1" applyFont="1" applyFill="1" applyBorder="1" applyAlignment="1">
      <alignment horizontal="center" vertical="center" wrapText="1"/>
    </xf>
    <xf numFmtId="49" fontId="1" fillId="23" borderId="0" xfId="0" applyNumberFormat="1" applyFont="1" applyFill="1" applyBorder="1" applyAlignment="1">
      <alignment horizontal="center" vertical="center" wrapText="1"/>
    </xf>
    <xf numFmtId="177" fontId="1" fillId="23" borderId="0" xfId="0" applyNumberFormat="1" applyFont="1" applyFill="1" applyBorder="1" applyAlignment="1">
      <alignment horizontal="center" vertical="center" wrapText="1"/>
    </xf>
    <xf numFmtId="41" fontId="1" fillId="23" borderId="0" xfId="0" applyNumberFormat="1" applyFont="1" applyFill="1" applyBorder="1" applyAlignment="1">
      <alignment horizontal="center" vertical="center" wrapText="1"/>
    </xf>
    <xf numFmtId="41" fontId="1" fillId="18" borderId="0" xfId="0" applyNumberFormat="1" applyFont="1" applyFill="1" applyBorder="1" applyAlignment="1">
      <alignment horizontal="center" vertical="center" wrapText="1"/>
    </xf>
    <xf numFmtId="43" fontId="1" fillId="15" borderId="0" xfId="1" applyNumberFormat="1" applyFont="1" applyFill="1" applyBorder="1" applyAlignment="1">
      <alignment horizontal="center" vertical="center" wrapText="1"/>
    </xf>
    <xf numFmtId="0" fontId="1" fillId="15" borderId="0" xfId="0" applyNumberFormat="1" applyFont="1" applyFill="1" applyBorder="1" applyAlignment="1">
      <alignment horizontal="center" vertical="center" wrapText="1"/>
    </xf>
    <xf numFmtId="177" fontId="1" fillId="18" borderId="0" xfId="1" applyNumberFormat="1" applyFont="1" applyFill="1" applyBorder="1" applyAlignment="1">
      <alignment horizontal="center" vertical="center" wrapText="1"/>
    </xf>
    <xf numFmtId="177" fontId="1" fillId="20" borderId="0" xfId="1" applyNumberFormat="1" applyFont="1" applyFill="1" applyBorder="1" applyAlignment="1">
      <alignment horizontal="center" vertical="center" wrapText="1"/>
    </xf>
    <xf numFmtId="177" fontId="1" fillId="23" borderId="0" xfId="0" applyNumberFormat="1" applyFont="1" applyFill="1" applyBorder="1" applyAlignment="1">
      <alignment horizontal="right" vertical="center" wrapText="1"/>
    </xf>
    <xf numFmtId="14" fontId="1" fillId="23" borderId="0" xfId="0" applyNumberFormat="1" applyFont="1" applyFill="1" applyBorder="1" applyAlignment="1">
      <alignment horizontal="center" vertical="center" wrapText="1"/>
    </xf>
    <xf numFmtId="0" fontId="1" fillId="23" borderId="0" xfId="0" applyNumberFormat="1" applyFont="1" applyFill="1" applyBorder="1" applyAlignment="1">
      <alignment horizontal="center" vertical="center" wrapText="1"/>
    </xf>
    <xf numFmtId="0" fontId="1" fillId="19" borderId="0" xfId="0" applyNumberFormat="1" applyFont="1" applyFill="1" applyBorder="1" applyAlignment="1">
      <alignment horizontal="center" vertical="center" wrapText="1"/>
    </xf>
    <xf numFmtId="0" fontId="1" fillId="15" borderId="0" xfId="0" applyNumberFormat="1" applyFont="1" applyFill="1" applyBorder="1" applyAlignment="1">
      <alignment horizontal="center" vertical="center"/>
    </xf>
    <xf numFmtId="14" fontId="9" fillId="20" borderId="0" xfId="0" applyNumberFormat="1" applyFont="1" applyFill="1" applyBorder="1" applyAlignment="1">
      <alignment horizontal="center" vertical="center" wrapText="1"/>
    </xf>
    <xf numFmtId="0" fontId="9" fillId="20" borderId="0" xfId="0" applyNumberFormat="1" applyFont="1" applyFill="1" applyBorder="1" applyAlignment="1">
      <alignment horizontal="center" vertical="center" wrapText="1"/>
    </xf>
    <xf numFmtId="41" fontId="1" fillId="15" borderId="0" xfId="0" applyNumberFormat="1" applyFont="1" applyFill="1" applyBorder="1" applyAlignment="1">
      <alignment horizontal="center" vertical="center"/>
    </xf>
    <xf numFmtId="177" fontId="9" fillId="23" borderId="0" xfId="0" applyNumberFormat="1" applyFont="1" applyFill="1" applyBorder="1" applyAlignment="1">
      <alignment horizontal="center" vertical="center" wrapText="1"/>
    </xf>
    <xf numFmtId="14" fontId="1" fillId="18" borderId="0" xfId="0" applyNumberFormat="1" applyFont="1" applyFill="1" applyBorder="1" applyAlignment="1">
      <alignment horizontal="center" vertical="center" wrapText="1"/>
    </xf>
    <xf numFmtId="177" fontId="9" fillId="18" borderId="0" xfId="1" applyNumberFormat="1" applyFont="1" applyFill="1" applyBorder="1" applyAlignment="1">
      <alignment horizontal="center" vertical="center" wrapText="1"/>
    </xf>
    <xf numFmtId="177" fontId="9" fillId="19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10" fillId="22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43" fontId="11" fillId="0" borderId="0" xfId="0" applyNumberFormat="1" applyFont="1" applyFill="1" applyBorder="1" applyAlignment="1">
      <alignment horizontal="center" vertical="center" wrapText="1"/>
    </xf>
    <xf numFmtId="43" fontId="11" fillId="0" borderId="0" xfId="1" applyNumberFormat="1" applyFont="1" applyFill="1" applyBorder="1" applyAlignment="1">
      <alignment horizontal="center" vertical="center" wrapText="1"/>
    </xf>
    <xf numFmtId="41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right" vertical="center" wrapText="1"/>
    </xf>
    <xf numFmtId="43" fontId="11" fillId="0" borderId="0" xfId="0" applyNumberFormat="1" applyFont="1" applyFill="1" applyBorder="1" applyAlignment="1">
      <alignment horizontal="right" vertical="center" wrapText="1"/>
    </xf>
    <xf numFmtId="177" fontId="11" fillId="0" borderId="0" xfId="0" applyNumberFormat="1" applyFont="1" applyFill="1" applyBorder="1" applyAlignment="1">
      <alignment horizontal="center" vertical="center" wrapText="1"/>
    </xf>
    <xf numFmtId="178" fontId="11" fillId="0" borderId="0" xfId="0" applyNumberFormat="1" applyFont="1" applyFill="1" applyBorder="1" applyAlignment="1">
      <alignment horizontal="center" vertical="center" wrapText="1"/>
    </xf>
    <xf numFmtId="9" fontId="11" fillId="0" borderId="0" xfId="2" applyFont="1" applyFill="1" applyBorder="1" applyAlignment="1">
      <alignment horizontal="center" vertical="center" wrapText="1"/>
    </xf>
    <xf numFmtId="177" fontId="11" fillId="0" borderId="0" xfId="1" applyNumberFormat="1" applyFont="1" applyFill="1" applyBorder="1" applyAlignment="1">
      <alignment horizontal="center" vertical="center" wrapText="1"/>
    </xf>
    <xf numFmtId="41" fontId="11" fillId="0" borderId="0" xfId="0" applyNumberFormat="1" applyFont="1" applyFill="1" applyBorder="1" applyAlignment="1">
      <alignment horizontal="right" vertical="center" wrapText="1"/>
    </xf>
    <xf numFmtId="0" fontId="11" fillId="0" borderId="0" xfId="0" applyNumberFormat="1" applyFont="1" applyFill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1" fontId="18" fillId="0" borderId="0" xfId="0" applyNumberFormat="1" applyFont="1" applyBorder="1" applyAlignment="1">
      <alignment horizontal="right" vertical="center" wrapText="1"/>
    </xf>
    <xf numFmtId="0" fontId="21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right" vertical="center"/>
    </xf>
    <xf numFmtId="0" fontId="22" fillId="0" borderId="0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 wrapText="1"/>
    </xf>
    <xf numFmtId="43" fontId="1" fillId="23" borderId="0" xfId="0" applyNumberFormat="1" applyFont="1" applyFill="1" applyBorder="1" applyAlignment="1">
      <alignment horizontal="center" vertical="center" wrapText="1"/>
    </xf>
    <xf numFmtId="43" fontId="1" fillId="18" borderId="0" xfId="0" applyNumberFormat="1" applyFont="1" applyFill="1" applyBorder="1" applyAlignment="1">
      <alignment horizontal="center" vertical="center" wrapText="1"/>
    </xf>
    <xf numFmtId="43" fontId="1" fillId="19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3" fontId="1" fillId="23" borderId="0" xfId="0" applyNumberFormat="1" applyFont="1" applyFill="1" applyBorder="1" applyAlignment="1">
      <alignment vertical="center" wrapText="1"/>
    </xf>
    <xf numFmtId="43" fontId="1" fillId="18" borderId="0" xfId="0" applyNumberFormat="1" applyFont="1" applyFill="1" applyBorder="1" applyAlignment="1">
      <alignment vertical="center" wrapText="1"/>
    </xf>
    <xf numFmtId="43" fontId="1" fillId="19" borderId="0" xfId="0" applyNumberFormat="1" applyFont="1" applyFill="1" applyBorder="1" applyAlignment="1">
      <alignment vertical="center" wrapText="1"/>
    </xf>
    <xf numFmtId="0" fontId="10" fillId="22" borderId="0" xfId="0" applyNumberFormat="1" applyFont="1" applyFill="1" applyBorder="1" applyAlignment="1">
      <alignment horizontal="center" vertical="center" wrapText="1"/>
    </xf>
    <xf numFmtId="43" fontId="1" fillId="24" borderId="0" xfId="0" applyNumberFormat="1" applyFont="1" applyFill="1" applyBorder="1" applyAlignment="1">
      <alignment vertical="center" wrapText="1"/>
    </xf>
    <xf numFmtId="180" fontId="2" fillId="0" borderId="0" xfId="0" applyNumberFormat="1" applyFont="1" applyBorder="1" applyAlignment="1">
      <alignment horizontal="right" vertical="center" wrapText="1"/>
    </xf>
    <xf numFmtId="0" fontId="24" fillId="0" borderId="0" xfId="4" applyNumberFormat="1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177" fontId="25" fillId="0" borderId="0" xfId="1" applyNumberFormat="1" applyFont="1" applyBorder="1" applyAlignment="1">
      <alignment horizontal="center" vertical="center" wrapText="1"/>
    </xf>
    <xf numFmtId="177" fontId="26" fillId="0" borderId="0" xfId="1" applyNumberFormat="1" applyFont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 wrapText="1"/>
    </xf>
    <xf numFmtId="177" fontId="25" fillId="0" borderId="0" xfId="1" applyNumberFormat="1" applyFont="1" applyFill="1" applyBorder="1" applyAlignment="1">
      <alignment horizontal="center" vertical="center" wrapText="1"/>
    </xf>
    <xf numFmtId="177" fontId="27" fillId="0" borderId="0" xfId="1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right" vertical="center" wrapText="1"/>
    </xf>
    <xf numFmtId="181" fontId="1" fillId="18" borderId="0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center" vertical="center"/>
    </xf>
    <xf numFmtId="181" fontId="1" fillId="23" borderId="0" xfId="0" applyNumberFormat="1" applyFont="1" applyFill="1" applyBorder="1" applyAlignment="1">
      <alignment horizontal="center" vertical="center" wrapText="1"/>
    </xf>
    <xf numFmtId="14" fontId="27" fillId="0" borderId="0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14" fontId="28" fillId="2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82" fontId="1" fillId="23" borderId="0" xfId="0" applyNumberFormat="1" applyFont="1" applyFill="1" applyBorder="1" applyAlignment="1">
      <alignment horizontal="center" vertical="center" wrapText="1"/>
    </xf>
    <xf numFmtId="182" fontId="1" fillId="19" borderId="0" xfId="0" applyNumberFormat="1" applyFont="1" applyFill="1" applyBorder="1" applyAlignment="1">
      <alignment horizontal="center" vertical="center" wrapText="1"/>
    </xf>
    <xf numFmtId="182" fontId="1" fillId="18" borderId="0" xfId="0" applyNumberFormat="1" applyFont="1" applyFill="1" applyBorder="1" applyAlignment="1">
      <alignment horizontal="center" vertical="center" wrapText="1"/>
    </xf>
    <xf numFmtId="181" fontId="1" fillId="19" borderId="0" xfId="0" applyNumberFormat="1" applyFont="1" applyFill="1" applyBorder="1" applyAlignment="1">
      <alignment horizontal="center" vertical="center" wrapText="1"/>
    </xf>
    <xf numFmtId="181" fontId="1" fillId="18" borderId="0" xfId="0" applyNumberFormat="1" applyFont="1" applyFill="1" applyBorder="1" applyAlignment="1">
      <alignment horizontal="center" vertical="center" wrapText="1"/>
    </xf>
    <xf numFmtId="0" fontId="29" fillId="15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8" fillId="9" borderId="0" xfId="4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4" fontId="28" fillId="23" borderId="0" xfId="0" applyNumberFormat="1" applyFont="1" applyFill="1" applyBorder="1" applyAlignment="1">
      <alignment horizontal="center" vertical="center" wrapText="1"/>
    </xf>
    <xf numFmtId="177" fontId="28" fillId="18" borderId="0" xfId="0" applyNumberFormat="1" applyFont="1" applyFill="1" applyBorder="1" applyAlignment="1">
      <alignment horizontal="center" vertical="center" wrapText="1"/>
    </xf>
    <xf numFmtId="14" fontId="28" fillId="19" borderId="0" xfId="0" applyNumberFormat="1" applyFont="1" applyFill="1" applyBorder="1" applyAlignment="1">
      <alignment horizontal="center" vertical="center" wrapText="1"/>
    </xf>
    <xf numFmtId="14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Border="1" applyAlignment="1">
      <alignment horizontal="center" vertical="center" wrapText="1"/>
    </xf>
    <xf numFmtId="14" fontId="27" fillId="10" borderId="0" xfId="0" applyNumberFormat="1" applyFont="1" applyFill="1" applyBorder="1" applyAlignment="1">
      <alignment horizontal="center" vertical="center" wrapText="1"/>
    </xf>
    <xf numFmtId="178" fontId="27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Border="1" applyAlignment="1">
      <alignment horizontal="center" vertical="center" wrapText="1"/>
    </xf>
    <xf numFmtId="43" fontId="1" fillId="18" borderId="0" xfId="0" applyNumberFormat="1" applyFont="1" applyFill="1" applyBorder="1" applyAlignment="1">
      <alignment horizontal="center" vertical="center" wrapText="1"/>
    </xf>
    <xf numFmtId="43" fontId="1" fillId="19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30" fillId="0" borderId="0" xfId="0" applyNumberFormat="1" applyFont="1" applyBorder="1" applyAlignment="1">
      <alignment vertical="center" wrapText="1"/>
    </xf>
    <xf numFmtId="0" fontId="2" fillId="15" borderId="0" xfId="0" applyNumberFormat="1" applyFont="1" applyFill="1" applyBorder="1" applyAlignment="1">
      <alignment horizontal="center" vertical="center" wrapText="1"/>
    </xf>
    <xf numFmtId="49" fontId="2" fillId="0" borderId="0" xfId="1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right" vertical="center" wrapText="1"/>
    </xf>
    <xf numFmtId="49" fontId="18" fillId="0" borderId="0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11" fillId="0" borderId="0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26" borderId="0" xfId="0" applyNumberFormat="1" applyFont="1" applyFill="1" applyBorder="1" applyAlignment="1">
      <alignment horizontal="center" vertical="center" wrapText="1"/>
    </xf>
    <xf numFmtId="0" fontId="3" fillId="26" borderId="0" xfId="0" applyNumberFormat="1" applyFont="1" applyFill="1" applyBorder="1" applyAlignment="1">
      <alignment vertical="center" wrapText="1"/>
    </xf>
    <xf numFmtId="14" fontId="3" fillId="26" borderId="0" xfId="0" applyNumberFormat="1" applyFont="1" applyFill="1" applyBorder="1" applyAlignment="1">
      <alignment horizontal="center" vertical="center" wrapText="1"/>
    </xf>
    <xf numFmtId="0" fontId="3" fillId="26" borderId="0" xfId="0" applyNumberFormat="1" applyFont="1" applyFill="1" applyBorder="1" applyAlignment="1">
      <alignment horizontal="center" vertical="center"/>
    </xf>
    <xf numFmtId="49" fontId="3" fillId="26" borderId="0" xfId="0" applyNumberFormat="1" applyFont="1" applyFill="1" applyBorder="1" applyAlignment="1">
      <alignment horizontal="center" vertical="center"/>
    </xf>
    <xf numFmtId="49" fontId="3" fillId="26" borderId="0" xfId="0" applyNumberFormat="1" applyFont="1" applyFill="1" applyBorder="1" applyAlignment="1">
      <alignment horizontal="center" vertical="center" wrapText="1"/>
    </xf>
    <xf numFmtId="43" fontId="3" fillId="26" borderId="0" xfId="0" applyNumberFormat="1" applyFont="1" applyFill="1" applyBorder="1" applyAlignment="1">
      <alignment horizontal="right" vertical="center" wrapText="1"/>
    </xf>
    <xf numFmtId="43" fontId="3" fillId="26" borderId="0" xfId="0" applyNumberFormat="1" applyFont="1" applyFill="1" applyBorder="1" applyAlignment="1">
      <alignment horizontal="center" vertical="center" wrapText="1"/>
    </xf>
    <xf numFmtId="177" fontId="3" fillId="26" borderId="0" xfId="0" applyNumberFormat="1" applyFont="1" applyFill="1" applyBorder="1" applyAlignment="1">
      <alignment horizontal="center" vertical="center" wrapText="1"/>
    </xf>
    <xf numFmtId="41" fontId="3" fillId="26" borderId="0" xfId="0" applyNumberFormat="1" applyFont="1" applyFill="1" applyBorder="1" applyAlignment="1">
      <alignment horizontal="center" vertical="center" wrapText="1"/>
    </xf>
    <xf numFmtId="0" fontId="3" fillId="26" borderId="0" xfId="0" applyNumberFormat="1" applyFont="1" applyFill="1" applyBorder="1" applyAlignment="1">
      <alignment horizontal="right" vertical="center"/>
    </xf>
    <xf numFmtId="43" fontId="3" fillId="26" borderId="0" xfId="0" applyNumberFormat="1" applyFont="1" applyFill="1" applyBorder="1" applyAlignment="1">
      <alignment horizontal="center" vertical="center"/>
    </xf>
    <xf numFmtId="41" fontId="3" fillId="26" borderId="0" xfId="0" applyNumberFormat="1" applyFont="1" applyFill="1" applyBorder="1" applyAlignment="1">
      <alignment horizontal="center" vertical="center"/>
    </xf>
    <xf numFmtId="9" fontId="3" fillId="26" borderId="0" xfId="2" applyFont="1" applyFill="1" applyBorder="1" applyAlignment="1">
      <alignment horizontal="center" vertical="center"/>
    </xf>
    <xf numFmtId="14" fontId="3" fillId="26" borderId="0" xfId="0" applyNumberFormat="1" applyFont="1" applyFill="1" applyBorder="1" applyAlignment="1">
      <alignment horizontal="center" vertical="center"/>
    </xf>
    <xf numFmtId="177" fontId="3" fillId="26" borderId="0" xfId="1" applyNumberFormat="1" applyFont="1" applyFill="1" applyBorder="1" applyAlignment="1">
      <alignment horizontal="center" vertical="center" wrapText="1"/>
    </xf>
    <xf numFmtId="41" fontId="2" fillId="26" borderId="0" xfId="0" applyNumberFormat="1" applyFont="1" applyFill="1" applyBorder="1" applyAlignment="1">
      <alignment horizontal="center" vertical="center" wrapText="1"/>
    </xf>
    <xf numFmtId="41" fontId="3" fillId="26" borderId="0" xfId="0" applyNumberFormat="1" applyFont="1" applyFill="1" applyBorder="1" applyAlignment="1">
      <alignment horizontal="right" vertical="center" wrapText="1"/>
    </xf>
    <xf numFmtId="49" fontId="3" fillId="26" borderId="0" xfId="0" applyNumberFormat="1" applyFont="1" applyFill="1" applyBorder="1" applyAlignment="1">
      <alignment horizontal="right" vertical="center" wrapText="1"/>
    </xf>
    <xf numFmtId="14" fontId="27" fillId="26" borderId="0" xfId="0" applyNumberFormat="1" applyFont="1" applyFill="1" applyBorder="1" applyAlignment="1">
      <alignment horizontal="center" vertical="center"/>
    </xf>
    <xf numFmtId="0" fontId="9" fillId="26" borderId="0" xfId="0" applyNumberFormat="1" applyFont="1" applyFill="1" applyBorder="1" applyAlignment="1">
      <alignment horizontal="center" vertical="center"/>
    </xf>
    <xf numFmtId="180" fontId="2" fillId="26" borderId="0" xfId="0" applyNumberFormat="1" applyFont="1" applyFill="1" applyBorder="1" applyAlignment="1">
      <alignment horizontal="right" vertical="center" wrapText="1"/>
    </xf>
    <xf numFmtId="43" fontId="2" fillId="26" borderId="0" xfId="0" applyNumberFormat="1" applyFont="1" applyFill="1" applyBorder="1" applyAlignment="1">
      <alignment horizontal="center" vertical="center"/>
    </xf>
    <xf numFmtId="0" fontId="2" fillId="26" borderId="0" xfId="0" applyNumberFormat="1" applyFont="1" applyFill="1" applyBorder="1" applyAlignment="1">
      <alignment horizontal="center" vertical="center"/>
    </xf>
    <xf numFmtId="177" fontId="10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7" fontId="2" fillId="28" borderId="0" xfId="1" applyNumberFormat="1" applyFont="1" applyFill="1" applyBorder="1" applyAlignment="1">
      <alignment horizontal="center" vertical="center" wrapText="1"/>
    </xf>
    <xf numFmtId="177" fontId="27" fillId="28" borderId="0" xfId="1" applyNumberFormat="1" applyFont="1" applyFill="1" applyBorder="1" applyAlignment="1">
      <alignment horizontal="center" vertical="center" wrapText="1"/>
    </xf>
    <xf numFmtId="43" fontId="1" fillId="23" borderId="0" xfId="0" applyNumberFormat="1" applyFont="1" applyFill="1" applyBorder="1" applyAlignment="1">
      <alignment horizontal="center" vertical="center" wrapText="1"/>
    </xf>
    <xf numFmtId="43" fontId="1" fillId="18" borderId="0" xfId="0" applyNumberFormat="1" applyFont="1" applyFill="1" applyBorder="1" applyAlignment="1">
      <alignment horizontal="center" vertical="center" wrapText="1"/>
    </xf>
    <xf numFmtId="43" fontId="1" fillId="19" borderId="0" xfId="0" applyNumberFormat="1" applyFont="1" applyFill="1" applyBorder="1" applyAlignment="1">
      <alignment horizontal="center" vertical="center" wrapText="1"/>
    </xf>
    <xf numFmtId="0" fontId="4" fillId="11" borderId="0" xfId="4" applyNumberFormat="1" applyFont="1" applyFill="1" applyBorder="1" applyAlignment="1">
      <alignment horizontal="center" vertical="center" wrapText="1"/>
    </xf>
    <xf numFmtId="0" fontId="8" fillId="9" borderId="1" xfId="4" applyNumberFormat="1" applyFont="1" applyFill="1" applyBorder="1" applyAlignment="1">
      <alignment horizontal="center" vertical="center"/>
    </xf>
    <xf numFmtId="0" fontId="2" fillId="6" borderId="0" xfId="4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7">
    <cellStyle name="百分比" xfId="2" builtinId="5"/>
    <cellStyle name="百分比 2" xfId="3"/>
    <cellStyle name="常规" xfId="0" builtinId="0"/>
    <cellStyle name="常规 2" xfId="5"/>
    <cellStyle name="常规 2 2" xfId="4"/>
    <cellStyle name="千位分隔" xfId="1" builtinId="3"/>
    <cellStyle name="千位分隔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2BE4E"/>
  </sheetPr>
  <dimension ref="A1:BX706"/>
  <sheetViews>
    <sheetView workbookViewId="0">
      <pane xSplit="10" ySplit="4" topLeftCell="U20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BK228" sqref="BK228"/>
    </sheetView>
  </sheetViews>
  <sheetFormatPr defaultColWidth="9" defaultRowHeight="21" customHeight="1" outlineLevelCol="1" x14ac:dyDescent="0.15"/>
  <cols>
    <col min="1" max="1" width="6.875" style="327" customWidth="1"/>
    <col min="2" max="2" width="5.625" style="327" customWidth="1"/>
    <col min="3" max="3" width="5.375" style="327" customWidth="1"/>
    <col min="4" max="4" width="7" style="327" customWidth="1"/>
    <col min="5" max="5" width="7.75" style="223" customWidth="1" outlineLevel="1"/>
    <col min="6" max="6" width="6.5" style="327" customWidth="1" outlineLevel="1"/>
    <col min="7" max="7" width="12.5" style="327" bestFit="1" customWidth="1" outlineLevel="1"/>
    <col min="8" max="8" width="7.625" style="327" customWidth="1"/>
    <col min="9" max="9" width="13.625" style="327" customWidth="1"/>
    <col min="10" max="10" width="12.75" style="327" customWidth="1" outlineLevel="1"/>
    <col min="11" max="11" width="12.75" style="120" customWidth="1"/>
    <col min="12" max="12" width="27" style="120" customWidth="1" outlineLevel="1"/>
    <col min="13" max="13" width="8.75" style="327" customWidth="1" outlineLevel="1"/>
    <col min="14" max="14" width="10.875" style="327" customWidth="1" outlineLevel="1"/>
    <col min="15" max="15" width="12.625" style="327" customWidth="1"/>
    <col min="16" max="16" width="13.375" style="327" customWidth="1"/>
    <col min="17" max="17" width="17.125" style="212" customWidth="1" outlineLevel="1"/>
    <col min="18" max="18" width="16" style="213" customWidth="1" outlineLevel="1"/>
    <col min="19" max="19" width="20" style="215" customWidth="1" outlineLevel="1"/>
    <col min="20" max="20" width="10" style="215" customWidth="1" outlineLevel="1"/>
    <col min="21" max="21" width="12.75" style="213" customWidth="1" outlineLevel="1"/>
    <col min="22" max="22" width="11.125" style="214" customWidth="1" outlineLevel="1"/>
    <col min="23" max="23" width="15.5" style="214" customWidth="1" outlineLevel="1"/>
    <col min="24" max="24" width="18.25" style="216" customWidth="1" outlineLevel="1"/>
    <col min="25" max="25" width="16.125" style="217" customWidth="1"/>
    <col min="26" max="26" width="16.125" style="253" customWidth="1"/>
    <col min="27" max="27" width="17.375" style="216" customWidth="1"/>
    <col min="28" max="28" width="12.875" style="218" customWidth="1" outlineLevel="1"/>
    <col min="29" max="29" width="14.5" style="219" customWidth="1" outlineLevel="1"/>
    <col min="30" max="30" width="14.5" style="216" customWidth="1" outlineLevel="1"/>
    <col min="31" max="31" width="17.375" style="136" customWidth="1" outlineLevel="1"/>
    <col min="32" max="32" width="19.375" style="136" customWidth="1"/>
    <col min="33" max="33" width="13.125" style="220" customWidth="1"/>
    <col min="34" max="34" width="11.875" style="327" customWidth="1"/>
    <col min="35" max="35" width="12.875" style="221" customWidth="1"/>
    <col min="36" max="36" width="14" style="220" customWidth="1" outlineLevel="1"/>
    <col min="37" max="37" width="19" style="254" customWidth="1" outlineLevel="1"/>
    <col min="38" max="38" width="12.875" style="51" customWidth="1" outlineLevel="1"/>
    <col min="39" max="39" width="16.875" style="254" customWidth="1" outlineLevel="1"/>
    <col min="40" max="40" width="16.875" style="220" customWidth="1" outlineLevel="1"/>
    <col min="41" max="41" width="16.875" style="254" customWidth="1" outlineLevel="1"/>
    <col min="42" max="42" width="16.875" style="214" customWidth="1" outlineLevel="1"/>
    <col min="43" max="43" width="16.875" style="254" customWidth="1" outlineLevel="1"/>
    <col min="44" max="44" width="16.875" style="214" customWidth="1" outlineLevel="1"/>
    <col min="45" max="51" width="16.875" style="254" customWidth="1" outlineLevel="1"/>
    <col min="52" max="52" width="16.875" style="214" customWidth="1"/>
    <col min="53" max="54" width="18.375" style="222" customWidth="1"/>
    <col min="55" max="55" width="18.125" style="222" customWidth="1"/>
    <col min="56" max="56" width="14.75" style="327" customWidth="1"/>
    <col min="57" max="57" width="13.5" style="262" customWidth="1" outlineLevel="1"/>
    <col min="58" max="58" width="39.625" style="222" customWidth="1" outlineLevel="1"/>
    <col min="59" max="59" width="27.125" style="390" customWidth="1" outlineLevel="1"/>
    <col min="60" max="60" width="18.125" style="222" customWidth="1" outlineLevel="1"/>
    <col min="61" max="61" width="13.625" style="351" customWidth="1"/>
    <col min="62" max="62" width="11.75" style="327" customWidth="1"/>
    <col min="63" max="63" width="12.625" style="51" customWidth="1" outlineLevel="1"/>
    <col min="64" max="64" width="14.125" style="214" customWidth="1" outlineLevel="1"/>
    <col min="65" max="65" width="10.75" style="214" customWidth="1" outlineLevel="1"/>
    <col min="66" max="66" width="12.75" style="327" customWidth="1"/>
    <col min="67" max="67" width="14.375" style="51" customWidth="1"/>
    <col min="68" max="68" width="46.25" style="257" customWidth="1"/>
    <col min="69" max="69" width="10.5" style="222" customWidth="1"/>
    <col min="70" max="70" width="13.875" style="327" bestFit="1" customWidth="1"/>
    <col min="71" max="16384" width="9" style="327"/>
  </cols>
  <sheetData>
    <row r="1" spans="1:76" s="266" customFormat="1" ht="24" customHeight="1" x14ac:dyDescent="0.15">
      <c r="A1" s="428" t="s">
        <v>0</v>
      </c>
      <c r="B1" s="428"/>
      <c r="C1" s="428"/>
      <c r="D1" s="428"/>
      <c r="E1" s="331"/>
      <c r="F1" s="331"/>
      <c r="G1" s="335"/>
      <c r="H1" s="331"/>
      <c r="I1" s="324"/>
      <c r="J1" s="324"/>
      <c r="K1" s="269"/>
      <c r="L1" s="269"/>
      <c r="M1" s="270" t="e">
        <f>M3-M2</f>
        <v>#REF!</v>
      </c>
      <c r="N1" s="270" t="e">
        <f t="shared" ref="N1:O1" si="0">N3-N2</f>
        <v>#REF!</v>
      </c>
      <c r="O1" s="270" t="e">
        <f t="shared" si="0"/>
        <v>#REF!</v>
      </c>
      <c r="P1" s="270"/>
      <c r="Q1" s="324" t="e">
        <f t="shared" ref="Q1:Y1" si="1">Q3-Q2</f>
        <v>#REF!</v>
      </c>
      <c r="R1" s="270" t="e">
        <f t="shared" si="1"/>
        <v>#REF!</v>
      </c>
      <c r="S1" s="270" t="e">
        <f t="shared" si="1"/>
        <v>#REF!</v>
      </c>
      <c r="T1" s="270" t="e">
        <f t="shared" si="1"/>
        <v>#REF!</v>
      </c>
      <c r="U1" s="324" t="e">
        <f t="shared" si="1"/>
        <v>#REF!</v>
      </c>
      <c r="V1" s="271" t="e">
        <f t="shared" si="1"/>
        <v>#REF!</v>
      </c>
      <c r="W1" s="271" t="e">
        <f t="shared" si="1"/>
        <v>#REF!</v>
      </c>
      <c r="X1" s="271" t="e">
        <f t="shared" si="1"/>
        <v>#REF!</v>
      </c>
      <c r="Y1" s="350" t="e">
        <f t="shared" si="1"/>
        <v>#REF!</v>
      </c>
      <c r="Z1" s="363" t="e">
        <f t="shared" ref="Z1:AB1" si="2">Z3-Z2</f>
        <v>#REF!</v>
      </c>
      <c r="AA1" s="270" t="e">
        <f t="shared" si="2"/>
        <v>#REF!</v>
      </c>
      <c r="AB1" s="270" t="e">
        <f t="shared" si="2"/>
        <v>#REF!</v>
      </c>
      <c r="AC1" s="270" t="e">
        <f t="shared" ref="AC1" si="3">AC3-AC2</f>
        <v>#REF!</v>
      </c>
      <c r="AD1" s="270" t="e">
        <f>AD3-AD2</f>
        <v>#REF!</v>
      </c>
      <c r="AE1" s="270" t="e">
        <f t="shared" ref="AE1:BF1" si="4">AE3-AE2</f>
        <v>#REF!</v>
      </c>
      <c r="AF1" s="270" t="e">
        <f t="shared" si="4"/>
        <v>#REF!</v>
      </c>
      <c r="AG1" s="270">
        <f t="shared" si="4"/>
        <v>0</v>
      </c>
      <c r="AH1" s="270">
        <f t="shared" si="4"/>
        <v>0</v>
      </c>
      <c r="AI1" s="270">
        <f t="shared" si="4"/>
        <v>0</v>
      </c>
      <c r="AJ1" s="270" t="e">
        <f t="shared" si="4"/>
        <v>#REF!</v>
      </c>
      <c r="AK1" s="270" t="e">
        <f t="shared" si="4"/>
        <v>#REF!</v>
      </c>
      <c r="AL1" s="270" t="e">
        <f t="shared" si="4"/>
        <v>#REF!</v>
      </c>
      <c r="AM1" s="270" t="e">
        <f t="shared" si="4"/>
        <v>#REF!</v>
      </c>
      <c r="AN1" s="270" t="e">
        <f t="shared" si="4"/>
        <v>#REF!</v>
      </c>
      <c r="AO1" s="270" t="e">
        <f t="shared" si="4"/>
        <v>#REF!</v>
      </c>
      <c r="AP1" s="270" t="e">
        <f t="shared" si="4"/>
        <v>#REF!</v>
      </c>
      <c r="AQ1" s="270" t="e">
        <f t="shared" si="4"/>
        <v>#REF!</v>
      </c>
      <c r="AR1" s="270" t="e">
        <f t="shared" si="4"/>
        <v>#REF!</v>
      </c>
      <c r="AS1" s="270" t="e">
        <f t="shared" si="4"/>
        <v>#REF!</v>
      </c>
      <c r="AT1" s="270" t="e">
        <f t="shared" si="4"/>
        <v>#REF!</v>
      </c>
      <c r="AU1" s="270" t="e">
        <f t="shared" si="4"/>
        <v>#REF!</v>
      </c>
      <c r="AV1" s="270" t="e">
        <f t="shared" si="4"/>
        <v>#REF!</v>
      </c>
      <c r="AW1" s="270" t="e">
        <f t="shared" si="4"/>
        <v>#REF!</v>
      </c>
      <c r="AX1" s="270" t="e">
        <f t="shared" si="4"/>
        <v>#REF!</v>
      </c>
      <c r="AY1" s="270" t="e">
        <f t="shared" si="4"/>
        <v>#REF!</v>
      </c>
      <c r="AZ1" s="270" t="e">
        <f t="shared" si="4"/>
        <v>#REF!</v>
      </c>
      <c r="BA1" s="270" t="e">
        <f t="shared" si="4"/>
        <v>#REF!</v>
      </c>
      <c r="BB1" s="270" t="e">
        <f t="shared" si="4"/>
        <v>#REF!</v>
      </c>
      <c r="BC1" s="270" t="e">
        <f t="shared" si="4"/>
        <v>#REF!</v>
      </c>
      <c r="BD1" s="270" t="e">
        <f t="shared" si="4"/>
        <v>#REF!</v>
      </c>
      <c r="BE1" s="270" t="e">
        <f t="shared" si="4"/>
        <v>#REF!</v>
      </c>
      <c r="BF1" s="270" t="e">
        <f t="shared" si="4"/>
        <v>#REF!</v>
      </c>
      <c r="BG1" s="269"/>
      <c r="BH1" s="277"/>
      <c r="BI1" s="374"/>
      <c r="BJ1" s="279"/>
      <c r="BK1" s="270"/>
      <c r="BL1" s="271"/>
      <c r="BM1" s="271"/>
      <c r="BN1" s="270"/>
      <c r="BO1" s="278"/>
      <c r="BP1" s="285"/>
      <c r="BQ1" s="270"/>
    </row>
    <row r="2" spans="1:76" s="206" customFormat="1" ht="21" customHeight="1" x14ac:dyDescent="0.15">
      <c r="A2" s="429" t="s">
        <v>1</v>
      </c>
      <c r="B2" s="429"/>
      <c r="C2" s="429"/>
      <c r="D2" s="429"/>
      <c r="E2" s="332"/>
      <c r="F2" s="332"/>
      <c r="G2" s="332"/>
      <c r="H2" s="332"/>
      <c r="I2" s="325"/>
      <c r="J2" s="325"/>
      <c r="K2" s="225"/>
      <c r="L2" s="225"/>
      <c r="M2" s="272" t="e">
        <f>#REF!</f>
        <v>#REF!</v>
      </c>
      <c r="N2" s="226" t="e">
        <f>#REF!</f>
        <v>#REF!</v>
      </c>
      <c r="O2" s="226" t="e">
        <f>#REF!</f>
        <v>#REF!</v>
      </c>
      <c r="P2" s="226" t="e">
        <f>#REF!</f>
        <v>#REF!</v>
      </c>
      <c r="Q2" s="325" t="e">
        <f>#REF!</f>
        <v>#REF!</v>
      </c>
      <c r="R2" s="382" t="e">
        <f>#REF!</f>
        <v>#REF!</v>
      </c>
      <c r="S2" s="226" t="e">
        <f>#REF!</f>
        <v>#REF!</v>
      </c>
      <c r="T2" s="226" t="e">
        <f>#REF!</f>
        <v>#REF!</v>
      </c>
      <c r="U2" s="325" t="e">
        <f>#REF!</f>
        <v>#REF!</v>
      </c>
      <c r="V2" s="226" t="e">
        <f>#REF!</f>
        <v>#REF!</v>
      </c>
      <c r="W2" s="226" t="e">
        <f>#REF!</f>
        <v>#REF!</v>
      </c>
      <c r="X2" s="226" t="e">
        <f>#REF!</f>
        <v>#REF!</v>
      </c>
      <c r="Y2" s="348" t="e">
        <f>#REF!</f>
        <v>#REF!</v>
      </c>
      <c r="Z2" s="365" t="e">
        <f>#REF!</f>
        <v>#REF!</v>
      </c>
      <c r="AA2" s="226" t="e">
        <f>#REF!</f>
        <v>#REF!</v>
      </c>
      <c r="AB2" s="226" t="e">
        <f>#REF!</f>
        <v>#REF!</v>
      </c>
      <c r="AC2" s="367" t="e">
        <f>#REF!</f>
        <v>#REF!</v>
      </c>
      <c r="AD2" s="226" t="e">
        <f>#REF!</f>
        <v>#REF!</v>
      </c>
      <c r="AE2" s="226" t="e">
        <f>#REF!</f>
        <v>#REF!</v>
      </c>
      <c r="AF2" s="226" t="e">
        <f>#REF!</f>
        <v>#REF!</v>
      </c>
      <c r="AG2" s="226"/>
      <c r="AH2" s="226"/>
      <c r="AI2" s="226"/>
      <c r="AJ2" s="226" t="e">
        <f>#REF!</f>
        <v>#REF!</v>
      </c>
      <c r="AK2" s="226" t="e">
        <f>#REF!</f>
        <v>#REF!</v>
      </c>
      <c r="AL2" s="226" t="e">
        <f>#REF!</f>
        <v>#REF!</v>
      </c>
      <c r="AM2" s="226" t="e">
        <f>#REF!</f>
        <v>#REF!</v>
      </c>
      <c r="AN2" s="226" t="e">
        <f>#REF!</f>
        <v>#REF!</v>
      </c>
      <c r="AO2" s="226" t="e">
        <f>#REF!</f>
        <v>#REF!</v>
      </c>
      <c r="AP2" s="226" t="e">
        <f>#REF!</f>
        <v>#REF!</v>
      </c>
      <c r="AQ2" s="226" t="e">
        <f>#REF!</f>
        <v>#REF!</v>
      </c>
      <c r="AR2" s="226" t="e">
        <f>#REF!</f>
        <v>#REF!</v>
      </c>
      <c r="AS2" s="226" t="e">
        <f>#REF!</f>
        <v>#REF!</v>
      </c>
      <c r="AT2" s="226" t="e">
        <f>#REF!</f>
        <v>#REF!</v>
      </c>
      <c r="AU2" s="226" t="e">
        <f>#REF!</f>
        <v>#REF!</v>
      </c>
      <c r="AV2" s="226" t="e">
        <f>#REF!</f>
        <v>#REF!</v>
      </c>
      <c r="AW2" s="226" t="e">
        <f>#REF!</f>
        <v>#REF!</v>
      </c>
      <c r="AX2" s="226" t="e">
        <f>#REF!</f>
        <v>#REF!</v>
      </c>
      <c r="AY2" s="226" t="e">
        <f>#REF!</f>
        <v>#REF!</v>
      </c>
      <c r="AZ2" s="226" t="e">
        <f>#REF!</f>
        <v>#REF!</v>
      </c>
      <c r="BA2" s="226" t="e">
        <f>#REF!</f>
        <v>#REF!</v>
      </c>
      <c r="BB2" s="226" t="e">
        <f>#REF!</f>
        <v>#REF!</v>
      </c>
      <c r="BC2" s="226" t="e">
        <f>#REF!</f>
        <v>#REF!</v>
      </c>
      <c r="BD2" s="226" t="e">
        <f>#REF!</f>
        <v>#REF!</v>
      </c>
      <c r="BE2" s="226" t="e">
        <f>#REF!</f>
        <v>#REF!</v>
      </c>
      <c r="BF2" s="226" t="e">
        <f>#REF!</f>
        <v>#REF!</v>
      </c>
      <c r="BG2" s="225"/>
      <c r="BH2" s="226" t="e">
        <f>#REF!</f>
        <v>#REF!</v>
      </c>
      <c r="BI2" s="375" t="e">
        <f>#REF!</f>
        <v>#REF!</v>
      </c>
      <c r="BJ2" s="226" t="e">
        <f>#REF!</f>
        <v>#REF!</v>
      </c>
      <c r="BK2" s="325"/>
      <c r="BL2" s="272"/>
      <c r="BM2" s="272"/>
      <c r="BN2" s="325"/>
      <c r="BO2" s="286"/>
      <c r="BP2" s="287"/>
      <c r="BQ2" s="275"/>
    </row>
    <row r="3" spans="1:76" s="207" customFormat="1" ht="21" customHeight="1" x14ac:dyDescent="0.15">
      <c r="A3" s="430" t="s">
        <v>2</v>
      </c>
      <c r="B3" s="430"/>
      <c r="C3" s="430"/>
      <c r="D3" s="430"/>
      <c r="E3" s="333"/>
      <c r="F3" s="333"/>
      <c r="G3" s="333"/>
      <c r="H3" s="333"/>
      <c r="I3" s="326"/>
      <c r="J3" s="326"/>
      <c r="K3" s="227"/>
      <c r="L3" s="227"/>
      <c r="M3" s="238">
        <f>SUBTOTAL(9,M5:M3658)</f>
        <v>0</v>
      </c>
      <c r="N3" s="238">
        <f>SUBTOTAL(9,N5:N3611)</f>
        <v>0</v>
      </c>
      <c r="O3" s="238">
        <f t="shared" ref="O3:AF3" si="5">SUBTOTAL(9,O5:O3610)</f>
        <v>221</v>
      </c>
      <c r="P3" s="238">
        <f t="shared" si="5"/>
        <v>9330140</v>
      </c>
      <c r="Q3" s="326">
        <f t="shared" si="5"/>
        <v>22389.17</v>
      </c>
      <c r="R3" s="383">
        <f t="shared" si="5"/>
        <v>1070723.6299999999</v>
      </c>
      <c r="S3" s="238">
        <f t="shared" si="5"/>
        <v>107914244</v>
      </c>
      <c r="T3" s="238">
        <f t="shared" si="5"/>
        <v>12191</v>
      </c>
      <c r="U3" s="326">
        <f t="shared" si="5"/>
        <v>1121.98</v>
      </c>
      <c r="V3" s="238">
        <f t="shared" si="5"/>
        <v>113680</v>
      </c>
      <c r="W3" s="238">
        <f t="shared" si="5"/>
        <v>1748024</v>
      </c>
      <c r="X3" s="238">
        <f t="shared" si="5"/>
        <v>109662268</v>
      </c>
      <c r="Y3" s="326">
        <f t="shared" si="5"/>
        <v>22212.23</v>
      </c>
      <c r="Z3" s="364">
        <f t="shared" si="5"/>
        <v>1055177.669</v>
      </c>
      <c r="AA3" s="238">
        <f t="shared" si="5"/>
        <v>105559344</v>
      </c>
      <c r="AB3" s="238">
        <f t="shared" si="5"/>
        <v>23086</v>
      </c>
      <c r="AC3" s="366">
        <f t="shared" si="5"/>
        <v>1861.5</v>
      </c>
      <c r="AD3" s="238">
        <f t="shared" si="5"/>
        <v>195551</v>
      </c>
      <c r="AE3" s="238">
        <f t="shared" si="5"/>
        <v>2208233</v>
      </c>
      <c r="AF3" s="238">
        <f t="shared" si="5"/>
        <v>107767577</v>
      </c>
      <c r="AG3" s="238"/>
      <c r="AH3" s="238"/>
      <c r="AI3" s="238"/>
      <c r="AJ3" s="238">
        <f t="shared" ref="AJ3:BD3" si="6">SUBTOTAL(9,AJ5:AJ3610)</f>
        <v>9330247</v>
      </c>
      <c r="AK3" s="238">
        <f t="shared" si="6"/>
        <v>9323128</v>
      </c>
      <c r="AL3" s="238">
        <f t="shared" si="6"/>
        <v>8831763</v>
      </c>
      <c r="AM3" s="238">
        <f t="shared" si="6"/>
        <v>29705281</v>
      </c>
      <c r="AN3" s="238">
        <f t="shared" si="6"/>
        <v>5208057</v>
      </c>
      <c r="AO3" s="238">
        <f t="shared" si="6"/>
        <v>6035718</v>
      </c>
      <c r="AP3" s="238">
        <f t="shared" si="6"/>
        <v>1568855</v>
      </c>
      <c r="AQ3" s="238">
        <f t="shared" si="6"/>
        <v>1561606</v>
      </c>
      <c r="AR3" s="238">
        <f t="shared" si="6"/>
        <v>424754</v>
      </c>
      <c r="AS3" s="238">
        <f t="shared" si="6"/>
        <v>354501</v>
      </c>
      <c r="AT3" s="238">
        <f t="shared" si="6"/>
        <v>84913</v>
      </c>
      <c r="AU3" s="238">
        <f t="shared" si="6"/>
        <v>140000</v>
      </c>
      <c r="AV3" s="238">
        <f t="shared" si="6"/>
        <v>42308</v>
      </c>
      <c r="AW3" s="238">
        <f t="shared" si="6"/>
        <v>138053</v>
      </c>
      <c r="AX3" s="238">
        <f t="shared" si="6"/>
        <v>0</v>
      </c>
      <c r="AY3" s="238">
        <f t="shared" si="6"/>
        <v>0</v>
      </c>
      <c r="AZ3" s="238">
        <f t="shared" si="6"/>
        <v>47258287</v>
      </c>
      <c r="BA3" s="238">
        <f t="shared" si="6"/>
        <v>60509290</v>
      </c>
      <c r="BB3" s="238">
        <f t="shared" si="6"/>
        <v>60298300</v>
      </c>
      <c r="BC3" s="238">
        <f t="shared" si="6"/>
        <v>210990</v>
      </c>
      <c r="BD3" s="238">
        <f t="shared" si="6"/>
        <v>2</v>
      </c>
      <c r="BE3" s="238"/>
      <c r="BF3" s="238"/>
      <c r="BG3" s="227"/>
      <c r="BH3" s="238"/>
      <c r="BI3" s="376"/>
      <c r="BJ3" s="280">
        <f>SUBTOTAL(9,BJ5:BJ3611)</f>
        <v>147</v>
      </c>
      <c r="BK3" s="238"/>
      <c r="BL3" s="228">
        <f>SUBTOTAL(9,BL5:BL3611)</f>
        <v>1133168</v>
      </c>
      <c r="BM3" s="228">
        <f>SUBTOTAL(9,BM5:BM3611)</f>
        <v>11680</v>
      </c>
      <c r="BN3" s="238">
        <f>SUBTOTAL(9,BN5:BN3611)</f>
        <v>93</v>
      </c>
      <c r="BO3" s="230"/>
      <c r="BP3" s="288"/>
      <c r="BQ3" s="288"/>
    </row>
    <row r="4" spans="1:76" s="208" customFormat="1" ht="35.25" customHeight="1" x14ac:dyDescent="0.15">
      <c r="A4" s="224" t="s">
        <v>3</v>
      </c>
      <c r="B4" s="224" t="s">
        <v>4</v>
      </c>
      <c r="C4" s="224" t="s">
        <v>5</v>
      </c>
      <c r="D4" s="224" t="s">
        <v>6</v>
      </c>
      <c r="E4" s="224" t="s">
        <v>7</v>
      </c>
      <c r="F4" s="224" t="s">
        <v>8</v>
      </c>
      <c r="G4" s="268" t="s">
        <v>9</v>
      </c>
      <c r="H4" s="224" t="s">
        <v>10</v>
      </c>
      <c r="I4" s="224" t="s">
        <v>11</v>
      </c>
      <c r="J4" s="224" t="s">
        <v>12</v>
      </c>
      <c r="K4" s="229" t="s">
        <v>13</v>
      </c>
      <c r="L4" s="229" t="s">
        <v>14</v>
      </c>
      <c r="M4" s="224" t="s">
        <v>15</v>
      </c>
      <c r="N4" s="224" t="s">
        <v>16</v>
      </c>
      <c r="O4" s="224" t="s">
        <v>17</v>
      </c>
      <c r="P4" s="224" t="s">
        <v>18</v>
      </c>
      <c r="Q4" s="232" t="s">
        <v>19</v>
      </c>
      <c r="R4" s="232" t="s">
        <v>20</v>
      </c>
      <c r="S4" s="234" t="s">
        <v>21</v>
      </c>
      <c r="T4" s="234" t="s">
        <v>22</v>
      </c>
      <c r="U4" s="232" t="s">
        <v>23</v>
      </c>
      <c r="V4" s="233" t="s">
        <v>24</v>
      </c>
      <c r="W4" s="233" t="s">
        <v>25</v>
      </c>
      <c r="X4" s="236" t="s">
        <v>26</v>
      </c>
      <c r="Y4" s="237" t="s">
        <v>27</v>
      </c>
      <c r="Z4" s="273" t="s">
        <v>28</v>
      </c>
      <c r="AA4" s="236" t="s">
        <v>29</v>
      </c>
      <c r="AB4" s="274" t="s">
        <v>22</v>
      </c>
      <c r="AC4" s="237" t="s">
        <v>23</v>
      </c>
      <c r="AD4" s="236" t="s">
        <v>24</v>
      </c>
      <c r="AE4" s="239" t="s">
        <v>25</v>
      </c>
      <c r="AF4" s="239" t="s">
        <v>30</v>
      </c>
      <c r="AG4" s="240" t="s">
        <v>31</v>
      </c>
      <c r="AH4" s="224" t="s">
        <v>32</v>
      </c>
      <c r="AI4" s="241" t="s">
        <v>33</v>
      </c>
      <c r="AJ4" s="240" t="s">
        <v>34</v>
      </c>
      <c r="AK4" s="276" t="s">
        <v>35</v>
      </c>
      <c r="AL4" s="231" t="s">
        <v>36</v>
      </c>
      <c r="AM4" s="276" t="s">
        <v>37</v>
      </c>
      <c r="AN4" s="240" t="s">
        <v>38</v>
      </c>
      <c r="AO4" s="276" t="s">
        <v>39</v>
      </c>
      <c r="AP4" s="240" t="s">
        <v>40</v>
      </c>
      <c r="AQ4" s="276" t="s">
        <v>41</v>
      </c>
      <c r="AR4" s="240" t="s">
        <v>42</v>
      </c>
      <c r="AS4" s="276" t="s">
        <v>43</v>
      </c>
      <c r="AT4" s="240" t="s">
        <v>44</v>
      </c>
      <c r="AU4" s="276" t="s">
        <v>45</v>
      </c>
      <c r="AV4" s="240" t="s">
        <v>46</v>
      </c>
      <c r="AW4" s="276" t="s">
        <v>47</v>
      </c>
      <c r="AX4" s="240" t="s">
        <v>48</v>
      </c>
      <c r="AY4" s="276" t="s">
        <v>49</v>
      </c>
      <c r="AZ4" s="233" t="s">
        <v>50</v>
      </c>
      <c r="BA4" s="233" t="s">
        <v>51</v>
      </c>
      <c r="BB4" s="233" t="s">
        <v>52</v>
      </c>
      <c r="BC4" s="233" t="s">
        <v>53</v>
      </c>
      <c r="BD4" s="233" t="s">
        <v>54</v>
      </c>
      <c r="BE4" s="281" t="s">
        <v>55</v>
      </c>
      <c r="BF4" s="233" t="s">
        <v>56</v>
      </c>
      <c r="BG4" s="229" t="s">
        <v>3015</v>
      </c>
      <c r="BH4" s="233" t="s">
        <v>57</v>
      </c>
      <c r="BI4" s="359" t="s">
        <v>58</v>
      </c>
      <c r="BJ4" s="283" t="s">
        <v>59</v>
      </c>
      <c r="BK4" s="231" t="s">
        <v>60</v>
      </c>
      <c r="BL4" s="284" t="s">
        <v>61</v>
      </c>
      <c r="BM4" s="284" t="s">
        <v>62</v>
      </c>
      <c r="BN4" s="244" t="s">
        <v>63</v>
      </c>
      <c r="BO4" s="282" t="s">
        <v>64</v>
      </c>
      <c r="BP4" s="289" t="s">
        <v>65</v>
      </c>
      <c r="BQ4" s="368" t="s">
        <v>2566</v>
      </c>
      <c r="BR4" s="368" t="s">
        <v>2567</v>
      </c>
      <c r="BS4" s="368" t="s">
        <v>2568</v>
      </c>
      <c r="BT4" s="281" t="s">
        <v>2569</v>
      </c>
      <c r="BU4" s="386" t="s">
        <v>3009</v>
      </c>
      <c r="BV4" s="386" t="s">
        <v>3010</v>
      </c>
      <c r="BW4" s="208" t="s">
        <v>3011</v>
      </c>
      <c r="BX4" s="208" t="s">
        <v>3012</v>
      </c>
    </row>
    <row r="5" spans="1:76" ht="21" customHeight="1" x14ac:dyDescent="0.15">
      <c r="A5" s="5">
        <v>234</v>
      </c>
      <c r="B5" s="8" t="s">
        <v>198</v>
      </c>
      <c r="C5" s="5">
        <v>1</v>
      </c>
      <c r="D5" s="5">
        <v>2002</v>
      </c>
      <c r="E5" s="139"/>
      <c r="F5" s="425" t="s">
        <v>72</v>
      </c>
      <c r="G5" s="131">
        <v>41954</v>
      </c>
      <c r="H5" s="5" t="s">
        <v>102</v>
      </c>
      <c r="I5" s="425" t="s">
        <v>311</v>
      </c>
      <c r="J5" s="5" t="s">
        <v>312</v>
      </c>
      <c r="K5" s="6" t="s">
        <v>313</v>
      </c>
      <c r="L5" s="6" t="s">
        <v>314</v>
      </c>
      <c r="M5" s="5"/>
      <c r="N5" s="5"/>
      <c r="O5" s="5">
        <v>1</v>
      </c>
      <c r="P5" s="131">
        <v>41694</v>
      </c>
      <c r="Q5" s="7">
        <v>45.64</v>
      </c>
      <c r="R5" s="18">
        <v>3728.4</v>
      </c>
      <c r="S5" s="19">
        <v>170163</v>
      </c>
      <c r="T5" s="20"/>
      <c r="U5" s="7"/>
      <c r="V5" s="19"/>
      <c r="W5" s="22"/>
      <c r="X5" s="19">
        <f t="shared" ref="X5:X7" si="7">S5+W5</f>
        <v>170163</v>
      </c>
      <c r="Y5" s="7">
        <v>45.64</v>
      </c>
      <c r="Z5" s="18">
        <v>3728.37</v>
      </c>
      <c r="AA5" s="19">
        <v>170163</v>
      </c>
      <c r="AB5" s="20"/>
      <c r="AC5" s="7"/>
      <c r="AD5" s="19"/>
      <c r="AE5" s="22"/>
      <c r="AF5" s="22">
        <f t="shared" ref="AF5" si="8">AA5+AE5</f>
        <v>170163</v>
      </c>
      <c r="AG5" s="131">
        <v>41694</v>
      </c>
      <c r="AH5" s="5" t="s">
        <v>74</v>
      </c>
      <c r="AI5" s="196">
        <v>1</v>
      </c>
      <c r="AJ5" s="131">
        <v>41694</v>
      </c>
      <c r="AK5" s="137">
        <v>30000</v>
      </c>
      <c r="AL5" s="131">
        <v>41694</v>
      </c>
      <c r="AM5" s="137">
        <v>30163</v>
      </c>
      <c r="AN5" s="131">
        <v>41929</v>
      </c>
      <c r="AO5" s="137">
        <v>110000</v>
      </c>
      <c r="AP5" s="248"/>
      <c r="AQ5" s="137"/>
      <c r="AR5" s="248"/>
      <c r="AS5" s="137"/>
      <c r="AT5" s="137"/>
      <c r="AU5" s="137"/>
      <c r="AV5" s="137"/>
      <c r="AW5" s="137"/>
      <c r="AX5" s="137"/>
      <c r="AY5" s="137"/>
      <c r="AZ5" s="19">
        <f t="shared" ref="AZ5" si="9">AK5+AM5+AO5+AQ5+AS5+AU5+AW5</f>
        <v>170163</v>
      </c>
      <c r="BA5" s="134">
        <f t="shared" ref="BA5" si="10">AF5-AZ5</f>
        <v>0</v>
      </c>
      <c r="BB5" s="132">
        <v>0</v>
      </c>
      <c r="BC5" s="132">
        <f t="shared" ref="BC5" si="11">BA5-BB5</f>
        <v>0</v>
      </c>
      <c r="BD5" s="425"/>
      <c r="BE5" s="262" t="s">
        <v>71</v>
      </c>
      <c r="BF5" s="132" t="s">
        <v>315</v>
      </c>
      <c r="BG5" s="388"/>
      <c r="BH5" s="132"/>
      <c r="BJ5" s="425">
        <v>1</v>
      </c>
      <c r="BK5" s="131">
        <v>42369</v>
      </c>
      <c r="BL5" s="214">
        <v>3195</v>
      </c>
      <c r="BM5" s="214">
        <v>80</v>
      </c>
      <c r="BN5" s="425"/>
      <c r="BP5" s="257" t="s">
        <v>316</v>
      </c>
      <c r="BQ5" s="336"/>
      <c r="BR5" s="213"/>
    </row>
    <row r="6" spans="1:76" ht="21" customHeight="1" x14ac:dyDescent="0.15">
      <c r="A6" s="5">
        <v>291</v>
      </c>
      <c r="B6" s="5" t="s">
        <v>198</v>
      </c>
      <c r="C6" s="5">
        <v>2</v>
      </c>
      <c r="D6" s="5">
        <v>1002</v>
      </c>
      <c r="E6" s="139" t="s">
        <v>113</v>
      </c>
      <c r="F6" s="425" t="s">
        <v>67</v>
      </c>
      <c r="G6" s="131">
        <v>42182</v>
      </c>
      <c r="H6" s="5" t="s">
        <v>67</v>
      </c>
      <c r="I6" s="8" t="s">
        <v>302</v>
      </c>
      <c r="J6" s="5"/>
      <c r="K6" s="6" t="s">
        <v>303</v>
      </c>
      <c r="L6" s="6"/>
      <c r="M6" s="5"/>
      <c r="N6" s="5"/>
      <c r="O6" s="5">
        <v>1</v>
      </c>
      <c r="P6" s="131">
        <v>41688</v>
      </c>
      <c r="Q6" s="7">
        <v>67.44</v>
      </c>
      <c r="R6" s="250">
        <v>3978.72</v>
      </c>
      <c r="S6" s="19">
        <v>268325</v>
      </c>
      <c r="T6" s="20">
        <v>241</v>
      </c>
      <c r="U6" s="7">
        <v>11.74</v>
      </c>
      <c r="V6" s="19">
        <v>1380</v>
      </c>
      <c r="W6" s="19">
        <v>16201</v>
      </c>
      <c r="X6" s="19">
        <f t="shared" si="7"/>
        <v>284526</v>
      </c>
      <c r="Y6" s="7">
        <v>67.44</v>
      </c>
      <c r="Z6" s="7">
        <v>3934.24</v>
      </c>
      <c r="AA6" s="19">
        <v>265325</v>
      </c>
      <c r="AB6" s="20">
        <v>241</v>
      </c>
      <c r="AC6" s="7">
        <v>11.74</v>
      </c>
      <c r="AD6" s="19">
        <v>1380</v>
      </c>
      <c r="AE6" s="22">
        <v>16201</v>
      </c>
      <c r="AF6" s="22">
        <f t="shared" ref="AF6:AF8" si="12">AA6+AE6</f>
        <v>281526</v>
      </c>
      <c r="AG6" s="131">
        <v>41688</v>
      </c>
      <c r="AH6" s="5" t="s">
        <v>74</v>
      </c>
      <c r="AI6" s="196">
        <v>1</v>
      </c>
      <c r="AJ6" s="131">
        <v>41688</v>
      </c>
      <c r="AK6" s="137">
        <v>30000</v>
      </c>
      <c r="AL6" s="131">
        <v>41690</v>
      </c>
      <c r="AM6" s="137">
        <v>64526</v>
      </c>
      <c r="AN6" s="131">
        <v>42138</v>
      </c>
      <c r="AO6" s="137">
        <v>190000</v>
      </c>
      <c r="AP6" s="248"/>
      <c r="AQ6" s="137"/>
      <c r="AR6" s="248"/>
      <c r="AS6" s="137"/>
      <c r="AT6" s="137"/>
      <c r="AU6" s="137"/>
      <c r="AV6" s="137"/>
      <c r="AW6" s="137"/>
      <c r="AX6" s="137"/>
      <c r="AY6" s="137"/>
      <c r="AZ6" s="19">
        <f t="shared" ref="AZ6:AZ9" si="13">AK6+AM6+AO6+AQ6+AS6+AU6+AW6</f>
        <v>284526</v>
      </c>
      <c r="BA6" s="134">
        <f t="shared" ref="BA6:BA8" si="14">AF6-AZ6</f>
        <v>-3000</v>
      </c>
      <c r="BB6" s="132">
        <v>0</v>
      </c>
      <c r="BC6" s="132">
        <f t="shared" ref="BC6:BC11" si="15">BA6-BB6</f>
        <v>-3000</v>
      </c>
      <c r="BD6" s="394"/>
      <c r="BE6" s="262" t="s">
        <v>71</v>
      </c>
      <c r="BF6" s="132" t="s">
        <v>200</v>
      </c>
      <c r="BG6" s="388"/>
      <c r="BH6" s="132"/>
      <c r="BI6" s="351">
        <v>41671</v>
      </c>
      <c r="BJ6" s="394"/>
      <c r="BK6" s="131"/>
      <c r="BN6" s="394"/>
      <c r="BP6" s="257" t="s">
        <v>304</v>
      </c>
      <c r="BQ6" s="336"/>
      <c r="BR6" s="213"/>
      <c r="BS6" s="425"/>
    </row>
    <row r="7" spans="1:76" ht="21" customHeight="1" x14ac:dyDescent="0.15">
      <c r="A7" s="5">
        <v>293</v>
      </c>
      <c r="B7" s="5" t="s">
        <v>198</v>
      </c>
      <c r="C7" s="5">
        <v>2</v>
      </c>
      <c r="D7" s="5">
        <v>1004</v>
      </c>
      <c r="E7" s="139"/>
      <c r="F7" s="5" t="s">
        <v>90</v>
      </c>
      <c r="G7" s="5"/>
      <c r="H7" s="5" t="s">
        <v>90</v>
      </c>
      <c r="I7" s="5" t="s">
        <v>332</v>
      </c>
      <c r="J7" s="5"/>
      <c r="K7" s="6" t="s">
        <v>158</v>
      </c>
      <c r="L7" s="6" t="s">
        <v>333</v>
      </c>
      <c r="M7" s="5"/>
      <c r="N7" s="5"/>
      <c r="O7" s="5">
        <v>1</v>
      </c>
      <c r="P7" s="131">
        <v>41886</v>
      </c>
      <c r="Q7" s="7">
        <v>45.64</v>
      </c>
      <c r="R7" s="250">
        <v>3867.84</v>
      </c>
      <c r="S7" s="19">
        <v>176528</v>
      </c>
      <c r="T7" s="251"/>
      <c r="U7" s="250"/>
      <c r="V7" s="248"/>
      <c r="W7" s="248"/>
      <c r="X7" s="19">
        <f t="shared" si="7"/>
        <v>176528</v>
      </c>
      <c r="Y7" s="7">
        <v>45.64</v>
      </c>
      <c r="Z7" s="18">
        <v>3867.84</v>
      </c>
      <c r="AA7" s="19">
        <v>176528</v>
      </c>
      <c r="AB7" s="20">
        <v>257</v>
      </c>
      <c r="AC7" s="21">
        <v>11.75</v>
      </c>
      <c r="AD7" s="19">
        <v>1380</v>
      </c>
      <c r="AE7" s="22">
        <v>16215</v>
      </c>
      <c r="AF7" s="22">
        <f t="shared" si="12"/>
        <v>192743</v>
      </c>
      <c r="AG7" s="133">
        <v>41896</v>
      </c>
      <c r="AH7" s="5" t="s">
        <v>83</v>
      </c>
      <c r="AI7" s="196">
        <v>0.5</v>
      </c>
      <c r="AJ7" s="133">
        <v>41886</v>
      </c>
      <c r="AK7" s="137">
        <v>20000</v>
      </c>
      <c r="AL7" s="131">
        <v>41891</v>
      </c>
      <c r="AM7" s="137">
        <v>82743</v>
      </c>
      <c r="AN7" s="133"/>
      <c r="AO7" s="137"/>
      <c r="AP7" s="248"/>
      <c r="AQ7" s="137"/>
      <c r="AR7" s="248"/>
      <c r="AS7" s="137"/>
      <c r="AT7" s="137"/>
      <c r="AU7" s="137"/>
      <c r="AV7" s="137"/>
      <c r="AW7" s="137"/>
      <c r="AX7" s="137"/>
      <c r="AY7" s="137"/>
      <c r="AZ7" s="19">
        <f t="shared" si="13"/>
        <v>102743</v>
      </c>
      <c r="BA7" s="134">
        <f t="shared" si="14"/>
        <v>90000</v>
      </c>
      <c r="BB7" s="132">
        <v>90000</v>
      </c>
      <c r="BC7" s="132">
        <f t="shared" si="15"/>
        <v>0</v>
      </c>
      <c r="BE7" s="262" t="s">
        <v>71</v>
      </c>
      <c r="BF7" s="132" t="s">
        <v>140</v>
      </c>
      <c r="BG7" s="388"/>
      <c r="BH7" s="132" t="s">
        <v>94</v>
      </c>
      <c r="BJ7" s="327">
        <v>1</v>
      </c>
      <c r="BK7" s="131">
        <v>42368</v>
      </c>
      <c r="BL7" s="214">
        <v>3430</v>
      </c>
      <c r="BM7" s="214">
        <v>80</v>
      </c>
      <c r="BN7" s="327">
        <v>1</v>
      </c>
      <c r="BO7" s="51">
        <v>42008</v>
      </c>
      <c r="BP7" s="257" t="s">
        <v>334</v>
      </c>
      <c r="BQ7" s="336"/>
      <c r="BR7" s="213"/>
      <c r="BS7" s="394"/>
    </row>
    <row r="8" spans="1:76" ht="21" customHeight="1" x14ac:dyDescent="0.15">
      <c r="A8" s="5">
        <v>526</v>
      </c>
      <c r="B8" s="5" t="s">
        <v>198</v>
      </c>
      <c r="C8" s="5">
        <v>2</v>
      </c>
      <c r="D8" s="5">
        <v>1501</v>
      </c>
      <c r="E8" s="139"/>
      <c r="F8" s="5" t="s">
        <v>72</v>
      </c>
      <c r="G8" s="131">
        <v>41954</v>
      </c>
      <c r="H8" s="5" t="s">
        <v>102</v>
      </c>
      <c r="I8" s="252" t="s">
        <v>3610</v>
      </c>
      <c r="J8" s="8" t="s">
        <v>273</v>
      </c>
      <c r="K8" s="6" t="s">
        <v>3611</v>
      </c>
      <c r="L8" s="6"/>
      <c r="M8" s="425"/>
      <c r="N8" s="5"/>
      <c r="O8" s="5">
        <v>1</v>
      </c>
      <c r="P8" s="131">
        <v>41658</v>
      </c>
      <c r="Q8" s="212">
        <v>119.66</v>
      </c>
      <c r="R8" s="250">
        <v>4163</v>
      </c>
      <c r="S8" s="213">
        <v>498145</v>
      </c>
      <c r="T8" s="213">
        <v>159</v>
      </c>
      <c r="U8" s="213">
        <v>9.15</v>
      </c>
      <c r="V8" s="214">
        <v>1580</v>
      </c>
      <c r="W8" s="214">
        <v>14457</v>
      </c>
      <c r="X8" s="19">
        <f t="shared" ref="X8:X11" si="16">S8+W8</f>
        <v>512602</v>
      </c>
      <c r="Y8" s="7">
        <v>89.82</v>
      </c>
      <c r="Z8" s="7">
        <v>4068.88</v>
      </c>
      <c r="AA8" s="19">
        <v>365467</v>
      </c>
      <c r="AB8" s="20">
        <v>132</v>
      </c>
      <c r="AC8" s="21">
        <v>7.4</v>
      </c>
      <c r="AD8" s="19">
        <v>1580</v>
      </c>
      <c r="AE8" s="22">
        <v>11692</v>
      </c>
      <c r="AF8" s="22">
        <f t="shared" si="12"/>
        <v>377159</v>
      </c>
      <c r="AG8" s="131">
        <v>41662</v>
      </c>
      <c r="AH8" s="5" t="s">
        <v>74</v>
      </c>
      <c r="AI8" s="196">
        <v>1</v>
      </c>
      <c r="AJ8" s="133">
        <v>41662</v>
      </c>
      <c r="AK8" s="137">
        <v>117159</v>
      </c>
      <c r="AL8" s="131">
        <v>41972</v>
      </c>
      <c r="AM8" s="137">
        <v>50000</v>
      </c>
      <c r="AN8" s="133">
        <v>42137</v>
      </c>
      <c r="AO8" s="137">
        <v>210000</v>
      </c>
      <c r="AP8" s="248"/>
      <c r="AQ8" s="137"/>
      <c r="AR8" s="248"/>
      <c r="AS8" s="137"/>
      <c r="AT8" s="137"/>
      <c r="AU8" s="137"/>
      <c r="AV8" s="137"/>
      <c r="AW8" s="137"/>
      <c r="AX8" s="137"/>
      <c r="AY8" s="137"/>
      <c r="AZ8" s="19">
        <f t="shared" si="13"/>
        <v>377159</v>
      </c>
      <c r="BA8" s="134">
        <f t="shared" si="14"/>
        <v>0</v>
      </c>
      <c r="BB8" s="132">
        <v>0</v>
      </c>
      <c r="BC8" s="132">
        <f t="shared" si="15"/>
        <v>0</v>
      </c>
      <c r="BE8" s="262" t="s">
        <v>79</v>
      </c>
      <c r="BF8" s="132"/>
      <c r="BG8" s="388"/>
      <c r="BH8" s="132"/>
      <c r="BI8" s="351">
        <v>41640</v>
      </c>
      <c r="BK8" s="131"/>
      <c r="BP8" s="257" t="s">
        <v>2666</v>
      </c>
      <c r="BQ8" s="336"/>
      <c r="BR8" s="213"/>
      <c r="BS8" s="425"/>
    </row>
    <row r="9" spans="1:76" ht="21" customHeight="1" x14ac:dyDescent="0.15">
      <c r="A9" s="5">
        <v>730</v>
      </c>
      <c r="B9" s="5" t="s">
        <v>198</v>
      </c>
      <c r="C9" s="5">
        <v>2</v>
      </c>
      <c r="D9" s="5">
        <v>1604</v>
      </c>
      <c r="E9" s="139" t="s">
        <v>77</v>
      </c>
      <c r="F9" s="5" t="s">
        <v>114</v>
      </c>
      <c r="G9" s="5"/>
      <c r="H9" s="5" t="s">
        <v>114</v>
      </c>
      <c r="I9" s="8" t="s">
        <v>276</v>
      </c>
      <c r="J9" s="8"/>
      <c r="K9" s="6" t="s">
        <v>199</v>
      </c>
      <c r="L9" s="6" t="s">
        <v>277</v>
      </c>
      <c r="M9" s="5"/>
      <c r="N9" s="425"/>
      <c r="O9" s="5">
        <v>1</v>
      </c>
      <c r="P9" s="131">
        <v>41681</v>
      </c>
      <c r="Q9" s="7">
        <v>45.64</v>
      </c>
      <c r="R9" s="250">
        <v>3497.24</v>
      </c>
      <c r="S9" s="19">
        <v>159614</v>
      </c>
      <c r="T9" s="251"/>
      <c r="U9" s="250"/>
      <c r="V9" s="248"/>
      <c r="W9" s="248"/>
      <c r="X9" s="19">
        <f t="shared" si="16"/>
        <v>159614</v>
      </c>
      <c r="Y9" s="7">
        <v>45.64</v>
      </c>
      <c r="Z9" s="7">
        <v>3497.24</v>
      </c>
      <c r="AA9" s="19">
        <v>159614</v>
      </c>
      <c r="AB9" s="20"/>
      <c r="AC9" s="21"/>
      <c r="AD9" s="19"/>
      <c r="AE9" s="22"/>
      <c r="AF9" s="22">
        <f t="shared" ref="AF9:AF14" si="17">AA9+AE9</f>
        <v>159614</v>
      </c>
      <c r="AG9" s="131">
        <v>41681</v>
      </c>
      <c r="AH9" s="5" t="s">
        <v>74</v>
      </c>
      <c r="AI9" s="196">
        <v>1</v>
      </c>
      <c r="AJ9" s="133">
        <v>41681</v>
      </c>
      <c r="AK9" s="137">
        <v>30000</v>
      </c>
      <c r="AL9" s="131">
        <v>41685</v>
      </c>
      <c r="AM9" s="137">
        <v>129614</v>
      </c>
      <c r="AN9" s="133"/>
      <c r="AO9" s="137"/>
      <c r="AP9" s="248"/>
      <c r="AQ9" s="137"/>
      <c r="AR9" s="248"/>
      <c r="AS9" s="137"/>
      <c r="AT9" s="137"/>
      <c r="AU9" s="137"/>
      <c r="AV9" s="137"/>
      <c r="AW9" s="137"/>
      <c r="AX9" s="137"/>
      <c r="AY9" s="137"/>
      <c r="AZ9" s="19">
        <f t="shared" si="13"/>
        <v>159614</v>
      </c>
      <c r="BA9" s="134">
        <f t="shared" ref="BA9:BA14" si="18">AF9-AZ9</f>
        <v>0</v>
      </c>
      <c r="BB9" s="132">
        <v>0</v>
      </c>
      <c r="BC9" s="132">
        <f t="shared" si="15"/>
        <v>0</v>
      </c>
      <c r="BE9" s="262" t="s">
        <v>71</v>
      </c>
      <c r="BF9" s="132" t="s">
        <v>278</v>
      </c>
      <c r="BG9" s="388"/>
      <c r="BH9" s="132"/>
      <c r="BJ9" s="327">
        <v>1</v>
      </c>
      <c r="BK9" s="131">
        <v>42335</v>
      </c>
      <c r="BL9" s="214">
        <v>3195</v>
      </c>
      <c r="BM9" s="214">
        <v>80</v>
      </c>
      <c r="BP9" s="257" t="s">
        <v>279</v>
      </c>
      <c r="BQ9" s="336"/>
      <c r="BR9" s="213"/>
    </row>
    <row r="10" spans="1:76" s="209" customFormat="1" ht="21" customHeight="1" x14ac:dyDescent="0.15">
      <c r="A10" s="5">
        <v>758</v>
      </c>
      <c r="B10" s="5" t="s">
        <v>198</v>
      </c>
      <c r="C10" s="5">
        <v>2</v>
      </c>
      <c r="D10" s="5">
        <v>1801</v>
      </c>
      <c r="E10" s="258" t="s">
        <v>103</v>
      </c>
      <c r="F10" s="5" t="s">
        <v>99</v>
      </c>
      <c r="G10" s="5"/>
      <c r="H10" s="5" t="s">
        <v>99</v>
      </c>
      <c r="I10" s="8" t="s">
        <v>285</v>
      </c>
      <c r="J10" s="8"/>
      <c r="K10" s="6" t="s">
        <v>286</v>
      </c>
      <c r="L10" s="6"/>
      <c r="M10" s="5"/>
      <c r="N10" s="425"/>
      <c r="O10" s="5">
        <v>1</v>
      </c>
      <c r="P10" s="131">
        <v>41658</v>
      </c>
      <c r="Q10" s="249">
        <v>89.82</v>
      </c>
      <c r="R10" s="250">
        <v>4147</v>
      </c>
      <c r="S10" s="251">
        <v>372484</v>
      </c>
      <c r="T10" s="251">
        <v>158</v>
      </c>
      <c r="U10" s="250">
        <v>5.83</v>
      </c>
      <c r="V10" s="248">
        <v>1580</v>
      </c>
      <c r="W10" s="248">
        <v>9211</v>
      </c>
      <c r="X10" s="19">
        <f t="shared" si="16"/>
        <v>381695</v>
      </c>
      <c r="Y10" s="7">
        <v>89.82</v>
      </c>
      <c r="Z10" s="7">
        <v>3968.4</v>
      </c>
      <c r="AA10" s="19">
        <v>356443</v>
      </c>
      <c r="AB10" s="20">
        <v>158</v>
      </c>
      <c r="AC10" s="21">
        <v>5.83</v>
      </c>
      <c r="AD10" s="19">
        <v>1580</v>
      </c>
      <c r="AE10" s="22">
        <v>9211</v>
      </c>
      <c r="AF10" s="22">
        <f t="shared" si="17"/>
        <v>365654</v>
      </c>
      <c r="AG10" s="131">
        <v>41662</v>
      </c>
      <c r="AH10" s="5" t="s">
        <v>83</v>
      </c>
      <c r="AI10" s="196">
        <v>0.3</v>
      </c>
      <c r="AJ10" s="133">
        <v>41662</v>
      </c>
      <c r="AK10" s="137">
        <v>30000</v>
      </c>
      <c r="AL10" s="246">
        <v>41663</v>
      </c>
      <c r="AM10" s="290">
        <v>85654</v>
      </c>
      <c r="AN10" s="133"/>
      <c r="AO10" s="137"/>
      <c r="AP10" s="248"/>
      <c r="AQ10" s="137"/>
      <c r="AR10" s="248"/>
      <c r="AS10" s="137"/>
      <c r="AT10" s="137"/>
      <c r="AU10" s="137"/>
      <c r="AV10" s="137"/>
      <c r="AW10" s="137"/>
      <c r="AX10" s="137"/>
      <c r="AY10" s="137"/>
      <c r="AZ10" s="19">
        <f t="shared" ref="AZ10:AZ17" si="19">AK10+AM10+AO10+AQ10+AS10+AU10+AW10</f>
        <v>115654</v>
      </c>
      <c r="BA10" s="134">
        <f t="shared" si="18"/>
        <v>250000</v>
      </c>
      <c r="BB10" s="132">
        <v>250000</v>
      </c>
      <c r="BC10" s="132">
        <f t="shared" si="15"/>
        <v>0</v>
      </c>
      <c r="BD10" s="384"/>
      <c r="BE10" s="262" t="s">
        <v>139</v>
      </c>
      <c r="BF10" s="132"/>
      <c r="BG10" s="388"/>
      <c r="BH10" s="132"/>
      <c r="BI10" s="351"/>
      <c r="BJ10" s="384"/>
      <c r="BK10" s="131"/>
      <c r="BL10" s="214"/>
      <c r="BM10" s="214"/>
      <c r="BN10" s="384">
        <v>1</v>
      </c>
      <c r="BO10" s="51">
        <v>42137</v>
      </c>
      <c r="BP10" s="291" t="s">
        <v>287</v>
      </c>
      <c r="BQ10" s="336"/>
      <c r="BR10" s="213"/>
      <c r="BS10" s="425"/>
      <c r="BT10" s="384"/>
      <c r="BU10" s="394"/>
      <c r="BV10" s="394"/>
      <c r="BW10" s="394"/>
      <c r="BX10" s="394"/>
    </row>
    <row r="11" spans="1:76" ht="21" customHeight="1" x14ac:dyDescent="0.15">
      <c r="A11" s="5">
        <v>936</v>
      </c>
      <c r="B11" s="5" t="s">
        <v>198</v>
      </c>
      <c r="C11" s="5">
        <v>2</v>
      </c>
      <c r="D11" s="5">
        <v>1805</v>
      </c>
      <c r="E11" s="139"/>
      <c r="F11" s="5"/>
      <c r="G11" s="5"/>
      <c r="H11" s="5" t="s">
        <v>78</v>
      </c>
      <c r="I11" s="425" t="s">
        <v>289</v>
      </c>
      <c r="J11" s="8" t="s">
        <v>290</v>
      </c>
      <c r="K11" s="6" t="s">
        <v>291</v>
      </c>
      <c r="L11" s="9"/>
      <c r="M11" s="5"/>
      <c r="N11" s="5"/>
      <c r="O11" s="5">
        <v>1</v>
      </c>
      <c r="P11" s="131">
        <v>41658</v>
      </c>
      <c r="Q11" s="249">
        <v>119.66</v>
      </c>
      <c r="R11" s="250">
        <v>4039</v>
      </c>
      <c r="S11" s="251">
        <v>483307</v>
      </c>
      <c r="T11" s="251">
        <v>128</v>
      </c>
      <c r="U11" s="250">
        <v>8.7899999999999991</v>
      </c>
      <c r="V11" s="248">
        <v>1580</v>
      </c>
      <c r="W11" s="248">
        <v>13888</v>
      </c>
      <c r="X11" s="19">
        <f t="shared" si="16"/>
        <v>497195</v>
      </c>
      <c r="Y11" s="7">
        <v>119.66</v>
      </c>
      <c r="Z11" s="7">
        <v>3798.53</v>
      </c>
      <c r="AA11" s="19">
        <v>454532</v>
      </c>
      <c r="AB11" s="20">
        <v>128</v>
      </c>
      <c r="AC11" s="21">
        <v>8.7899999999999991</v>
      </c>
      <c r="AD11" s="7">
        <v>1591.35</v>
      </c>
      <c r="AE11" s="22">
        <v>13988</v>
      </c>
      <c r="AF11" s="22">
        <f t="shared" si="17"/>
        <v>468520</v>
      </c>
      <c r="AG11" s="243">
        <v>41659</v>
      </c>
      <c r="AH11" s="5" t="s">
        <v>74</v>
      </c>
      <c r="AI11" s="196">
        <v>1</v>
      </c>
      <c r="AJ11" s="133">
        <v>41659</v>
      </c>
      <c r="AK11" s="137">
        <v>238520</v>
      </c>
      <c r="AL11" s="131">
        <v>42029</v>
      </c>
      <c r="AM11" s="137">
        <v>230000</v>
      </c>
      <c r="AN11" s="133"/>
      <c r="AO11" s="137"/>
      <c r="AP11" s="248"/>
      <c r="AQ11" s="137"/>
      <c r="AR11" s="248"/>
      <c r="AS11" s="137"/>
      <c r="AT11" s="137"/>
      <c r="AU11" s="137"/>
      <c r="AV11" s="137"/>
      <c r="AW11" s="137"/>
      <c r="AX11" s="137"/>
      <c r="AY11" s="137"/>
      <c r="AZ11" s="19">
        <f t="shared" si="19"/>
        <v>468520</v>
      </c>
      <c r="BA11" s="134">
        <f t="shared" si="18"/>
        <v>0</v>
      </c>
      <c r="BB11" s="132">
        <v>0</v>
      </c>
      <c r="BC11" s="132">
        <f t="shared" si="15"/>
        <v>0</v>
      </c>
      <c r="BE11" s="262" t="s">
        <v>127</v>
      </c>
      <c r="BF11" s="132" t="s">
        <v>292</v>
      </c>
      <c r="BG11" s="388"/>
      <c r="BH11" s="132"/>
      <c r="BI11" s="351">
        <v>41640</v>
      </c>
      <c r="BJ11" s="327">
        <v>1</v>
      </c>
      <c r="BK11" s="131">
        <v>42375</v>
      </c>
      <c r="BL11" s="214">
        <v>8552</v>
      </c>
      <c r="BM11" s="214">
        <v>80</v>
      </c>
      <c r="BP11" s="257" t="s">
        <v>293</v>
      </c>
      <c r="BQ11" s="336"/>
      <c r="BR11" s="213"/>
    </row>
    <row r="12" spans="1:76" ht="21" customHeight="1" x14ac:dyDescent="0.15">
      <c r="A12" s="5">
        <v>42</v>
      </c>
      <c r="B12" s="5" t="s">
        <v>343</v>
      </c>
      <c r="C12" s="5">
        <v>1</v>
      </c>
      <c r="D12" s="5">
        <v>801</v>
      </c>
      <c r="E12" s="139" t="s">
        <v>105</v>
      </c>
      <c r="F12" s="5" t="s">
        <v>98</v>
      </c>
      <c r="G12" s="131">
        <v>42182</v>
      </c>
      <c r="H12" s="5" t="s">
        <v>99</v>
      </c>
      <c r="I12" s="8" t="s">
        <v>363</v>
      </c>
      <c r="J12" s="8"/>
      <c r="K12" s="6" t="s">
        <v>364</v>
      </c>
      <c r="L12" s="6" t="s">
        <v>365</v>
      </c>
      <c r="M12" s="5"/>
      <c r="N12" s="425"/>
      <c r="O12" s="5">
        <v>1</v>
      </c>
      <c r="P12" s="131">
        <v>41658</v>
      </c>
      <c r="Q12" s="249">
        <v>120.92</v>
      </c>
      <c r="R12" s="250">
        <v>4691</v>
      </c>
      <c r="S12" s="251">
        <f>Q12*R12</f>
        <v>567236</v>
      </c>
      <c r="T12" s="251">
        <v>148</v>
      </c>
      <c r="U12" s="250">
        <v>10.75</v>
      </c>
      <c r="V12" s="248">
        <v>1580</v>
      </c>
      <c r="W12" s="248">
        <f>U12*V12</f>
        <v>16985</v>
      </c>
      <c r="X12" s="19">
        <f t="shared" ref="X12:X22" si="20">S12+W12</f>
        <v>584221</v>
      </c>
      <c r="Y12" s="7">
        <v>120.92</v>
      </c>
      <c r="Z12" s="7">
        <v>4495.79</v>
      </c>
      <c r="AA12" s="19">
        <v>543631</v>
      </c>
      <c r="AB12" s="20">
        <v>148</v>
      </c>
      <c r="AC12" s="21">
        <v>10.75</v>
      </c>
      <c r="AD12" s="19">
        <v>1580</v>
      </c>
      <c r="AE12" s="22">
        <v>16985</v>
      </c>
      <c r="AF12" s="22">
        <f t="shared" si="17"/>
        <v>560616</v>
      </c>
      <c r="AG12" s="131">
        <v>41662</v>
      </c>
      <c r="AH12" s="5" t="s">
        <v>83</v>
      </c>
      <c r="AI12" s="196">
        <v>0.6</v>
      </c>
      <c r="AJ12" s="133">
        <v>41662</v>
      </c>
      <c r="AK12" s="137">
        <v>170616</v>
      </c>
      <c r="AL12" s="131">
        <v>42066</v>
      </c>
      <c r="AM12" s="137">
        <v>170000</v>
      </c>
      <c r="AN12" s="133"/>
      <c r="AO12" s="137"/>
      <c r="AP12" s="248"/>
      <c r="AQ12" s="137"/>
      <c r="AR12" s="248"/>
      <c r="AS12" s="137"/>
      <c r="AT12" s="137"/>
      <c r="AU12" s="137"/>
      <c r="AV12" s="137"/>
      <c r="AW12" s="137"/>
      <c r="AX12" s="137"/>
      <c r="AY12" s="137"/>
      <c r="AZ12" s="19">
        <f t="shared" si="19"/>
        <v>340616</v>
      </c>
      <c r="BA12" s="134">
        <f t="shared" si="18"/>
        <v>220000</v>
      </c>
      <c r="BB12" s="132">
        <v>220000</v>
      </c>
      <c r="BC12" s="132">
        <f t="shared" ref="BC12:BC19" si="21">BA12-BB12</f>
        <v>0</v>
      </c>
      <c r="BE12" s="262" t="s">
        <v>79</v>
      </c>
      <c r="BF12" s="132" t="s">
        <v>366</v>
      </c>
      <c r="BG12" s="388"/>
      <c r="BH12" s="132"/>
      <c r="BI12" s="351">
        <v>41640</v>
      </c>
      <c r="BJ12" s="327">
        <v>1</v>
      </c>
      <c r="BK12" s="131">
        <v>42301</v>
      </c>
      <c r="BL12" s="214">
        <v>8679</v>
      </c>
      <c r="BM12" s="214">
        <v>80</v>
      </c>
      <c r="BN12" s="327">
        <v>1</v>
      </c>
      <c r="BO12" s="51">
        <v>42090</v>
      </c>
      <c r="BP12" s="257" t="s">
        <v>257</v>
      </c>
      <c r="BQ12" s="336"/>
      <c r="BR12" s="213"/>
      <c r="BS12" s="210"/>
    </row>
    <row r="13" spans="1:76" ht="21" customHeight="1" x14ac:dyDescent="0.15">
      <c r="A13" s="5">
        <v>48</v>
      </c>
      <c r="B13" s="5" t="s">
        <v>343</v>
      </c>
      <c r="C13" s="5">
        <v>1</v>
      </c>
      <c r="D13" s="5">
        <v>901</v>
      </c>
      <c r="E13" s="139" t="s">
        <v>105</v>
      </c>
      <c r="F13" s="5" t="s">
        <v>130</v>
      </c>
      <c r="G13" s="131">
        <v>42060</v>
      </c>
      <c r="H13" s="5" t="s">
        <v>73</v>
      </c>
      <c r="I13" s="8" t="s">
        <v>367</v>
      </c>
      <c r="J13" s="8"/>
      <c r="K13" s="6" t="s">
        <v>368</v>
      </c>
      <c r="L13" s="6" t="s">
        <v>369</v>
      </c>
      <c r="M13" s="5"/>
      <c r="N13" s="425"/>
      <c r="O13" s="5">
        <v>1</v>
      </c>
      <c r="P13" s="131">
        <v>41658</v>
      </c>
      <c r="Q13" s="249">
        <v>120.92</v>
      </c>
      <c r="R13" s="250">
        <v>4711</v>
      </c>
      <c r="S13" s="251">
        <f>Q13*R13</f>
        <v>569654</v>
      </c>
      <c r="T13" s="251">
        <v>147</v>
      </c>
      <c r="U13" s="250">
        <v>11.01</v>
      </c>
      <c r="V13" s="248">
        <v>1580</v>
      </c>
      <c r="W13" s="248">
        <f>U13*V13</f>
        <v>17396</v>
      </c>
      <c r="X13" s="19">
        <f t="shared" si="20"/>
        <v>587050</v>
      </c>
      <c r="Y13" s="7">
        <v>120.92</v>
      </c>
      <c r="Z13" s="7">
        <v>4498.5600000000004</v>
      </c>
      <c r="AA13" s="19">
        <v>543966</v>
      </c>
      <c r="AB13" s="20">
        <v>147</v>
      </c>
      <c r="AC13" s="21">
        <v>11.01</v>
      </c>
      <c r="AD13" s="19">
        <v>1580</v>
      </c>
      <c r="AE13" s="22">
        <v>17396</v>
      </c>
      <c r="AF13" s="22">
        <f t="shared" si="17"/>
        <v>561362</v>
      </c>
      <c r="AG13" s="131">
        <v>41662</v>
      </c>
      <c r="AH13" s="5" t="s">
        <v>83</v>
      </c>
      <c r="AI13" s="196">
        <v>0.4</v>
      </c>
      <c r="AJ13" s="133">
        <v>41662</v>
      </c>
      <c r="AK13" s="137">
        <v>171362</v>
      </c>
      <c r="AL13" s="131">
        <v>42018</v>
      </c>
      <c r="AM13" s="137">
        <v>60000</v>
      </c>
      <c r="AN13" s="133"/>
      <c r="AO13" s="137"/>
      <c r="AP13" s="248"/>
      <c r="AQ13" s="137"/>
      <c r="AR13" s="248"/>
      <c r="AS13" s="137"/>
      <c r="AT13" s="137"/>
      <c r="AU13" s="137"/>
      <c r="AV13" s="137"/>
      <c r="AW13" s="137"/>
      <c r="AX13" s="137"/>
      <c r="AY13" s="137"/>
      <c r="AZ13" s="19">
        <f t="shared" si="19"/>
        <v>231362</v>
      </c>
      <c r="BA13" s="134">
        <f t="shared" si="18"/>
        <v>330000</v>
      </c>
      <c r="BB13" s="132">
        <v>330000</v>
      </c>
      <c r="BC13" s="132">
        <f t="shared" si="21"/>
        <v>0</v>
      </c>
      <c r="BE13" s="262" t="s">
        <v>71</v>
      </c>
      <c r="BF13" s="132" t="s">
        <v>366</v>
      </c>
      <c r="BG13" s="388"/>
      <c r="BH13" s="132"/>
      <c r="BI13" s="351">
        <v>41640</v>
      </c>
      <c r="BJ13" s="327">
        <v>1</v>
      </c>
      <c r="BK13" s="131">
        <v>42320</v>
      </c>
      <c r="BL13" s="214">
        <v>8684</v>
      </c>
      <c r="BM13" s="214">
        <v>80</v>
      </c>
      <c r="BN13" s="327">
        <v>1</v>
      </c>
      <c r="BO13" s="51">
        <v>42036</v>
      </c>
      <c r="BP13" s="257" t="s">
        <v>220</v>
      </c>
      <c r="BQ13" s="336"/>
      <c r="BR13" s="213"/>
      <c r="BS13" s="210"/>
    </row>
    <row r="14" spans="1:76" ht="21" customHeight="1" x14ac:dyDescent="0.15">
      <c r="A14" s="5">
        <v>60</v>
      </c>
      <c r="B14" s="5" t="s">
        <v>343</v>
      </c>
      <c r="C14" s="5">
        <v>1</v>
      </c>
      <c r="D14" s="5">
        <v>1101</v>
      </c>
      <c r="E14" s="139"/>
      <c r="F14" s="5" t="s">
        <v>72</v>
      </c>
      <c r="G14" s="131">
        <v>41954</v>
      </c>
      <c r="H14" s="5" t="s">
        <v>73</v>
      </c>
      <c r="I14" s="8" t="s">
        <v>374</v>
      </c>
      <c r="J14" s="8"/>
      <c r="K14" s="6" t="s">
        <v>375</v>
      </c>
      <c r="L14" s="6" t="s">
        <v>376</v>
      </c>
      <c r="M14" s="5"/>
      <c r="N14" s="425"/>
      <c r="O14" s="5">
        <v>1</v>
      </c>
      <c r="P14" s="131">
        <v>41658</v>
      </c>
      <c r="Q14" s="249">
        <v>120.92</v>
      </c>
      <c r="R14" s="250">
        <v>4483</v>
      </c>
      <c r="S14" s="251">
        <f t="shared" ref="S14" si="22">Q14*R14</f>
        <v>542084</v>
      </c>
      <c r="T14" s="251">
        <v>144</v>
      </c>
      <c r="U14" s="250">
        <v>7.97</v>
      </c>
      <c r="V14" s="248">
        <v>1580</v>
      </c>
      <c r="W14" s="248">
        <f>U14*V14</f>
        <v>12593</v>
      </c>
      <c r="X14" s="19">
        <f t="shared" si="20"/>
        <v>554677</v>
      </c>
      <c r="Y14" s="7">
        <v>120.92</v>
      </c>
      <c r="Z14" s="7">
        <v>4130.05</v>
      </c>
      <c r="AA14" s="19">
        <v>499406</v>
      </c>
      <c r="AB14" s="20">
        <v>144</v>
      </c>
      <c r="AC14" s="21">
        <v>7.97</v>
      </c>
      <c r="AD14" s="19">
        <v>1580</v>
      </c>
      <c r="AE14" s="22">
        <v>12593</v>
      </c>
      <c r="AF14" s="22">
        <f t="shared" si="17"/>
        <v>511999</v>
      </c>
      <c r="AG14" s="131">
        <v>41662</v>
      </c>
      <c r="AH14" s="5" t="s">
        <v>70</v>
      </c>
      <c r="AI14" s="196">
        <v>0.5</v>
      </c>
      <c r="AJ14" s="133">
        <v>41662</v>
      </c>
      <c r="AK14" s="137">
        <v>162000</v>
      </c>
      <c r="AL14" s="131">
        <v>41949</v>
      </c>
      <c r="AM14" s="137">
        <v>99999</v>
      </c>
      <c r="AN14" s="133">
        <v>42103</v>
      </c>
      <c r="AO14" s="137">
        <v>30000</v>
      </c>
      <c r="AP14" s="248"/>
      <c r="AQ14" s="137"/>
      <c r="AR14" s="248"/>
      <c r="AS14" s="137"/>
      <c r="AT14" s="137"/>
      <c r="AU14" s="137"/>
      <c r="AV14" s="137"/>
      <c r="AW14" s="137"/>
      <c r="AX14" s="137"/>
      <c r="AY14" s="137"/>
      <c r="AZ14" s="19">
        <f t="shared" si="19"/>
        <v>291999</v>
      </c>
      <c r="BA14" s="134">
        <f t="shared" si="18"/>
        <v>220000</v>
      </c>
      <c r="BB14" s="132">
        <v>220000</v>
      </c>
      <c r="BC14" s="132">
        <f t="shared" si="21"/>
        <v>0</v>
      </c>
      <c r="BE14" s="262" t="s">
        <v>71</v>
      </c>
      <c r="BF14" s="132" t="s">
        <v>377</v>
      </c>
      <c r="BG14" s="388"/>
      <c r="BH14" s="132"/>
      <c r="BI14" s="351">
        <v>41944</v>
      </c>
      <c r="BJ14" s="327">
        <v>1</v>
      </c>
      <c r="BK14" s="131">
        <v>42258</v>
      </c>
      <c r="BL14" s="214">
        <v>8623</v>
      </c>
      <c r="BM14" s="214">
        <v>80</v>
      </c>
      <c r="BN14" s="327">
        <v>1</v>
      </c>
      <c r="BO14" s="51">
        <v>42217</v>
      </c>
      <c r="BP14" s="257" t="s">
        <v>378</v>
      </c>
      <c r="BQ14" s="336"/>
      <c r="BR14" s="213"/>
      <c r="BS14" s="384"/>
    </row>
    <row r="15" spans="1:76" ht="21" customHeight="1" x14ac:dyDescent="0.15">
      <c r="A15" s="5">
        <v>35</v>
      </c>
      <c r="B15" s="5" t="s">
        <v>343</v>
      </c>
      <c r="C15" s="5">
        <v>2</v>
      </c>
      <c r="D15" s="5">
        <v>602</v>
      </c>
      <c r="E15" s="139" t="s">
        <v>105</v>
      </c>
      <c r="F15" s="5" t="s">
        <v>99</v>
      </c>
      <c r="G15" s="5"/>
      <c r="H15" s="5" t="s">
        <v>99</v>
      </c>
      <c r="I15" s="8" t="s">
        <v>384</v>
      </c>
      <c r="J15" s="8"/>
      <c r="K15" s="6" t="s">
        <v>385</v>
      </c>
      <c r="L15" s="6" t="s">
        <v>386</v>
      </c>
      <c r="M15" s="5"/>
      <c r="N15" s="394"/>
      <c r="O15" s="5">
        <v>1</v>
      </c>
      <c r="P15" s="131">
        <v>41658</v>
      </c>
      <c r="Q15" s="249">
        <v>89.76</v>
      </c>
      <c r="R15" s="250">
        <v>4398</v>
      </c>
      <c r="S15" s="251">
        <f>Q15*R15</f>
        <v>394764</v>
      </c>
      <c r="T15" s="251">
        <v>136</v>
      </c>
      <c r="U15" s="250">
        <v>8</v>
      </c>
      <c r="V15" s="248">
        <v>1580</v>
      </c>
      <c r="W15" s="248">
        <f>U15*V15</f>
        <v>12640</v>
      </c>
      <c r="X15" s="19">
        <f t="shared" si="20"/>
        <v>407404</v>
      </c>
      <c r="Y15" s="7">
        <v>89.76</v>
      </c>
      <c r="Z15" s="7">
        <v>4141.6400000000003</v>
      </c>
      <c r="AA15" s="19">
        <v>371754</v>
      </c>
      <c r="AB15" s="20">
        <v>136</v>
      </c>
      <c r="AC15" s="21">
        <v>8</v>
      </c>
      <c r="AD15" s="19">
        <v>1580</v>
      </c>
      <c r="AE15" s="22">
        <v>12640</v>
      </c>
      <c r="AF15" s="22">
        <f t="shared" ref="AF15:AF22" si="23">AA15+AE15</f>
        <v>384394</v>
      </c>
      <c r="AG15" s="131">
        <v>41662</v>
      </c>
      <c r="AH15" s="5" t="s">
        <v>83</v>
      </c>
      <c r="AI15" s="196">
        <v>0.6</v>
      </c>
      <c r="AJ15" s="133">
        <v>41662</v>
      </c>
      <c r="AK15" s="137">
        <v>114394</v>
      </c>
      <c r="AL15" s="131">
        <v>41963</v>
      </c>
      <c r="AM15" s="137">
        <v>120000</v>
      </c>
      <c r="AN15" s="133"/>
      <c r="AO15" s="137"/>
      <c r="AP15" s="248"/>
      <c r="AQ15" s="137"/>
      <c r="AR15" s="248"/>
      <c r="AS15" s="137"/>
      <c r="AT15" s="137"/>
      <c r="AU15" s="137"/>
      <c r="AV15" s="137"/>
      <c r="AW15" s="137"/>
      <c r="AX15" s="137"/>
      <c r="AY15" s="137"/>
      <c r="AZ15" s="19">
        <f t="shared" si="19"/>
        <v>234394</v>
      </c>
      <c r="BA15" s="134">
        <f t="shared" ref="BA15:BA22" si="24">AF15-AZ15</f>
        <v>150000</v>
      </c>
      <c r="BB15" s="132">
        <v>150000</v>
      </c>
      <c r="BC15" s="132">
        <f t="shared" si="21"/>
        <v>0</v>
      </c>
      <c r="BE15" s="262" t="s">
        <v>127</v>
      </c>
      <c r="BF15" s="132" t="s">
        <v>387</v>
      </c>
      <c r="BG15" s="388"/>
      <c r="BH15" s="132"/>
      <c r="BI15" s="351">
        <v>41640</v>
      </c>
      <c r="BJ15" s="327">
        <v>1</v>
      </c>
      <c r="BK15" s="131">
        <v>42189</v>
      </c>
      <c r="BL15" s="214">
        <v>6443</v>
      </c>
      <c r="BM15" s="214">
        <v>80</v>
      </c>
      <c r="BN15" s="327">
        <v>1</v>
      </c>
      <c r="BO15" s="51">
        <v>42009</v>
      </c>
      <c r="BP15" s="257" t="s">
        <v>220</v>
      </c>
      <c r="BQ15" s="336"/>
      <c r="BR15" s="213"/>
    </row>
    <row r="16" spans="1:76" ht="21" customHeight="1" x14ac:dyDescent="0.15">
      <c r="A16" s="5">
        <v>41</v>
      </c>
      <c r="B16" s="5" t="s">
        <v>343</v>
      </c>
      <c r="C16" s="5">
        <v>2</v>
      </c>
      <c r="D16" s="5">
        <v>702</v>
      </c>
      <c r="E16" s="139" t="s">
        <v>87</v>
      </c>
      <c r="F16" s="425" t="s">
        <v>67</v>
      </c>
      <c r="G16" s="131">
        <v>42182</v>
      </c>
      <c r="H16" s="5" t="s">
        <v>67</v>
      </c>
      <c r="I16" s="5" t="s">
        <v>426</v>
      </c>
      <c r="J16" s="5"/>
      <c r="K16" s="6" t="s">
        <v>308</v>
      </c>
      <c r="L16" s="6" t="s">
        <v>427</v>
      </c>
      <c r="M16" s="5"/>
      <c r="N16" s="5"/>
      <c r="O16" s="5">
        <v>1</v>
      </c>
      <c r="P16" s="131">
        <v>41686</v>
      </c>
      <c r="Q16" s="7">
        <v>89.76</v>
      </c>
      <c r="R16" s="7">
        <v>3906.77</v>
      </c>
      <c r="S16" s="19">
        <v>350672</v>
      </c>
      <c r="T16" s="251"/>
      <c r="U16" s="250"/>
      <c r="V16" s="248"/>
      <c r="W16" s="248"/>
      <c r="X16" s="19">
        <f t="shared" si="20"/>
        <v>350672</v>
      </c>
      <c r="Y16" s="7">
        <v>89.76</v>
      </c>
      <c r="Z16" s="7">
        <v>3906.77</v>
      </c>
      <c r="AA16" s="19">
        <v>350672</v>
      </c>
      <c r="AB16" s="20">
        <v>158</v>
      </c>
      <c r="AC16" s="7">
        <v>9.33</v>
      </c>
      <c r="AD16" s="19">
        <v>1580</v>
      </c>
      <c r="AE16" s="22">
        <v>14741</v>
      </c>
      <c r="AF16" s="22">
        <f t="shared" si="23"/>
        <v>365413</v>
      </c>
      <c r="AG16" s="131">
        <v>41686</v>
      </c>
      <c r="AH16" s="5" t="s">
        <v>74</v>
      </c>
      <c r="AI16" s="196">
        <v>1</v>
      </c>
      <c r="AJ16" s="131">
        <v>41686</v>
      </c>
      <c r="AK16" s="137">
        <v>30000</v>
      </c>
      <c r="AL16" s="131">
        <v>41686</v>
      </c>
      <c r="AM16" s="137">
        <v>165413</v>
      </c>
      <c r="AN16" s="131">
        <v>42124</v>
      </c>
      <c r="AO16" s="137">
        <v>170000</v>
      </c>
      <c r="AP16" s="248"/>
      <c r="AQ16" s="137"/>
      <c r="AR16" s="248"/>
      <c r="AS16" s="137"/>
      <c r="AT16" s="137"/>
      <c r="AU16" s="137"/>
      <c r="AV16" s="137"/>
      <c r="AW16" s="137"/>
      <c r="AX16" s="137"/>
      <c r="AY16" s="137"/>
      <c r="AZ16" s="19">
        <f t="shared" si="19"/>
        <v>365413</v>
      </c>
      <c r="BA16" s="134">
        <f t="shared" si="24"/>
        <v>0</v>
      </c>
      <c r="BB16" s="132">
        <v>0</v>
      </c>
      <c r="BC16" s="132">
        <f t="shared" si="21"/>
        <v>0</v>
      </c>
      <c r="BE16" s="262" t="s">
        <v>71</v>
      </c>
      <c r="BF16" s="132" t="s">
        <v>200</v>
      </c>
      <c r="BG16" s="388"/>
      <c r="BH16" s="132"/>
      <c r="BI16" s="351">
        <v>41671</v>
      </c>
      <c r="BJ16" s="327">
        <v>1</v>
      </c>
      <c r="BK16" s="131">
        <v>42176</v>
      </c>
      <c r="BL16" s="214">
        <v>6470</v>
      </c>
      <c r="BM16" s="214">
        <v>80</v>
      </c>
      <c r="BP16" s="257" t="s">
        <v>428</v>
      </c>
      <c r="BQ16" s="336"/>
      <c r="BR16" s="213"/>
    </row>
    <row r="17" spans="1:76" ht="21" customHeight="1" x14ac:dyDescent="0.15">
      <c r="A17" s="5">
        <v>58</v>
      </c>
      <c r="B17" s="5" t="s">
        <v>343</v>
      </c>
      <c r="C17" s="5">
        <v>2</v>
      </c>
      <c r="D17" s="5">
        <v>1002</v>
      </c>
      <c r="E17" s="139"/>
      <c r="F17" s="5" t="s">
        <v>72</v>
      </c>
      <c r="G17" s="131">
        <v>41954</v>
      </c>
      <c r="H17" s="5" t="s">
        <v>102</v>
      </c>
      <c r="I17" s="394" t="s">
        <v>395</v>
      </c>
      <c r="J17" s="8" t="s">
        <v>396</v>
      </c>
      <c r="K17" s="6" t="s">
        <v>397</v>
      </c>
      <c r="L17" s="6" t="s">
        <v>398</v>
      </c>
      <c r="M17" s="5"/>
      <c r="N17" s="394"/>
      <c r="O17" s="5">
        <v>1</v>
      </c>
      <c r="P17" s="131">
        <v>41658</v>
      </c>
      <c r="Q17" s="7">
        <v>89.76</v>
      </c>
      <c r="R17" s="7">
        <v>4278.3500000000004</v>
      </c>
      <c r="S17" s="19">
        <v>384025</v>
      </c>
      <c r="T17" s="251"/>
      <c r="U17" s="250"/>
      <c r="V17" s="248"/>
      <c r="W17" s="248">
        <f t="shared" ref="W17:W18" si="25">U17*V17</f>
        <v>0</v>
      </c>
      <c r="X17" s="19">
        <f t="shared" si="20"/>
        <v>384025</v>
      </c>
      <c r="Y17" s="7">
        <v>89.76</v>
      </c>
      <c r="Z17" s="7">
        <v>4278.3500000000004</v>
      </c>
      <c r="AA17" s="19">
        <v>384025</v>
      </c>
      <c r="AB17" s="20"/>
      <c r="AC17" s="21"/>
      <c r="AD17" s="19"/>
      <c r="AE17" s="22"/>
      <c r="AF17" s="22">
        <f t="shared" si="23"/>
        <v>384025</v>
      </c>
      <c r="AG17" s="131">
        <v>41660</v>
      </c>
      <c r="AH17" s="5" t="s">
        <v>83</v>
      </c>
      <c r="AI17" s="196">
        <v>0.3</v>
      </c>
      <c r="AJ17" s="133">
        <v>41660</v>
      </c>
      <c r="AK17" s="137">
        <v>30000</v>
      </c>
      <c r="AL17" s="131">
        <v>41664</v>
      </c>
      <c r="AM17" s="137">
        <v>94025</v>
      </c>
      <c r="AN17" s="133"/>
      <c r="AO17" s="137"/>
      <c r="AP17" s="248"/>
      <c r="AQ17" s="137"/>
      <c r="AR17" s="248"/>
      <c r="AS17" s="137"/>
      <c r="AT17" s="137"/>
      <c r="AU17" s="137"/>
      <c r="AV17" s="137"/>
      <c r="AW17" s="137"/>
      <c r="AX17" s="137"/>
      <c r="AY17" s="137"/>
      <c r="AZ17" s="19">
        <f t="shared" si="19"/>
        <v>124025</v>
      </c>
      <c r="BA17" s="134">
        <f t="shared" si="24"/>
        <v>260000</v>
      </c>
      <c r="BB17" s="132">
        <v>260000</v>
      </c>
      <c r="BC17" s="132">
        <f t="shared" si="21"/>
        <v>0</v>
      </c>
      <c r="BE17" s="262" t="s">
        <v>71</v>
      </c>
      <c r="BF17" s="132" t="s">
        <v>399</v>
      </c>
      <c r="BG17" s="388"/>
      <c r="BH17" s="132"/>
      <c r="BJ17" s="327">
        <v>1</v>
      </c>
      <c r="BK17" s="131">
        <v>42183</v>
      </c>
      <c r="BL17" s="214">
        <v>6283</v>
      </c>
      <c r="BM17" s="214">
        <v>80</v>
      </c>
      <c r="BN17" s="327">
        <v>1</v>
      </c>
      <c r="BO17" s="51">
        <v>42036</v>
      </c>
      <c r="BP17" s="257" t="s">
        <v>287</v>
      </c>
      <c r="BQ17" s="336"/>
      <c r="BR17" s="213"/>
    </row>
    <row r="18" spans="1:76" ht="21" customHeight="1" x14ac:dyDescent="0.15">
      <c r="A18" s="5">
        <v>18</v>
      </c>
      <c r="B18" s="5" t="s">
        <v>343</v>
      </c>
      <c r="C18" s="5">
        <v>3</v>
      </c>
      <c r="D18" s="5">
        <v>302</v>
      </c>
      <c r="E18" s="139"/>
      <c r="F18" s="5" t="s">
        <v>97</v>
      </c>
      <c r="G18" s="131">
        <v>42036</v>
      </c>
      <c r="H18" s="5" t="s">
        <v>102</v>
      </c>
      <c r="I18" s="8" t="s">
        <v>404</v>
      </c>
      <c r="J18" s="8"/>
      <c r="K18" s="6" t="s">
        <v>233</v>
      </c>
      <c r="L18" s="6" t="s">
        <v>405</v>
      </c>
      <c r="M18" s="425"/>
      <c r="N18" s="425"/>
      <c r="O18" s="5">
        <v>1</v>
      </c>
      <c r="P18" s="131">
        <v>41658</v>
      </c>
      <c r="Q18" s="249">
        <v>107.87</v>
      </c>
      <c r="R18" s="250">
        <v>4497</v>
      </c>
      <c r="S18" s="251">
        <f t="shared" ref="S18" si="26">Q18*R18</f>
        <v>485091</v>
      </c>
      <c r="T18" s="251">
        <v>142</v>
      </c>
      <c r="U18" s="250">
        <v>14.98</v>
      </c>
      <c r="V18" s="248">
        <v>1580</v>
      </c>
      <c r="W18" s="248">
        <f t="shared" si="25"/>
        <v>23668</v>
      </c>
      <c r="X18" s="19">
        <f t="shared" si="20"/>
        <v>508759</v>
      </c>
      <c r="Y18" s="7">
        <v>107.87</v>
      </c>
      <c r="Z18" s="7">
        <v>4263.32</v>
      </c>
      <c r="AA18" s="19">
        <v>459884</v>
      </c>
      <c r="AB18" s="20">
        <v>142</v>
      </c>
      <c r="AC18" s="7">
        <v>14.98</v>
      </c>
      <c r="AD18" s="19">
        <v>1580</v>
      </c>
      <c r="AE18" s="22">
        <v>23668</v>
      </c>
      <c r="AF18" s="22">
        <f t="shared" si="23"/>
        <v>483552</v>
      </c>
      <c r="AG18" s="131">
        <v>41688</v>
      </c>
      <c r="AH18" s="5" t="s">
        <v>70</v>
      </c>
      <c r="AI18" s="196">
        <v>0.3</v>
      </c>
      <c r="AJ18" s="131">
        <v>41688</v>
      </c>
      <c r="AK18" s="137">
        <v>30000</v>
      </c>
      <c r="AL18" s="131">
        <v>41701</v>
      </c>
      <c r="AM18" s="137">
        <v>113552</v>
      </c>
      <c r="AN18" s="131">
        <v>41974</v>
      </c>
      <c r="AO18" s="137">
        <v>3000</v>
      </c>
      <c r="AP18" s="131">
        <v>41979</v>
      </c>
      <c r="AQ18" s="137">
        <v>7000</v>
      </c>
      <c r="AR18" s="248"/>
      <c r="AS18" s="137"/>
      <c r="AT18" s="137"/>
      <c r="AU18" s="137"/>
      <c r="AV18" s="137"/>
      <c r="AW18" s="137"/>
      <c r="AX18" s="137"/>
      <c r="AY18" s="137"/>
      <c r="AZ18" s="19">
        <f t="shared" ref="AZ18:AZ22" si="27">AK18+AM18+AO18+AQ18+AS18+AU18+AW18</f>
        <v>153552</v>
      </c>
      <c r="BA18" s="134">
        <f t="shared" si="24"/>
        <v>330000</v>
      </c>
      <c r="BB18" s="132">
        <v>330000</v>
      </c>
      <c r="BC18" s="132">
        <f t="shared" si="21"/>
        <v>0</v>
      </c>
      <c r="BD18" s="394"/>
      <c r="BE18" s="262" t="s">
        <v>71</v>
      </c>
      <c r="BF18" s="132" t="s">
        <v>406</v>
      </c>
      <c r="BG18" s="388"/>
      <c r="BH18" s="132"/>
      <c r="BI18" s="351">
        <v>41699</v>
      </c>
      <c r="BJ18" s="394">
        <v>1</v>
      </c>
      <c r="BK18" s="131">
        <v>42173</v>
      </c>
      <c r="BL18" s="214">
        <v>7851</v>
      </c>
      <c r="BM18" s="214">
        <v>80</v>
      </c>
      <c r="BN18" s="394">
        <v>1</v>
      </c>
      <c r="BO18" s="51">
        <v>42174</v>
      </c>
      <c r="BP18" s="257" t="s">
        <v>279</v>
      </c>
      <c r="BQ18" s="336"/>
      <c r="BR18" s="213"/>
    </row>
    <row r="19" spans="1:76" ht="21" customHeight="1" x14ac:dyDescent="0.15">
      <c r="A19" s="5">
        <v>2267</v>
      </c>
      <c r="B19" s="395" t="s">
        <v>343</v>
      </c>
      <c r="C19" s="395">
        <v>3</v>
      </c>
      <c r="D19" s="395">
        <v>602</v>
      </c>
      <c r="E19" s="396"/>
      <c r="F19" s="395" t="s">
        <v>67</v>
      </c>
      <c r="G19" s="397">
        <v>42189</v>
      </c>
      <c r="H19" s="395" t="s">
        <v>67</v>
      </c>
      <c r="I19" s="398" t="s">
        <v>2887</v>
      </c>
      <c r="J19" s="398"/>
      <c r="K19" s="399" t="s">
        <v>410</v>
      </c>
      <c r="L19" s="400"/>
      <c r="M19" s="395"/>
      <c r="N19" s="395"/>
      <c r="O19" s="398">
        <v>1</v>
      </c>
      <c r="P19" s="397">
        <v>41658</v>
      </c>
      <c r="Q19" s="401">
        <v>107.87</v>
      </c>
      <c r="R19" s="402">
        <v>4560</v>
      </c>
      <c r="S19" s="403">
        <f t="shared" ref="S19:S22" si="28">Q19*R19</f>
        <v>491887</v>
      </c>
      <c r="T19" s="403">
        <v>124</v>
      </c>
      <c r="U19" s="402">
        <v>14.19</v>
      </c>
      <c r="V19" s="404">
        <v>1580</v>
      </c>
      <c r="W19" s="404">
        <f>U19*V19</f>
        <v>22420</v>
      </c>
      <c r="X19" s="404">
        <f t="shared" si="20"/>
        <v>514307</v>
      </c>
      <c r="Y19" s="402">
        <v>107.87</v>
      </c>
      <c r="Z19" s="402">
        <v>4388.8500000000004</v>
      </c>
      <c r="AA19" s="404">
        <v>473425</v>
      </c>
      <c r="AB19" s="405">
        <v>124</v>
      </c>
      <c r="AC19" s="406">
        <v>14.19</v>
      </c>
      <c r="AD19" s="407">
        <v>1580</v>
      </c>
      <c r="AE19" s="403">
        <v>22420</v>
      </c>
      <c r="AF19" s="403">
        <f t="shared" si="23"/>
        <v>495845</v>
      </c>
      <c r="AG19" s="397">
        <v>41663</v>
      </c>
      <c r="AH19" s="398" t="s">
        <v>83</v>
      </c>
      <c r="AI19" s="408">
        <v>0.3</v>
      </c>
      <c r="AJ19" s="409">
        <v>41663</v>
      </c>
      <c r="AK19" s="410">
        <v>86000</v>
      </c>
      <c r="AL19" s="397">
        <v>41690</v>
      </c>
      <c r="AM19" s="410">
        <v>10000</v>
      </c>
      <c r="AN19" s="395"/>
      <c r="AO19" s="410"/>
      <c r="AP19" s="404"/>
      <c r="AQ19" s="410"/>
      <c r="AR19" s="404"/>
      <c r="AS19" s="410"/>
      <c r="AT19" s="410"/>
      <c r="AU19" s="410"/>
      <c r="AV19" s="410"/>
      <c r="AW19" s="410"/>
      <c r="AX19" s="410"/>
      <c r="AY19" s="410"/>
      <c r="AZ19" s="411">
        <f t="shared" si="27"/>
        <v>96000</v>
      </c>
      <c r="BA19" s="412">
        <f t="shared" si="24"/>
        <v>399845</v>
      </c>
      <c r="BB19" s="412">
        <v>340000</v>
      </c>
      <c r="BC19" s="412">
        <f t="shared" si="21"/>
        <v>59845</v>
      </c>
      <c r="BD19" s="398">
        <v>1</v>
      </c>
      <c r="BE19" s="405" t="s">
        <v>71</v>
      </c>
      <c r="BF19" s="412"/>
      <c r="BG19" s="413"/>
      <c r="BH19" s="412"/>
      <c r="BI19" s="414"/>
      <c r="BJ19" s="398"/>
      <c r="BK19" s="397"/>
      <c r="BL19" s="407"/>
      <c r="BM19" s="407"/>
      <c r="BN19" s="398"/>
      <c r="BO19" s="409"/>
      <c r="BP19" s="415" t="s">
        <v>411</v>
      </c>
      <c r="BQ19" s="416"/>
      <c r="BR19" s="417"/>
      <c r="BS19" s="418"/>
      <c r="BT19" s="418"/>
      <c r="BU19" s="418"/>
      <c r="BV19" s="418"/>
      <c r="BW19" s="418"/>
      <c r="BX19" s="418"/>
    </row>
    <row r="20" spans="1:76" ht="21" customHeight="1" x14ac:dyDescent="0.15">
      <c r="A20" s="5">
        <v>40</v>
      </c>
      <c r="B20" s="5" t="s">
        <v>343</v>
      </c>
      <c r="C20" s="5">
        <v>3</v>
      </c>
      <c r="D20" s="5">
        <v>702</v>
      </c>
      <c r="E20" s="139"/>
      <c r="F20" s="5" t="s">
        <v>97</v>
      </c>
      <c r="G20" s="131">
        <v>42036</v>
      </c>
      <c r="H20" s="5" t="s">
        <v>102</v>
      </c>
      <c r="I20" s="8" t="s">
        <v>412</v>
      </c>
      <c r="J20" s="8"/>
      <c r="K20" s="6" t="s">
        <v>413</v>
      </c>
      <c r="L20" s="6" t="s">
        <v>414</v>
      </c>
      <c r="M20" s="425"/>
      <c r="N20" s="425"/>
      <c r="O20" s="5">
        <v>1</v>
      </c>
      <c r="P20" s="131">
        <v>41658</v>
      </c>
      <c r="Q20" s="249">
        <v>107.87</v>
      </c>
      <c r="R20" s="250">
        <v>4580</v>
      </c>
      <c r="S20" s="251">
        <f t="shared" si="28"/>
        <v>494045</v>
      </c>
      <c r="T20" s="251">
        <v>119</v>
      </c>
      <c r="U20" s="250">
        <v>14.41</v>
      </c>
      <c r="V20" s="248">
        <v>1580</v>
      </c>
      <c r="W20" s="248">
        <v>22768</v>
      </c>
      <c r="X20" s="19">
        <f t="shared" si="20"/>
        <v>516813</v>
      </c>
      <c r="Y20" s="7">
        <v>107.87</v>
      </c>
      <c r="Z20" s="7">
        <v>4343.21</v>
      </c>
      <c r="AA20" s="19">
        <v>468502</v>
      </c>
      <c r="AB20" s="20">
        <v>119</v>
      </c>
      <c r="AC20" s="7">
        <v>14.41</v>
      </c>
      <c r="AD20" s="19">
        <v>1580</v>
      </c>
      <c r="AE20" s="22">
        <v>22768</v>
      </c>
      <c r="AF20" s="22">
        <f t="shared" si="23"/>
        <v>491270</v>
      </c>
      <c r="AG20" s="131">
        <v>41692</v>
      </c>
      <c r="AH20" s="5" t="s">
        <v>70</v>
      </c>
      <c r="AI20" s="196">
        <v>0.3</v>
      </c>
      <c r="AJ20" s="131">
        <v>41692</v>
      </c>
      <c r="AK20" s="137">
        <v>30000</v>
      </c>
      <c r="AL20" s="131">
        <v>41701</v>
      </c>
      <c r="AM20" s="137">
        <v>121270</v>
      </c>
      <c r="AN20" s="5"/>
      <c r="AO20" s="137"/>
      <c r="AP20" s="248"/>
      <c r="AQ20" s="137"/>
      <c r="AR20" s="248"/>
      <c r="AS20" s="137"/>
      <c r="AT20" s="137"/>
      <c r="AU20" s="137"/>
      <c r="AV20" s="137"/>
      <c r="AW20" s="137"/>
      <c r="AX20" s="137"/>
      <c r="AY20" s="137"/>
      <c r="AZ20" s="19">
        <f t="shared" si="27"/>
        <v>151270</v>
      </c>
      <c r="BA20" s="134">
        <f t="shared" si="24"/>
        <v>340000</v>
      </c>
      <c r="BB20" s="132">
        <v>340000</v>
      </c>
      <c r="BC20" s="132">
        <f t="shared" ref="BC20:BC22" si="29">BA20-BB20</f>
        <v>0</v>
      </c>
      <c r="BE20" s="262" t="s">
        <v>71</v>
      </c>
      <c r="BF20" s="132" t="s">
        <v>353</v>
      </c>
      <c r="BG20" s="388"/>
      <c r="BH20" s="132"/>
      <c r="BI20" s="378">
        <v>41701</v>
      </c>
      <c r="BJ20" s="327">
        <v>1</v>
      </c>
      <c r="BK20" s="131">
        <v>42279</v>
      </c>
      <c r="BL20" s="214">
        <v>7839</v>
      </c>
      <c r="BM20" s="214">
        <v>80</v>
      </c>
      <c r="BN20" s="327">
        <v>1</v>
      </c>
      <c r="BO20" s="51">
        <v>42261</v>
      </c>
      <c r="BP20" s="257" t="s">
        <v>279</v>
      </c>
      <c r="BQ20" s="336"/>
      <c r="BR20" s="213"/>
      <c r="BS20" s="210"/>
    </row>
    <row r="21" spans="1:76" ht="21" customHeight="1" x14ac:dyDescent="0.15">
      <c r="A21" s="5">
        <v>59</v>
      </c>
      <c r="B21" s="5" t="s">
        <v>343</v>
      </c>
      <c r="C21" s="5">
        <v>3</v>
      </c>
      <c r="D21" s="5">
        <v>1002</v>
      </c>
      <c r="E21" s="139"/>
      <c r="F21" s="5" t="s">
        <v>72</v>
      </c>
      <c r="G21" s="131">
        <v>41954</v>
      </c>
      <c r="H21" s="5" t="s">
        <v>102</v>
      </c>
      <c r="I21" s="8" t="s">
        <v>418</v>
      </c>
      <c r="J21" s="8"/>
      <c r="K21" s="6" t="s">
        <v>337</v>
      </c>
      <c r="L21" s="6" t="s">
        <v>419</v>
      </c>
      <c r="M21" s="5"/>
      <c r="N21" s="5"/>
      <c r="O21" s="5">
        <v>1</v>
      </c>
      <c r="P21" s="131">
        <v>41658</v>
      </c>
      <c r="Q21" s="249">
        <v>107.87</v>
      </c>
      <c r="R21" s="250">
        <v>4632</v>
      </c>
      <c r="S21" s="251">
        <f t="shared" si="28"/>
        <v>499654</v>
      </c>
      <c r="T21" s="251">
        <v>138</v>
      </c>
      <c r="U21" s="250">
        <v>10.5</v>
      </c>
      <c r="V21" s="248">
        <v>1580</v>
      </c>
      <c r="W21" s="248">
        <f t="shared" ref="W21:W22" si="30">U21*V21</f>
        <v>16590</v>
      </c>
      <c r="X21" s="19">
        <f t="shared" si="20"/>
        <v>516244</v>
      </c>
      <c r="Y21" s="7">
        <v>107.87</v>
      </c>
      <c r="Z21" s="7">
        <v>4312.79</v>
      </c>
      <c r="AA21" s="19">
        <v>465221</v>
      </c>
      <c r="AB21" s="20">
        <v>138</v>
      </c>
      <c r="AC21" s="21">
        <v>10.5</v>
      </c>
      <c r="AD21" s="19">
        <v>1580</v>
      </c>
      <c r="AE21" s="22">
        <v>16590</v>
      </c>
      <c r="AF21" s="22">
        <f t="shared" si="23"/>
        <v>481811</v>
      </c>
      <c r="AG21" s="131">
        <v>41660</v>
      </c>
      <c r="AH21" s="5" t="s">
        <v>83</v>
      </c>
      <c r="AI21" s="196">
        <v>0.5</v>
      </c>
      <c r="AJ21" s="133">
        <v>41660</v>
      </c>
      <c r="AK21" s="137">
        <v>241811</v>
      </c>
      <c r="AL21" s="131"/>
      <c r="AM21" s="137"/>
      <c r="AN21" s="133"/>
      <c r="AO21" s="137"/>
      <c r="AP21" s="248"/>
      <c r="AQ21" s="137"/>
      <c r="AR21" s="248"/>
      <c r="AS21" s="137"/>
      <c r="AT21" s="137"/>
      <c r="AU21" s="137"/>
      <c r="AV21" s="137"/>
      <c r="AW21" s="137"/>
      <c r="AX21" s="137"/>
      <c r="AY21" s="137"/>
      <c r="AZ21" s="19">
        <f t="shared" si="27"/>
        <v>241811</v>
      </c>
      <c r="BA21" s="134">
        <f t="shared" si="24"/>
        <v>240000</v>
      </c>
      <c r="BB21" s="132">
        <v>240000</v>
      </c>
      <c r="BC21" s="132">
        <f t="shared" si="29"/>
        <v>0</v>
      </c>
      <c r="BE21" s="262" t="s">
        <v>71</v>
      </c>
      <c r="BF21" s="132" t="s">
        <v>420</v>
      </c>
      <c r="BG21" s="388"/>
      <c r="BH21" s="132"/>
      <c r="BJ21" s="327">
        <v>1</v>
      </c>
      <c r="BK21" s="131">
        <v>42168</v>
      </c>
      <c r="BL21" s="214">
        <v>7761</v>
      </c>
      <c r="BM21" s="214">
        <v>80</v>
      </c>
      <c r="BN21" s="327">
        <v>1</v>
      </c>
      <c r="BO21" s="51">
        <v>42009</v>
      </c>
      <c r="BP21" s="257" t="s">
        <v>421</v>
      </c>
      <c r="BQ21" s="336"/>
      <c r="BR21" s="213"/>
    </row>
    <row r="22" spans="1:76" ht="21" customHeight="1" x14ac:dyDescent="0.15">
      <c r="A22" s="5">
        <v>633</v>
      </c>
      <c r="B22" s="5" t="s">
        <v>343</v>
      </c>
      <c r="C22" s="5">
        <v>3</v>
      </c>
      <c r="D22" s="5">
        <v>1102</v>
      </c>
      <c r="E22" s="139"/>
      <c r="F22" s="5" t="s">
        <v>97</v>
      </c>
      <c r="G22" s="131">
        <v>42036</v>
      </c>
      <c r="H22" s="5" t="s">
        <v>111</v>
      </c>
      <c r="I22" s="8" t="s">
        <v>422</v>
      </c>
      <c r="J22" s="8"/>
      <c r="K22" s="6" t="s">
        <v>372</v>
      </c>
      <c r="L22" s="6" t="s">
        <v>423</v>
      </c>
      <c r="M22" s="5"/>
      <c r="N22" s="5"/>
      <c r="O22" s="5">
        <v>1</v>
      </c>
      <c r="P22" s="131">
        <v>41658</v>
      </c>
      <c r="Q22" s="249">
        <v>107.87</v>
      </c>
      <c r="R22" s="250">
        <v>4393</v>
      </c>
      <c r="S22" s="251">
        <f t="shared" si="28"/>
        <v>473873</v>
      </c>
      <c r="T22" s="251">
        <v>101</v>
      </c>
      <c r="U22" s="250">
        <v>9.14</v>
      </c>
      <c r="V22" s="248">
        <v>1580</v>
      </c>
      <c r="W22" s="248">
        <f t="shared" si="30"/>
        <v>14441</v>
      </c>
      <c r="X22" s="19">
        <f t="shared" si="20"/>
        <v>488314</v>
      </c>
      <c r="Y22" s="7">
        <v>107.87</v>
      </c>
      <c r="Z22" s="7">
        <v>3996.36</v>
      </c>
      <c r="AA22" s="19">
        <v>431087</v>
      </c>
      <c r="AB22" s="20">
        <v>101</v>
      </c>
      <c r="AC22" s="7">
        <v>9.14</v>
      </c>
      <c r="AD22" s="19">
        <v>1580</v>
      </c>
      <c r="AE22" s="22">
        <v>14441</v>
      </c>
      <c r="AF22" s="22">
        <f t="shared" si="23"/>
        <v>445528</v>
      </c>
      <c r="AG22" s="131">
        <v>41663</v>
      </c>
      <c r="AH22" s="5" t="s">
        <v>74</v>
      </c>
      <c r="AI22" s="196">
        <v>1</v>
      </c>
      <c r="AJ22" s="131">
        <v>41663</v>
      </c>
      <c r="AK22" s="137">
        <v>125528</v>
      </c>
      <c r="AL22" s="131">
        <v>41973</v>
      </c>
      <c r="AM22" s="137">
        <v>10000</v>
      </c>
      <c r="AN22" s="131">
        <v>42030</v>
      </c>
      <c r="AO22" s="137">
        <v>100000</v>
      </c>
      <c r="AP22" s="131">
        <v>42077</v>
      </c>
      <c r="AQ22" s="137">
        <v>210000</v>
      </c>
      <c r="AR22" s="248"/>
      <c r="AS22" s="137"/>
      <c r="AT22" s="137"/>
      <c r="AU22" s="137"/>
      <c r="AV22" s="137"/>
      <c r="AW22" s="137"/>
      <c r="AX22" s="137"/>
      <c r="AY22" s="137"/>
      <c r="AZ22" s="19">
        <f t="shared" si="27"/>
        <v>445528</v>
      </c>
      <c r="BA22" s="134">
        <f t="shared" si="24"/>
        <v>0</v>
      </c>
      <c r="BB22" s="132">
        <v>0</v>
      </c>
      <c r="BC22" s="132">
        <f t="shared" si="29"/>
        <v>0</v>
      </c>
      <c r="BD22" s="425"/>
      <c r="BE22" s="262" t="s">
        <v>180</v>
      </c>
      <c r="BF22" s="132" t="s">
        <v>424</v>
      </c>
      <c r="BG22" s="388"/>
      <c r="BH22" s="132"/>
      <c r="BI22" s="351">
        <v>41640</v>
      </c>
      <c r="BJ22" s="425">
        <v>1</v>
      </c>
      <c r="BK22" s="131">
        <v>42170</v>
      </c>
      <c r="BL22" s="214">
        <v>7734</v>
      </c>
      <c r="BM22" s="214">
        <v>80</v>
      </c>
      <c r="BN22" s="425"/>
      <c r="BP22" s="257" t="s">
        <v>425</v>
      </c>
      <c r="BQ22" s="336"/>
      <c r="BR22" s="213"/>
    </row>
    <row r="23" spans="1:76" ht="21" customHeight="1" x14ac:dyDescent="0.15">
      <c r="A23" s="5">
        <v>935</v>
      </c>
      <c r="B23" s="5" t="s">
        <v>473</v>
      </c>
      <c r="C23" s="5">
        <v>1</v>
      </c>
      <c r="D23" s="5">
        <v>2002</v>
      </c>
      <c r="E23" s="139" t="s">
        <v>87</v>
      </c>
      <c r="G23" s="5"/>
      <c r="H23" s="425" t="s">
        <v>99</v>
      </c>
      <c r="I23" s="425" t="s">
        <v>474</v>
      </c>
      <c r="J23" s="5" t="s">
        <v>475</v>
      </c>
      <c r="K23" s="6" t="s">
        <v>2495</v>
      </c>
      <c r="L23" s="6"/>
      <c r="M23" s="5"/>
      <c r="N23" s="5"/>
      <c r="O23" s="5">
        <v>1</v>
      </c>
      <c r="P23" s="131">
        <v>41828</v>
      </c>
      <c r="Q23" s="7">
        <v>92.75</v>
      </c>
      <c r="R23" s="18">
        <v>4370</v>
      </c>
      <c r="S23" s="19">
        <v>405318</v>
      </c>
      <c r="T23" s="251"/>
      <c r="U23" s="250"/>
      <c r="V23" s="248"/>
      <c r="W23" s="248"/>
      <c r="X23" s="19">
        <f t="shared" ref="X23:X25" si="31">S23+W23</f>
        <v>405318</v>
      </c>
      <c r="Y23" s="7">
        <v>91.93</v>
      </c>
      <c r="Z23" s="18">
        <v>4370</v>
      </c>
      <c r="AA23" s="19">
        <f t="shared" ref="AA23" si="32">Y23*Z23</f>
        <v>401734</v>
      </c>
      <c r="AB23" s="20">
        <v>135</v>
      </c>
      <c r="AC23" s="21">
        <v>5.75</v>
      </c>
      <c r="AD23" s="19">
        <v>1580</v>
      </c>
      <c r="AE23" s="22">
        <f>AD23*AC23</f>
        <v>9085</v>
      </c>
      <c r="AF23" s="22">
        <f t="shared" ref="AF23:AF29" si="33">AA23+AE23</f>
        <v>410819</v>
      </c>
      <c r="AG23" s="133">
        <v>42490</v>
      </c>
      <c r="AH23" s="5" t="s">
        <v>70</v>
      </c>
      <c r="AI23" s="196">
        <v>0.3</v>
      </c>
      <c r="AJ23" s="133">
        <v>41828</v>
      </c>
      <c r="AK23" s="137">
        <v>20000</v>
      </c>
      <c r="AL23" s="131">
        <v>41889</v>
      </c>
      <c r="AM23" s="137">
        <v>105318</v>
      </c>
      <c r="AN23" s="133">
        <v>42490</v>
      </c>
      <c r="AO23" s="340">
        <v>5501</v>
      </c>
      <c r="AP23" s="248"/>
      <c r="AQ23" s="137"/>
      <c r="AR23" s="248"/>
      <c r="AS23" s="137"/>
      <c r="AT23" s="137"/>
      <c r="AU23" s="137"/>
      <c r="AV23" s="137"/>
      <c r="AW23" s="137"/>
      <c r="AX23" s="137"/>
      <c r="AY23" s="137"/>
      <c r="AZ23" s="19">
        <f t="shared" ref="AZ23:AZ54" si="34">AK23+AM23+AO23+AQ23+AS23+AU23+AW23</f>
        <v>130819</v>
      </c>
      <c r="BA23" s="134">
        <f t="shared" ref="BA23:BA31" si="35">AF23-AZ23</f>
        <v>280000</v>
      </c>
      <c r="BB23" s="132">
        <v>280000</v>
      </c>
      <c r="BC23" s="132">
        <f t="shared" ref="BC23:BC32" si="36">BA23-BB23</f>
        <v>0</v>
      </c>
      <c r="BE23" s="262" t="s">
        <v>231</v>
      </c>
      <c r="BF23" s="132" t="s">
        <v>327</v>
      </c>
      <c r="BG23" s="388"/>
      <c r="BH23" s="132" t="s">
        <v>110</v>
      </c>
      <c r="BJ23" s="327">
        <v>1</v>
      </c>
      <c r="BK23" s="131">
        <v>42490</v>
      </c>
      <c r="BL23" s="214">
        <v>6550</v>
      </c>
      <c r="BM23" s="214">
        <v>80</v>
      </c>
      <c r="BP23" s="257" t="s">
        <v>476</v>
      </c>
      <c r="BQ23" s="336"/>
      <c r="BR23" s="213"/>
    </row>
    <row r="24" spans="1:76" ht="21" customHeight="1" x14ac:dyDescent="0.15">
      <c r="A24" s="5">
        <v>1056</v>
      </c>
      <c r="B24" s="425" t="s">
        <v>473</v>
      </c>
      <c r="C24" s="5">
        <v>1</v>
      </c>
      <c r="D24" s="5">
        <v>2102</v>
      </c>
      <c r="E24" s="139"/>
      <c r="F24" s="425" t="s">
        <v>67</v>
      </c>
      <c r="G24" s="131">
        <v>42189</v>
      </c>
      <c r="H24" s="5" t="s">
        <v>67</v>
      </c>
      <c r="I24" s="5" t="s">
        <v>488</v>
      </c>
      <c r="J24" s="5"/>
      <c r="K24" s="6" t="s">
        <v>489</v>
      </c>
      <c r="L24" s="6"/>
      <c r="M24" s="5"/>
      <c r="N24" s="5"/>
      <c r="O24" s="5">
        <v>1</v>
      </c>
      <c r="P24" s="131">
        <v>41880</v>
      </c>
      <c r="Q24" s="7">
        <v>92.75</v>
      </c>
      <c r="R24" s="18">
        <v>4320</v>
      </c>
      <c r="S24" s="19">
        <v>400680</v>
      </c>
      <c r="T24" s="20"/>
      <c r="U24" s="21"/>
      <c r="V24" s="19"/>
      <c r="W24" s="22"/>
      <c r="X24" s="19">
        <f t="shared" si="31"/>
        <v>400680</v>
      </c>
      <c r="Y24" s="7">
        <v>92.75</v>
      </c>
      <c r="Z24" s="18">
        <v>4320</v>
      </c>
      <c r="AA24" s="19">
        <v>400680</v>
      </c>
      <c r="AB24" s="20"/>
      <c r="AC24" s="21"/>
      <c r="AD24" s="19"/>
      <c r="AE24" s="22"/>
      <c r="AF24" s="22">
        <f t="shared" si="33"/>
        <v>400680</v>
      </c>
      <c r="AG24" s="133">
        <v>41880</v>
      </c>
      <c r="AH24" s="5" t="s">
        <v>83</v>
      </c>
      <c r="AI24" s="196">
        <v>0.3</v>
      </c>
      <c r="AJ24" s="133">
        <v>41879</v>
      </c>
      <c r="AK24" s="137">
        <v>2000</v>
      </c>
      <c r="AL24" s="131">
        <v>41880</v>
      </c>
      <c r="AM24" s="137">
        <v>18000</v>
      </c>
      <c r="AN24" s="133">
        <v>41885</v>
      </c>
      <c r="AO24" s="137">
        <v>100680</v>
      </c>
      <c r="AP24" s="248"/>
      <c r="AQ24" s="137"/>
      <c r="AR24" s="248"/>
      <c r="AS24" s="137"/>
      <c r="AT24" s="137"/>
      <c r="AU24" s="137"/>
      <c r="AV24" s="137"/>
      <c r="AW24" s="137"/>
      <c r="AX24" s="137"/>
      <c r="AY24" s="137"/>
      <c r="AZ24" s="19">
        <f t="shared" si="34"/>
        <v>120680</v>
      </c>
      <c r="BA24" s="134">
        <f t="shared" si="35"/>
        <v>280000</v>
      </c>
      <c r="BB24" s="132">
        <v>280000</v>
      </c>
      <c r="BC24" s="132">
        <f t="shared" si="36"/>
        <v>0</v>
      </c>
      <c r="BE24" s="262" t="s">
        <v>79</v>
      </c>
      <c r="BF24" s="132" t="s">
        <v>490</v>
      </c>
      <c r="BG24" s="388"/>
      <c r="BH24" s="132" t="s">
        <v>110</v>
      </c>
      <c r="BK24" s="131"/>
      <c r="BP24" s="257" t="s">
        <v>477</v>
      </c>
      <c r="BQ24" s="336"/>
      <c r="BR24" s="213"/>
    </row>
    <row r="25" spans="1:76" ht="21" customHeight="1" x14ac:dyDescent="0.15">
      <c r="A25" s="5">
        <v>1144</v>
      </c>
      <c r="B25" s="5" t="s">
        <v>473</v>
      </c>
      <c r="C25" s="5">
        <v>1</v>
      </c>
      <c r="D25" s="5">
        <v>2103</v>
      </c>
      <c r="E25" s="139"/>
      <c r="F25" s="5" t="s">
        <v>90</v>
      </c>
      <c r="G25" s="5"/>
      <c r="H25" s="5" t="s">
        <v>90</v>
      </c>
      <c r="I25" s="5" t="s">
        <v>508</v>
      </c>
      <c r="J25" s="5"/>
      <c r="K25" s="6" t="s">
        <v>2648</v>
      </c>
      <c r="L25" s="6"/>
      <c r="M25" s="5"/>
      <c r="N25" s="5"/>
      <c r="O25" s="5">
        <v>1</v>
      </c>
      <c r="P25" s="131">
        <v>41918</v>
      </c>
      <c r="Q25" s="7">
        <v>92.75</v>
      </c>
      <c r="R25" s="18">
        <v>4496</v>
      </c>
      <c r="S25" s="19">
        <v>417004</v>
      </c>
      <c r="T25" s="20"/>
      <c r="U25" s="21"/>
      <c r="V25" s="19"/>
      <c r="W25" s="22"/>
      <c r="X25" s="19">
        <f t="shared" si="31"/>
        <v>417004</v>
      </c>
      <c r="Y25" s="7">
        <v>90.16</v>
      </c>
      <c r="Z25" s="18">
        <v>4418.3599999999997</v>
      </c>
      <c r="AA25" s="19">
        <f t="shared" ref="AA25:AA35" si="37">Y25*Z25</f>
        <v>398359</v>
      </c>
      <c r="AB25" s="20">
        <v>138</v>
      </c>
      <c r="AC25" s="21">
        <v>10.87</v>
      </c>
      <c r="AD25" s="19">
        <v>1580</v>
      </c>
      <c r="AE25" s="22">
        <f>AC25*AD25</f>
        <v>17175</v>
      </c>
      <c r="AF25" s="22">
        <f t="shared" si="33"/>
        <v>415534</v>
      </c>
      <c r="AG25" s="133">
        <v>42528</v>
      </c>
      <c r="AH25" s="5" t="s">
        <v>2649</v>
      </c>
      <c r="AI25" s="196">
        <v>0.3</v>
      </c>
      <c r="AJ25" s="133">
        <v>41918</v>
      </c>
      <c r="AK25" s="137">
        <v>20000</v>
      </c>
      <c r="AL25" s="131">
        <v>41922</v>
      </c>
      <c r="AM25" s="137">
        <v>107004</v>
      </c>
      <c r="AN25" s="133">
        <v>42528</v>
      </c>
      <c r="AO25" s="340">
        <v>8530</v>
      </c>
      <c r="AP25" s="131"/>
      <c r="AQ25" s="137"/>
      <c r="AR25" s="248"/>
      <c r="AS25" s="137"/>
      <c r="AT25" s="137"/>
      <c r="AU25" s="137"/>
      <c r="AV25" s="137"/>
      <c r="AW25" s="137"/>
      <c r="AX25" s="137"/>
      <c r="AY25" s="137"/>
      <c r="AZ25" s="19">
        <f t="shared" si="34"/>
        <v>135534</v>
      </c>
      <c r="BA25" s="134">
        <f t="shared" si="35"/>
        <v>280000</v>
      </c>
      <c r="BB25" s="132">
        <v>280000</v>
      </c>
      <c r="BC25" s="132">
        <f t="shared" si="36"/>
        <v>0</v>
      </c>
      <c r="BE25" s="262" t="s">
        <v>71</v>
      </c>
      <c r="BF25" s="132" t="s">
        <v>354</v>
      </c>
      <c r="BG25" s="388"/>
      <c r="BH25" s="132" t="s">
        <v>110</v>
      </c>
      <c r="BJ25" s="327">
        <v>1</v>
      </c>
      <c r="BK25" s="131">
        <v>42528</v>
      </c>
      <c r="BL25" s="214">
        <v>6528</v>
      </c>
      <c r="BM25" s="214">
        <v>80</v>
      </c>
      <c r="BP25" s="257" t="s">
        <v>2650</v>
      </c>
      <c r="BQ25" s="336"/>
      <c r="BR25" s="213"/>
    </row>
    <row r="26" spans="1:76" ht="21" customHeight="1" x14ac:dyDescent="0.15">
      <c r="A26" s="5">
        <v>648</v>
      </c>
      <c r="B26" s="5" t="s">
        <v>2375</v>
      </c>
      <c r="C26" s="5">
        <v>1</v>
      </c>
      <c r="D26" s="5">
        <v>2202</v>
      </c>
      <c r="E26" s="139"/>
      <c r="F26" s="5" t="s">
        <v>2376</v>
      </c>
      <c r="G26" s="135">
        <v>42544</v>
      </c>
      <c r="H26" s="327" t="s">
        <v>2756</v>
      </c>
      <c r="I26" s="5" t="s">
        <v>2377</v>
      </c>
      <c r="J26" s="5"/>
      <c r="K26" s="6" t="s">
        <v>2425</v>
      </c>
      <c r="L26" s="6"/>
      <c r="M26" s="5"/>
      <c r="N26" s="5"/>
      <c r="O26" s="5">
        <v>1</v>
      </c>
      <c r="P26" s="131">
        <v>42472</v>
      </c>
      <c r="Q26" s="249">
        <v>92.75</v>
      </c>
      <c r="R26" s="250">
        <v>3980</v>
      </c>
      <c r="S26" s="251">
        <f>R26*Q26</f>
        <v>369145</v>
      </c>
      <c r="T26" s="251"/>
      <c r="U26" s="250"/>
      <c r="V26" s="248"/>
      <c r="W26" s="248"/>
      <c r="X26" s="19">
        <f>W26+S26</f>
        <v>369145</v>
      </c>
      <c r="Y26" s="7">
        <v>91.93</v>
      </c>
      <c r="Z26" s="18">
        <v>3980</v>
      </c>
      <c r="AA26" s="19">
        <f t="shared" si="37"/>
        <v>365881</v>
      </c>
      <c r="AB26" s="20">
        <v>240</v>
      </c>
      <c r="AC26" s="21">
        <v>11.77</v>
      </c>
      <c r="AD26" s="19">
        <v>1380</v>
      </c>
      <c r="AE26" s="22">
        <f>AC26*AD26</f>
        <v>16243</v>
      </c>
      <c r="AF26" s="22">
        <f t="shared" si="33"/>
        <v>382124</v>
      </c>
      <c r="AG26" s="133">
        <v>42479</v>
      </c>
      <c r="AH26" s="5" t="s">
        <v>2378</v>
      </c>
      <c r="AI26" s="196">
        <v>0.3</v>
      </c>
      <c r="AJ26" s="133">
        <v>42472</v>
      </c>
      <c r="AK26" s="137">
        <v>20000</v>
      </c>
      <c r="AL26" s="131">
        <v>42479</v>
      </c>
      <c r="AM26" s="344">
        <v>99145</v>
      </c>
      <c r="AN26" s="133">
        <v>42479</v>
      </c>
      <c r="AO26" s="340">
        <v>2979</v>
      </c>
      <c r="AP26" s="248"/>
      <c r="AQ26" s="137"/>
      <c r="AR26" s="248"/>
      <c r="AS26" s="137"/>
      <c r="AT26" s="137"/>
      <c r="AU26" s="137"/>
      <c r="AV26" s="137"/>
      <c r="AW26" s="137"/>
      <c r="AX26" s="137"/>
      <c r="AY26" s="137"/>
      <c r="AZ26" s="248">
        <f t="shared" si="34"/>
        <v>122124</v>
      </c>
      <c r="BA26" s="132">
        <f t="shared" si="35"/>
        <v>260000</v>
      </c>
      <c r="BB26" s="132">
        <v>260000</v>
      </c>
      <c r="BC26" s="132">
        <f t="shared" si="36"/>
        <v>0</v>
      </c>
      <c r="BE26" s="262" t="s">
        <v>2379</v>
      </c>
      <c r="BF26" s="132" t="s">
        <v>2380</v>
      </c>
      <c r="BG26" s="388"/>
      <c r="BH26" s="132"/>
      <c r="BI26" s="351">
        <v>42479</v>
      </c>
      <c r="BJ26" s="327">
        <v>1</v>
      </c>
      <c r="BK26" s="131">
        <v>42479</v>
      </c>
      <c r="BL26" s="214">
        <v>6670</v>
      </c>
      <c r="BM26" s="214">
        <v>80</v>
      </c>
      <c r="BN26" s="327">
        <v>1</v>
      </c>
      <c r="BO26" s="51">
        <v>42538</v>
      </c>
      <c r="BP26" s="257" t="s">
        <v>2381</v>
      </c>
      <c r="BQ26" s="132"/>
      <c r="BR26" s="425"/>
    </row>
    <row r="27" spans="1:76" ht="21" customHeight="1" x14ac:dyDescent="0.15">
      <c r="A27" s="5">
        <v>2043</v>
      </c>
      <c r="B27" s="5" t="s">
        <v>2304</v>
      </c>
      <c r="C27" s="5">
        <v>1</v>
      </c>
      <c r="D27" s="5">
        <v>2203</v>
      </c>
      <c r="E27" s="139"/>
      <c r="F27" s="5"/>
      <c r="G27" s="5"/>
      <c r="H27" s="5" t="s">
        <v>2305</v>
      </c>
      <c r="I27" s="5" t="s">
        <v>2306</v>
      </c>
      <c r="J27" s="5"/>
      <c r="K27" s="6" t="s">
        <v>2394</v>
      </c>
      <c r="L27" s="6" t="s">
        <v>3144</v>
      </c>
      <c r="M27" s="5"/>
      <c r="N27" s="5"/>
      <c r="O27" s="5">
        <v>1</v>
      </c>
      <c r="P27" s="131">
        <v>42462</v>
      </c>
      <c r="Q27" s="249">
        <v>92.75</v>
      </c>
      <c r="R27" s="250">
        <v>3980</v>
      </c>
      <c r="S27" s="251">
        <f>R27*Q27</f>
        <v>369145</v>
      </c>
      <c r="T27" s="251"/>
      <c r="U27" s="250"/>
      <c r="V27" s="248"/>
      <c r="W27" s="248"/>
      <c r="X27" s="19">
        <f>W27+S27</f>
        <v>369145</v>
      </c>
      <c r="Y27" s="7">
        <v>90.16</v>
      </c>
      <c r="Z27" s="18">
        <v>3980</v>
      </c>
      <c r="AA27" s="19">
        <f t="shared" si="37"/>
        <v>358837</v>
      </c>
      <c r="AB27" s="20"/>
      <c r="AC27" s="21"/>
      <c r="AD27" s="19"/>
      <c r="AE27" s="22"/>
      <c r="AF27" s="22">
        <f t="shared" si="33"/>
        <v>358837</v>
      </c>
      <c r="AG27" s="133">
        <v>42473</v>
      </c>
      <c r="AH27" s="5" t="s">
        <v>2307</v>
      </c>
      <c r="AI27" s="196">
        <v>0.3</v>
      </c>
      <c r="AJ27" s="133">
        <v>42462</v>
      </c>
      <c r="AK27" s="137">
        <v>20000</v>
      </c>
      <c r="AL27" s="131">
        <v>42471</v>
      </c>
      <c r="AM27" s="344">
        <v>99145</v>
      </c>
      <c r="AN27" s="133">
        <v>42473</v>
      </c>
      <c r="AO27" s="340">
        <v>9692</v>
      </c>
      <c r="AP27" s="248"/>
      <c r="AQ27" s="137"/>
      <c r="AR27" s="248"/>
      <c r="AS27" s="137"/>
      <c r="AT27" s="137"/>
      <c r="AU27" s="137"/>
      <c r="AV27" s="137"/>
      <c r="AW27" s="137"/>
      <c r="AX27" s="137"/>
      <c r="AY27" s="137"/>
      <c r="AZ27" s="248">
        <f t="shared" si="34"/>
        <v>128837</v>
      </c>
      <c r="BA27" s="132">
        <f t="shared" si="35"/>
        <v>230000</v>
      </c>
      <c r="BB27" s="132">
        <v>230000</v>
      </c>
      <c r="BC27" s="132">
        <f t="shared" si="36"/>
        <v>0</v>
      </c>
      <c r="BD27" s="394"/>
      <c r="BE27" s="262" t="s">
        <v>2311</v>
      </c>
      <c r="BF27" s="132" t="s">
        <v>2308</v>
      </c>
      <c r="BG27" s="388"/>
      <c r="BH27" s="132" t="s">
        <v>2309</v>
      </c>
      <c r="BI27" s="351">
        <v>42471</v>
      </c>
      <c r="BJ27" s="394">
        <v>1</v>
      </c>
      <c r="BK27" s="131">
        <v>42473</v>
      </c>
      <c r="BL27" s="214">
        <v>6311</v>
      </c>
      <c r="BM27" s="214">
        <v>80</v>
      </c>
      <c r="BN27" s="394"/>
      <c r="BP27" s="257" t="s">
        <v>2310</v>
      </c>
      <c r="BQ27" s="336"/>
      <c r="BR27" s="213"/>
    </row>
    <row r="28" spans="1:76" ht="21" customHeight="1" x14ac:dyDescent="0.15">
      <c r="A28" s="5">
        <v>1295</v>
      </c>
      <c r="B28" s="5" t="s">
        <v>524</v>
      </c>
      <c r="C28" s="5">
        <v>1</v>
      </c>
      <c r="D28" s="5">
        <v>302</v>
      </c>
      <c r="E28" s="139"/>
      <c r="F28" s="5" t="s">
        <v>114</v>
      </c>
      <c r="G28" s="5"/>
      <c r="H28" s="5" t="s">
        <v>2758</v>
      </c>
      <c r="I28" s="5" t="s">
        <v>555</v>
      </c>
      <c r="J28" s="5"/>
      <c r="K28" s="6" t="s">
        <v>2431</v>
      </c>
      <c r="L28" s="6"/>
      <c r="M28" s="5"/>
      <c r="N28" s="5"/>
      <c r="O28" s="5">
        <v>1</v>
      </c>
      <c r="P28" s="131">
        <v>42131</v>
      </c>
      <c r="Q28" s="7">
        <v>95.47</v>
      </c>
      <c r="R28" s="18">
        <v>4494.57</v>
      </c>
      <c r="S28" s="19">
        <v>429097</v>
      </c>
      <c r="T28" s="251"/>
      <c r="U28" s="250"/>
      <c r="V28" s="248"/>
      <c r="W28" s="248"/>
      <c r="X28" s="19">
        <f t="shared" ref="X28:X41" si="38">S28+W28</f>
        <v>429097</v>
      </c>
      <c r="Y28" s="7">
        <v>94.71</v>
      </c>
      <c r="Z28" s="18">
        <v>4411.7299999999996</v>
      </c>
      <c r="AA28" s="19">
        <f t="shared" si="37"/>
        <v>417835</v>
      </c>
      <c r="AB28" s="20"/>
      <c r="AC28" s="21"/>
      <c r="AD28" s="19"/>
      <c r="AE28" s="22"/>
      <c r="AF28" s="22">
        <f t="shared" si="33"/>
        <v>417835</v>
      </c>
      <c r="AG28" s="133">
        <v>42480</v>
      </c>
      <c r="AH28" s="5" t="s">
        <v>2426</v>
      </c>
      <c r="AI28" s="196">
        <v>0.3</v>
      </c>
      <c r="AJ28" s="133">
        <v>42131</v>
      </c>
      <c r="AK28" s="137">
        <v>10000</v>
      </c>
      <c r="AL28" s="131">
        <v>42141</v>
      </c>
      <c r="AM28" s="137">
        <v>121188</v>
      </c>
      <c r="AN28" s="133">
        <v>42480</v>
      </c>
      <c r="AO28" s="340">
        <v>6647</v>
      </c>
      <c r="AP28" s="248"/>
      <c r="AQ28" s="137"/>
      <c r="AR28" s="248"/>
      <c r="AS28" s="137"/>
      <c r="AT28" s="137"/>
      <c r="AU28" s="137"/>
      <c r="AV28" s="137"/>
      <c r="AW28" s="137"/>
      <c r="AX28" s="137"/>
      <c r="AY28" s="137"/>
      <c r="AZ28" s="19">
        <f t="shared" si="34"/>
        <v>137835</v>
      </c>
      <c r="BA28" s="134">
        <f t="shared" si="35"/>
        <v>280000</v>
      </c>
      <c r="BB28" s="132">
        <v>280000</v>
      </c>
      <c r="BC28" s="132">
        <f t="shared" si="36"/>
        <v>0</v>
      </c>
      <c r="BE28" s="262" t="s">
        <v>71</v>
      </c>
      <c r="BF28" s="132" t="s">
        <v>182</v>
      </c>
      <c r="BG28" s="388"/>
      <c r="BH28" s="132" t="s">
        <v>444</v>
      </c>
      <c r="BJ28" s="327">
        <v>1</v>
      </c>
      <c r="BK28" s="131">
        <v>42480</v>
      </c>
      <c r="BL28" s="214">
        <v>6630</v>
      </c>
      <c r="BM28" s="214">
        <v>80</v>
      </c>
      <c r="BP28" s="257" t="s">
        <v>556</v>
      </c>
      <c r="BQ28" s="336"/>
      <c r="BR28" s="213"/>
      <c r="BT28" s="209"/>
      <c r="BU28" s="209"/>
      <c r="BV28" s="209"/>
      <c r="BW28" s="209"/>
      <c r="BX28" s="209"/>
    </row>
    <row r="29" spans="1:76" ht="16.5" x14ac:dyDescent="0.15">
      <c r="A29" s="5">
        <v>1302</v>
      </c>
      <c r="B29" s="5" t="s">
        <v>524</v>
      </c>
      <c r="C29" s="5">
        <v>1</v>
      </c>
      <c r="D29" s="5">
        <v>303</v>
      </c>
      <c r="E29" s="139"/>
      <c r="F29" s="5"/>
      <c r="G29" s="5"/>
      <c r="H29" s="5" t="s">
        <v>73</v>
      </c>
      <c r="I29" s="5" t="s">
        <v>557</v>
      </c>
      <c r="J29" s="5"/>
      <c r="K29" s="6" t="s">
        <v>2417</v>
      </c>
      <c r="L29" s="6"/>
      <c r="M29" s="5"/>
      <c r="N29" s="5"/>
      <c r="O29" s="5">
        <v>1</v>
      </c>
      <c r="P29" s="131">
        <v>42146</v>
      </c>
      <c r="Q29" s="249">
        <v>95.47</v>
      </c>
      <c r="R29" s="250">
        <v>4494.57</v>
      </c>
      <c r="S29" s="251">
        <v>429097</v>
      </c>
      <c r="T29" s="251"/>
      <c r="U29" s="250"/>
      <c r="V29" s="248"/>
      <c r="W29" s="19"/>
      <c r="X29" s="19">
        <f t="shared" si="38"/>
        <v>429097</v>
      </c>
      <c r="Y29" s="249">
        <v>94.71</v>
      </c>
      <c r="Z29" s="250">
        <v>4463.1499999999996</v>
      </c>
      <c r="AA29" s="251">
        <f t="shared" si="37"/>
        <v>422705</v>
      </c>
      <c r="AB29" s="20"/>
      <c r="AC29" s="21"/>
      <c r="AD29" s="19"/>
      <c r="AE29" s="22"/>
      <c r="AF29" s="22">
        <f t="shared" si="33"/>
        <v>422705</v>
      </c>
      <c r="AG29" s="133">
        <v>42478</v>
      </c>
      <c r="AH29" s="5" t="s">
        <v>83</v>
      </c>
      <c r="AI29" s="196">
        <v>0.3</v>
      </c>
      <c r="AJ29" s="133">
        <v>42146</v>
      </c>
      <c r="AK29" s="137">
        <v>20000</v>
      </c>
      <c r="AL29" s="131">
        <v>42158</v>
      </c>
      <c r="AM29" s="137">
        <v>30000</v>
      </c>
      <c r="AN29" s="133">
        <v>42206</v>
      </c>
      <c r="AO29" s="137">
        <v>70000</v>
      </c>
      <c r="AP29" s="131">
        <v>42207</v>
      </c>
      <c r="AQ29" s="137">
        <v>16097</v>
      </c>
      <c r="AR29" s="131">
        <v>42478</v>
      </c>
      <c r="AS29" s="340">
        <v>6608</v>
      </c>
      <c r="AT29" s="137"/>
      <c r="AU29" s="137"/>
      <c r="AV29" s="137"/>
      <c r="AW29" s="137"/>
      <c r="AX29" s="137"/>
      <c r="AY29" s="137"/>
      <c r="AZ29" s="19">
        <f t="shared" si="34"/>
        <v>142705</v>
      </c>
      <c r="BA29" s="134">
        <f t="shared" si="35"/>
        <v>280000</v>
      </c>
      <c r="BB29" s="132">
        <v>280000</v>
      </c>
      <c r="BC29" s="132">
        <f t="shared" si="36"/>
        <v>0</v>
      </c>
      <c r="BE29" s="262" t="s">
        <v>79</v>
      </c>
      <c r="BF29" s="132" t="s">
        <v>559</v>
      </c>
      <c r="BG29" s="388"/>
      <c r="BH29" s="132" t="s">
        <v>110</v>
      </c>
      <c r="BJ29" s="327">
        <v>1</v>
      </c>
      <c r="BK29" s="131">
        <v>42478</v>
      </c>
      <c r="BL29" s="214">
        <v>6630</v>
      </c>
      <c r="BM29" s="214">
        <v>80</v>
      </c>
      <c r="BN29" s="327">
        <v>1</v>
      </c>
      <c r="BO29" s="51">
        <v>42521</v>
      </c>
      <c r="BP29" s="257" t="s">
        <v>560</v>
      </c>
      <c r="BQ29" s="336"/>
      <c r="BR29" s="213"/>
    </row>
    <row r="30" spans="1:76" ht="21" customHeight="1" x14ac:dyDescent="0.15">
      <c r="A30" s="5">
        <v>1318</v>
      </c>
      <c r="B30" s="5" t="s">
        <v>524</v>
      </c>
      <c r="C30" s="5">
        <v>1</v>
      </c>
      <c r="D30" s="5">
        <v>404</v>
      </c>
      <c r="E30" s="139"/>
      <c r="F30" s="5" t="s">
        <v>2623</v>
      </c>
      <c r="G30" s="5"/>
      <c r="H30" s="5" t="s">
        <v>2624</v>
      </c>
      <c r="I30" s="5" t="s">
        <v>615</v>
      </c>
      <c r="J30" s="5"/>
      <c r="K30" s="6" t="s">
        <v>2350</v>
      </c>
      <c r="L30" s="6"/>
      <c r="M30" s="5"/>
      <c r="N30" s="5"/>
      <c r="O30" s="5">
        <v>1</v>
      </c>
      <c r="P30" s="131">
        <v>42376</v>
      </c>
      <c r="Q30" s="249">
        <v>120.25</v>
      </c>
      <c r="R30" s="250">
        <v>4501.26</v>
      </c>
      <c r="S30" s="251">
        <v>541277</v>
      </c>
      <c r="T30" s="251">
        <v>119</v>
      </c>
      <c r="U30" s="250">
        <v>5.61</v>
      </c>
      <c r="V30" s="248">
        <v>1580</v>
      </c>
      <c r="W30" s="248">
        <v>8864</v>
      </c>
      <c r="X30" s="19">
        <f t="shared" si="38"/>
        <v>550141</v>
      </c>
      <c r="Y30" s="249">
        <v>116.06</v>
      </c>
      <c r="Z30" s="250">
        <v>4334.74</v>
      </c>
      <c r="AA30" s="251">
        <f t="shared" si="37"/>
        <v>503090</v>
      </c>
      <c r="AB30" s="251">
        <v>117</v>
      </c>
      <c r="AC30" s="250">
        <v>5.39</v>
      </c>
      <c r="AD30" s="248">
        <v>1580</v>
      </c>
      <c r="AE30" s="248">
        <f>AC30*AD30</f>
        <v>8516</v>
      </c>
      <c r="AF30" s="19">
        <f>AE30+AA30</f>
        <v>511606</v>
      </c>
      <c r="AG30" s="133">
        <v>42468</v>
      </c>
      <c r="AH30" s="5" t="s">
        <v>83</v>
      </c>
      <c r="AI30" s="196">
        <v>0.4</v>
      </c>
      <c r="AJ30" s="133">
        <v>42376</v>
      </c>
      <c r="AK30" s="137">
        <v>20000</v>
      </c>
      <c r="AL30" s="131">
        <v>42386</v>
      </c>
      <c r="AM30" s="137">
        <v>200116</v>
      </c>
      <c r="AN30" s="133">
        <v>42468</v>
      </c>
      <c r="AO30" s="340">
        <v>1490</v>
      </c>
      <c r="AP30" s="248"/>
      <c r="AQ30" s="137"/>
      <c r="AR30" s="248"/>
      <c r="AS30" s="137"/>
      <c r="AT30" s="137"/>
      <c r="AU30" s="137"/>
      <c r="AV30" s="137"/>
      <c r="AW30" s="137"/>
      <c r="AX30" s="137"/>
      <c r="AY30" s="137"/>
      <c r="AZ30" s="19">
        <f t="shared" si="34"/>
        <v>221606</v>
      </c>
      <c r="BA30" s="132">
        <f t="shared" si="35"/>
        <v>290000</v>
      </c>
      <c r="BB30" s="132">
        <v>290000</v>
      </c>
      <c r="BC30" s="132">
        <f t="shared" si="36"/>
        <v>0</v>
      </c>
      <c r="BD30" s="425"/>
      <c r="BE30" s="262" t="s">
        <v>79</v>
      </c>
      <c r="BF30" s="132" t="s">
        <v>616</v>
      </c>
      <c r="BG30" s="388"/>
      <c r="BH30" s="132" t="s">
        <v>110</v>
      </c>
      <c r="BJ30" s="425">
        <v>1</v>
      </c>
      <c r="BK30" s="131">
        <v>42468</v>
      </c>
      <c r="BL30" s="214">
        <v>8232</v>
      </c>
      <c r="BM30" s="214">
        <v>80</v>
      </c>
      <c r="BN30" s="425">
        <v>1</v>
      </c>
      <c r="BO30" s="51">
        <v>42517</v>
      </c>
      <c r="BP30" s="257" t="s">
        <v>453</v>
      </c>
      <c r="BQ30" s="336"/>
      <c r="BR30" s="213"/>
      <c r="BT30" s="209"/>
      <c r="BU30" s="209"/>
      <c r="BV30" s="209"/>
      <c r="BW30" s="209"/>
      <c r="BX30" s="209"/>
    </row>
    <row r="31" spans="1:76" ht="21" customHeight="1" x14ac:dyDescent="0.15">
      <c r="A31" s="5">
        <v>1333</v>
      </c>
      <c r="B31" s="5" t="s">
        <v>524</v>
      </c>
      <c r="C31" s="5">
        <v>1</v>
      </c>
      <c r="D31" s="5">
        <v>503</v>
      </c>
      <c r="E31" s="139"/>
      <c r="F31" s="5"/>
      <c r="G31" s="5"/>
      <c r="H31" s="5" t="s">
        <v>99</v>
      </c>
      <c r="I31" s="5" t="s">
        <v>564</v>
      </c>
      <c r="J31" s="5"/>
      <c r="K31" s="6" t="s">
        <v>2518</v>
      </c>
      <c r="L31" s="6" t="s">
        <v>3594</v>
      </c>
      <c r="M31" s="5"/>
      <c r="N31" s="5"/>
      <c r="O31" s="5">
        <v>1</v>
      </c>
      <c r="P31" s="131">
        <v>42157</v>
      </c>
      <c r="Q31" s="7">
        <v>95.47</v>
      </c>
      <c r="R31" s="18">
        <v>4624.57</v>
      </c>
      <c r="S31" s="19">
        <v>441508</v>
      </c>
      <c r="T31" s="251"/>
      <c r="U31" s="250"/>
      <c r="V31" s="248"/>
      <c r="W31" s="248"/>
      <c r="X31" s="19">
        <f t="shared" si="38"/>
        <v>441508</v>
      </c>
      <c r="Y31" s="7">
        <v>94.71</v>
      </c>
      <c r="Z31" s="18">
        <v>4592.8900000000003</v>
      </c>
      <c r="AA31" s="19">
        <f t="shared" si="37"/>
        <v>434993</v>
      </c>
      <c r="AB31" s="20"/>
      <c r="AC31" s="21"/>
      <c r="AD31" s="19"/>
      <c r="AE31" s="22"/>
      <c r="AF31" s="22">
        <f t="shared" ref="AF31:AF64" si="39">AA31+AE31</f>
        <v>434993</v>
      </c>
      <c r="AG31" s="131">
        <v>42493</v>
      </c>
      <c r="AH31" s="5" t="s">
        <v>83</v>
      </c>
      <c r="AI31" s="196">
        <v>0.3</v>
      </c>
      <c r="AJ31" s="131">
        <v>42157</v>
      </c>
      <c r="AK31" s="137">
        <v>20000</v>
      </c>
      <c r="AL31" s="131">
        <v>42172</v>
      </c>
      <c r="AM31" s="137">
        <v>121508</v>
      </c>
      <c r="AN31" s="133">
        <v>42493</v>
      </c>
      <c r="AO31" s="340">
        <v>6485</v>
      </c>
      <c r="AP31" s="131">
        <v>42493</v>
      </c>
      <c r="AQ31" s="137">
        <v>-3000</v>
      </c>
      <c r="AR31" s="248"/>
      <c r="AS31" s="137"/>
      <c r="AT31" s="137"/>
      <c r="AU31" s="137"/>
      <c r="AV31" s="137"/>
      <c r="AW31" s="137"/>
      <c r="AX31" s="137"/>
      <c r="AY31" s="137"/>
      <c r="AZ31" s="19">
        <f t="shared" si="34"/>
        <v>144993</v>
      </c>
      <c r="BA31" s="132">
        <f t="shared" si="35"/>
        <v>290000</v>
      </c>
      <c r="BB31" s="132">
        <v>290000</v>
      </c>
      <c r="BC31" s="132">
        <f t="shared" si="36"/>
        <v>0</v>
      </c>
      <c r="BD31" s="425"/>
      <c r="BE31" s="262" t="s">
        <v>71</v>
      </c>
      <c r="BF31" s="132" t="s">
        <v>162</v>
      </c>
      <c r="BG31" s="388"/>
      <c r="BH31" s="132" t="s">
        <v>110</v>
      </c>
      <c r="BJ31" s="425">
        <v>1</v>
      </c>
      <c r="BK31" s="131">
        <v>42493</v>
      </c>
      <c r="BL31" s="214">
        <v>6630</v>
      </c>
      <c r="BM31" s="214">
        <v>80</v>
      </c>
      <c r="BN31" s="425">
        <v>1</v>
      </c>
      <c r="BO31" s="51">
        <v>42543</v>
      </c>
      <c r="BP31" s="257" t="s">
        <v>2519</v>
      </c>
      <c r="BQ31" s="336"/>
      <c r="BR31" s="213"/>
      <c r="BT31" s="209"/>
      <c r="BU31" s="209"/>
      <c r="BV31" s="209"/>
      <c r="BW31" s="209"/>
      <c r="BX31" s="209"/>
    </row>
    <row r="32" spans="1:76" ht="21" customHeight="1" x14ac:dyDescent="0.15">
      <c r="A32" s="5">
        <v>1365</v>
      </c>
      <c r="B32" s="5" t="s">
        <v>524</v>
      </c>
      <c r="C32" s="5">
        <v>1</v>
      </c>
      <c r="D32" s="5">
        <v>603</v>
      </c>
      <c r="E32" s="139"/>
      <c r="F32" s="5" t="s">
        <v>2622</v>
      </c>
      <c r="G32" s="5"/>
      <c r="H32" s="5" t="s">
        <v>2619</v>
      </c>
      <c r="I32" s="5" t="s">
        <v>603</v>
      </c>
      <c r="J32" s="5"/>
      <c r="K32" s="6" t="s">
        <v>2416</v>
      </c>
      <c r="L32" s="6"/>
      <c r="M32" s="5"/>
      <c r="N32" s="5"/>
      <c r="O32" s="5">
        <v>1</v>
      </c>
      <c r="P32" s="131">
        <v>42336</v>
      </c>
      <c r="Q32" s="249">
        <v>95.47</v>
      </c>
      <c r="R32" s="250">
        <v>4518.8900000000003</v>
      </c>
      <c r="S32" s="251">
        <v>431418</v>
      </c>
      <c r="T32" s="251">
        <v>211</v>
      </c>
      <c r="U32" s="250">
        <v>10.15</v>
      </c>
      <c r="V32" s="248">
        <v>1380</v>
      </c>
      <c r="W32" s="248">
        <v>14007</v>
      </c>
      <c r="X32" s="19">
        <f t="shared" si="38"/>
        <v>445425</v>
      </c>
      <c r="Y32" s="249">
        <v>94.71</v>
      </c>
      <c r="Z32" s="250">
        <v>4382.72</v>
      </c>
      <c r="AA32" s="251">
        <f t="shared" si="37"/>
        <v>415087</v>
      </c>
      <c r="AB32" s="251">
        <v>210</v>
      </c>
      <c r="AC32" s="250">
        <v>9.64</v>
      </c>
      <c r="AD32" s="248">
        <v>1380</v>
      </c>
      <c r="AE32" s="248">
        <f>AC32*AD32</f>
        <v>13303</v>
      </c>
      <c r="AF32" s="22">
        <f t="shared" si="39"/>
        <v>428390</v>
      </c>
      <c r="AG32" s="133">
        <v>42478</v>
      </c>
      <c r="AH32" s="5" t="s">
        <v>83</v>
      </c>
      <c r="AI32" s="196">
        <v>0.3</v>
      </c>
      <c r="AJ32" s="133">
        <v>42336</v>
      </c>
      <c r="AK32" s="137">
        <v>100000</v>
      </c>
      <c r="AL32" s="131">
        <v>42414</v>
      </c>
      <c r="AM32" s="137">
        <v>32425</v>
      </c>
      <c r="AN32" s="133">
        <v>42478</v>
      </c>
      <c r="AO32" s="340">
        <v>5965</v>
      </c>
      <c r="AP32" s="248"/>
      <c r="AQ32" s="137"/>
      <c r="AR32" s="248"/>
      <c r="AS32" s="137"/>
      <c r="AT32" s="137"/>
      <c r="AU32" s="137"/>
      <c r="AV32" s="137"/>
      <c r="AW32" s="137"/>
      <c r="AX32" s="137"/>
      <c r="AY32" s="137"/>
      <c r="AZ32" s="19">
        <f t="shared" si="34"/>
        <v>138390</v>
      </c>
      <c r="BA32" s="132">
        <f t="shared" ref="BA32:BA64" si="40">AF32-AZ32</f>
        <v>290000</v>
      </c>
      <c r="BB32" s="132">
        <v>290000</v>
      </c>
      <c r="BC32" s="132">
        <f t="shared" si="36"/>
        <v>0</v>
      </c>
      <c r="BD32" s="394"/>
      <c r="BE32" s="262" t="s">
        <v>605</v>
      </c>
      <c r="BF32" s="132" t="s">
        <v>256</v>
      </c>
      <c r="BG32" s="388"/>
      <c r="BH32" s="132" t="s">
        <v>444</v>
      </c>
      <c r="BJ32" s="394">
        <v>1</v>
      </c>
      <c r="BK32" s="131">
        <v>42478</v>
      </c>
      <c r="BL32" s="214">
        <v>6823</v>
      </c>
      <c r="BM32" s="214">
        <v>80</v>
      </c>
      <c r="BN32" s="394">
        <v>1</v>
      </c>
      <c r="BO32" s="51">
        <v>42517</v>
      </c>
      <c r="BP32" s="257" t="s">
        <v>606</v>
      </c>
      <c r="BQ32" s="336"/>
      <c r="BR32" s="213"/>
    </row>
    <row r="33" spans="1:76" ht="21" customHeight="1" x14ac:dyDescent="0.15">
      <c r="A33" s="5">
        <v>1369</v>
      </c>
      <c r="B33" s="5" t="s">
        <v>524</v>
      </c>
      <c r="C33" s="5">
        <v>1</v>
      </c>
      <c r="D33" s="5">
        <v>701</v>
      </c>
      <c r="E33" s="139"/>
      <c r="F33" s="5" t="s">
        <v>2623</v>
      </c>
      <c r="G33" s="5"/>
      <c r="H33" s="5" t="s">
        <v>2624</v>
      </c>
      <c r="I33" s="5" t="s">
        <v>594</v>
      </c>
      <c r="J33" s="5"/>
      <c r="K33" s="6" t="s">
        <v>2550</v>
      </c>
      <c r="L33" s="6"/>
      <c r="M33" s="5"/>
      <c r="N33" s="5"/>
      <c r="O33" s="5">
        <v>1</v>
      </c>
      <c r="P33" s="131">
        <v>42308</v>
      </c>
      <c r="Q33" s="249">
        <v>118.54</v>
      </c>
      <c r="R33" s="250">
        <v>4479.46</v>
      </c>
      <c r="S33" s="251">
        <v>530995</v>
      </c>
      <c r="T33" s="251">
        <v>201</v>
      </c>
      <c r="U33" s="250">
        <v>9.39</v>
      </c>
      <c r="V33" s="248">
        <v>1380</v>
      </c>
      <c r="W33" s="248">
        <v>12958</v>
      </c>
      <c r="X33" s="19">
        <f t="shared" si="38"/>
        <v>543953</v>
      </c>
      <c r="Y33" s="249">
        <v>116.66</v>
      </c>
      <c r="Z33" s="250">
        <v>4403.53</v>
      </c>
      <c r="AA33" s="251">
        <f t="shared" si="37"/>
        <v>513716</v>
      </c>
      <c r="AB33" s="251">
        <v>256</v>
      </c>
      <c r="AC33" s="250">
        <v>8.8800000000000008</v>
      </c>
      <c r="AD33" s="248">
        <v>1380</v>
      </c>
      <c r="AE33" s="248">
        <f>AC33*AD33</f>
        <v>12254</v>
      </c>
      <c r="AF33" s="22">
        <f t="shared" si="39"/>
        <v>525970</v>
      </c>
      <c r="AG33" s="133">
        <v>42499</v>
      </c>
      <c r="AH33" s="5" t="s">
        <v>83</v>
      </c>
      <c r="AI33" s="196">
        <v>0.5</v>
      </c>
      <c r="AJ33" s="133">
        <v>42308</v>
      </c>
      <c r="AK33" s="137">
        <v>10000</v>
      </c>
      <c r="AL33" s="131">
        <v>42315</v>
      </c>
      <c r="AM33" s="137">
        <v>154953</v>
      </c>
      <c r="AN33" s="133">
        <v>42499</v>
      </c>
      <c r="AO33" s="340">
        <v>141017</v>
      </c>
      <c r="AP33" s="248"/>
      <c r="AQ33" s="137"/>
      <c r="AR33" s="248"/>
      <c r="AS33" s="137"/>
      <c r="AT33" s="137"/>
      <c r="AU33" s="137"/>
      <c r="AV33" s="137"/>
      <c r="AW33" s="137"/>
      <c r="AX33" s="137"/>
      <c r="AY33" s="137"/>
      <c r="AZ33" s="19">
        <f t="shared" si="34"/>
        <v>305970</v>
      </c>
      <c r="BA33" s="132">
        <f t="shared" si="40"/>
        <v>220000</v>
      </c>
      <c r="BB33" s="132">
        <v>220000</v>
      </c>
      <c r="BC33" s="132">
        <f t="shared" ref="BC33:BC64" si="41">BA33-BB33</f>
        <v>0</v>
      </c>
      <c r="BF33" s="132" t="s">
        <v>595</v>
      </c>
      <c r="BG33" s="388"/>
      <c r="BH33" s="132"/>
      <c r="BJ33" s="327">
        <v>1</v>
      </c>
      <c r="BK33" s="131">
        <v>42499</v>
      </c>
      <c r="BL33" s="214">
        <v>8344</v>
      </c>
      <c r="BM33" s="214">
        <v>80</v>
      </c>
      <c r="BN33" s="327">
        <v>1</v>
      </c>
      <c r="BO33" s="51">
        <v>42517</v>
      </c>
      <c r="BP33" s="257" t="s">
        <v>449</v>
      </c>
      <c r="BQ33" s="336"/>
      <c r="BR33" s="213"/>
      <c r="BT33" s="267"/>
      <c r="BU33" s="267"/>
      <c r="BV33" s="267"/>
      <c r="BW33" s="267"/>
      <c r="BX33" s="267"/>
    </row>
    <row r="34" spans="1:76" ht="21" customHeight="1" x14ac:dyDescent="0.15">
      <c r="A34" s="5">
        <v>762</v>
      </c>
      <c r="B34" s="5" t="s">
        <v>524</v>
      </c>
      <c r="C34" s="5">
        <v>1</v>
      </c>
      <c r="D34" s="5">
        <v>704</v>
      </c>
      <c r="E34" s="139"/>
      <c r="F34" s="5" t="s">
        <v>111</v>
      </c>
      <c r="G34" s="135">
        <v>42544</v>
      </c>
      <c r="H34" s="425" t="s">
        <v>2757</v>
      </c>
      <c r="I34" s="5" t="s">
        <v>601</v>
      </c>
      <c r="J34" s="5"/>
      <c r="K34" s="6" t="s">
        <v>2490</v>
      </c>
      <c r="L34" s="6" t="s">
        <v>3124</v>
      </c>
      <c r="M34" s="5"/>
      <c r="N34" s="5"/>
      <c r="O34" s="5">
        <v>1</v>
      </c>
      <c r="P34" s="131">
        <v>42331</v>
      </c>
      <c r="Q34" s="249">
        <v>120.25</v>
      </c>
      <c r="R34" s="250">
        <v>4549.68</v>
      </c>
      <c r="S34" s="251">
        <v>547099</v>
      </c>
      <c r="T34" s="251">
        <v>217</v>
      </c>
      <c r="U34" s="250">
        <v>14.89</v>
      </c>
      <c r="V34" s="248">
        <v>1380</v>
      </c>
      <c r="W34" s="248">
        <v>20548</v>
      </c>
      <c r="X34" s="19">
        <f t="shared" si="38"/>
        <v>567647</v>
      </c>
      <c r="Y34" s="249">
        <v>116.06</v>
      </c>
      <c r="Z34" s="250">
        <v>4524.7299999999996</v>
      </c>
      <c r="AA34" s="251">
        <f t="shared" si="37"/>
        <v>525140</v>
      </c>
      <c r="AB34" s="251">
        <v>216</v>
      </c>
      <c r="AC34" s="250">
        <v>14.15</v>
      </c>
      <c r="AD34" s="248">
        <v>1380</v>
      </c>
      <c r="AE34" s="248">
        <f>AD34*AC34</f>
        <v>19527</v>
      </c>
      <c r="AF34" s="22">
        <f t="shared" si="39"/>
        <v>544667</v>
      </c>
      <c r="AG34" s="133">
        <v>42488</v>
      </c>
      <c r="AH34" s="5" t="s">
        <v>83</v>
      </c>
      <c r="AI34" s="196">
        <v>0.3</v>
      </c>
      <c r="AJ34" s="133">
        <v>42331</v>
      </c>
      <c r="AK34" s="137">
        <v>10000</v>
      </c>
      <c r="AL34" s="131">
        <v>42393</v>
      </c>
      <c r="AM34" s="137">
        <v>100000</v>
      </c>
      <c r="AN34" s="133">
        <v>42488</v>
      </c>
      <c r="AO34" s="344">
        <v>54667</v>
      </c>
      <c r="AP34" s="248"/>
      <c r="AQ34" s="137"/>
      <c r="AR34" s="248"/>
      <c r="AS34" s="137"/>
      <c r="AT34" s="137"/>
      <c r="AU34" s="137"/>
      <c r="AV34" s="137"/>
      <c r="AW34" s="137"/>
      <c r="AX34" s="137"/>
      <c r="AY34" s="137"/>
      <c r="AZ34" s="19">
        <f t="shared" si="34"/>
        <v>164667</v>
      </c>
      <c r="BA34" s="132">
        <f t="shared" si="40"/>
        <v>380000</v>
      </c>
      <c r="BB34" s="132">
        <v>380000</v>
      </c>
      <c r="BC34" s="132">
        <f t="shared" si="41"/>
        <v>0</v>
      </c>
      <c r="BE34" s="262" t="s">
        <v>79</v>
      </c>
      <c r="BF34" s="132" t="s">
        <v>359</v>
      </c>
      <c r="BG34" s="388"/>
      <c r="BH34" s="132" t="s">
        <v>197</v>
      </c>
      <c r="BI34" s="351">
        <v>42488</v>
      </c>
      <c r="BJ34" s="327">
        <v>1</v>
      </c>
      <c r="BK34" s="131">
        <v>42488</v>
      </c>
      <c r="BL34" s="214">
        <v>8407</v>
      </c>
      <c r="BM34" s="214">
        <v>80</v>
      </c>
      <c r="BN34" s="327">
        <v>1</v>
      </c>
      <c r="BO34" s="51">
        <v>42586</v>
      </c>
      <c r="BP34" s="257" t="s">
        <v>602</v>
      </c>
      <c r="BQ34" s="336"/>
      <c r="BR34" s="213"/>
    </row>
    <row r="35" spans="1:76" ht="21" customHeight="1" x14ac:dyDescent="0.15">
      <c r="A35" s="5">
        <v>1379</v>
      </c>
      <c r="B35" s="5" t="s">
        <v>524</v>
      </c>
      <c r="C35" s="5">
        <v>1</v>
      </c>
      <c r="D35" s="5">
        <v>801</v>
      </c>
      <c r="E35" s="139"/>
      <c r="F35" s="5" t="s">
        <v>2623</v>
      </c>
      <c r="G35" s="5"/>
      <c r="H35" s="5" t="s">
        <v>2624</v>
      </c>
      <c r="I35" s="209" t="s">
        <v>2433</v>
      </c>
      <c r="J35" s="5" t="s">
        <v>586</v>
      </c>
      <c r="K35" s="6" t="s">
        <v>2434</v>
      </c>
      <c r="L35" s="6"/>
      <c r="M35" s="5"/>
      <c r="N35" s="5"/>
      <c r="O35" s="5">
        <v>1</v>
      </c>
      <c r="P35" s="131">
        <v>42304</v>
      </c>
      <c r="Q35" s="249">
        <v>118.54</v>
      </c>
      <c r="R35" s="250">
        <v>4499.21</v>
      </c>
      <c r="S35" s="251">
        <v>533336</v>
      </c>
      <c r="T35" s="251">
        <v>255</v>
      </c>
      <c r="U35" s="250">
        <v>17.57</v>
      </c>
      <c r="V35" s="248">
        <v>1380</v>
      </c>
      <c r="W35" s="248">
        <v>24247</v>
      </c>
      <c r="X35" s="19">
        <f t="shared" si="38"/>
        <v>557583</v>
      </c>
      <c r="Y35" s="249">
        <v>116.66</v>
      </c>
      <c r="Z35" s="250">
        <v>4380.68</v>
      </c>
      <c r="AA35" s="251">
        <f t="shared" si="37"/>
        <v>511050</v>
      </c>
      <c r="AB35" s="251">
        <v>255</v>
      </c>
      <c r="AC35" s="250">
        <v>16.670000000000002</v>
      </c>
      <c r="AD35" s="248">
        <v>1380</v>
      </c>
      <c r="AE35" s="248">
        <f>AD35*AC35</f>
        <v>23005</v>
      </c>
      <c r="AF35" s="22">
        <f t="shared" si="39"/>
        <v>534055</v>
      </c>
      <c r="AG35" s="133">
        <v>42478</v>
      </c>
      <c r="AH35" s="5" t="s">
        <v>83</v>
      </c>
      <c r="AI35" s="196">
        <v>0.3</v>
      </c>
      <c r="AJ35" s="133">
        <v>42304</v>
      </c>
      <c r="AK35" s="137">
        <v>15000</v>
      </c>
      <c r="AL35" s="131">
        <v>42310</v>
      </c>
      <c r="AM35" s="137">
        <v>153613</v>
      </c>
      <c r="AN35" s="133">
        <v>42478</v>
      </c>
      <c r="AO35" s="340">
        <v>442</v>
      </c>
      <c r="AP35" s="131">
        <v>42478</v>
      </c>
      <c r="AQ35" s="137">
        <v>-5000</v>
      </c>
      <c r="AR35" s="248"/>
      <c r="AS35" s="137"/>
      <c r="AT35" s="137"/>
      <c r="AU35" s="137"/>
      <c r="AV35" s="137"/>
      <c r="AW35" s="137"/>
      <c r="AX35" s="137"/>
      <c r="AY35" s="137"/>
      <c r="AZ35" s="19">
        <f t="shared" si="34"/>
        <v>164055</v>
      </c>
      <c r="BA35" s="132">
        <f t="shared" si="40"/>
        <v>370000</v>
      </c>
      <c r="BB35" s="132">
        <v>370000</v>
      </c>
      <c r="BC35" s="132">
        <f t="shared" si="41"/>
        <v>0</v>
      </c>
      <c r="BE35" s="262" t="s">
        <v>79</v>
      </c>
      <c r="BF35" s="132" t="s">
        <v>186</v>
      </c>
      <c r="BG35" s="388"/>
      <c r="BH35" s="132" t="s">
        <v>444</v>
      </c>
      <c r="BI35" s="378"/>
      <c r="BJ35" s="327">
        <v>1</v>
      </c>
      <c r="BK35" s="131">
        <v>42478</v>
      </c>
      <c r="BL35" s="214">
        <v>8499</v>
      </c>
      <c r="BM35" s="214">
        <v>80</v>
      </c>
      <c r="BN35" s="327">
        <v>1</v>
      </c>
      <c r="BO35" s="51">
        <v>42521</v>
      </c>
      <c r="BP35" s="257" t="s">
        <v>449</v>
      </c>
      <c r="BQ35" s="336"/>
      <c r="BR35" s="213"/>
    </row>
    <row r="36" spans="1:76" ht="21" customHeight="1" x14ac:dyDescent="0.15">
      <c r="A36" s="5">
        <v>1387</v>
      </c>
      <c r="B36" s="5" t="s">
        <v>524</v>
      </c>
      <c r="C36" s="5">
        <v>1</v>
      </c>
      <c r="D36" s="5">
        <v>802</v>
      </c>
      <c r="E36" s="139"/>
      <c r="F36" s="5" t="s">
        <v>114</v>
      </c>
      <c r="G36" s="5"/>
      <c r="H36" s="394" t="s">
        <v>2757</v>
      </c>
      <c r="I36" s="5" t="s">
        <v>597</v>
      </c>
      <c r="J36" s="5"/>
      <c r="K36" s="6" t="s">
        <v>215</v>
      </c>
      <c r="L36" s="6"/>
      <c r="M36" s="5"/>
      <c r="N36" s="5"/>
      <c r="O36" s="5">
        <v>1</v>
      </c>
      <c r="P36" s="131">
        <v>42321</v>
      </c>
      <c r="Q36" s="249">
        <v>95.47</v>
      </c>
      <c r="R36" s="250">
        <v>4599.83</v>
      </c>
      <c r="S36" s="251">
        <v>439146</v>
      </c>
      <c r="T36" s="251">
        <v>207</v>
      </c>
      <c r="U36" s="250">
        <v>16.88</v>
      </c>
      <c r="V36" s="248">
        <v>1380</v>
      </c>
      <c r="W36" s="248">
        <v>23294</v>
      </c>
      <c r="X36" s="19">
        <f t="shared" si="38"/>
        <v>462440</v>
      </c>
      <c r="Y36" s="249">
        <v>95.47</v>
      </c>
      <c r="Z36" s="250">
        <v>4568.41</v>
      </c>
      <c r="AA36" s="251">
        <v>436146</v>
      </c>
      <c r="AB36" s="251">
        <v>207</v>
      </c>
      <c r="AC36" s="250">
        <v>16.88</v>
      </c>
      <c r="AD36" s="248">
        <v>1380</v>
      </c>
      <c r="AE36" s="248">
        <v>23294</v>
      </c>
      <c r="AF36" s="22">
        <f t="shared" si="39"/>
        <v>459440</v>
      </c>
      <c r="AG36" s="133">
        <v>42326</v>
      </c>
      <c r="AH36" s="5" t="s">
        <v>70</v>
      </c>
      <c r="AI36" s="196">
        <v>0.3</v>
      </c>
      <c r="AJ36" s="133">
        <v>42321</v>
      </c>
      <c r="AK36" s="137">
        <v>10000</v>
      </c>
      <c r="AL36" s="131">
        <v>42326</v>
      </c>
      <c r="AM36" s="137">
        <v>129440</v>
      </c>
      <c r="AN36" s="133"/>
      <c r="AO36" s="137"/>
      <c r="AP36" s="248"/>
      <c r="AQ36" s="137"/>
      <c r="AR36" s="248"/>
      <c r="AS36" s="137"/>
      <c r="AT36" s="137"/>
      <c r="AU36" s="137"/>
      <c r="AV36" s="137"/>
      <c r="AW36" s="137"/>
      <c r="AX36" s="137"/>
      <c r="AY36" s="137"/>
      <c r="AZ36" s="19">
        <f t="shared" si="34"/>
        <v>139440</v>
      </c>
      <c r="BA36" s="132">
        <f t="shared" si="40"/>
        <v>320000</v>
      </c>
      <c r="BB36" s="132">
        <v>320000</v>
      </c>
      <c r="BC36" s="132">
        <f t="shared" si="41"/>
        <v>0</v>
      </c>
      <c r="BE36" s="262" t="s">
        <v>79</v>
      </c>
      <c r="BF36" s="132" t="s">
        <v>598</v>
      </c>
      <c r="BG36" s="388"/>
      <c r="BH36" s="132" t="s">
        <v>444</v>
      </c>
      <c r="BK36" s="131"/>
      <c r="BP36" s="257" t="s">
        <v>446</v>
      </c>
      <c r="BQ36" s="336"/>
      <c r="BR36" s="213"/>
    </row>
    <row r="37" spans="1:76" ht="21" customHeight="1" x14ac:dyDescent="0.15">
      <c r="A37" s="5">
        <v>818</v>
      </c>
      <c r="B37" s="5" t="s">
        <v>524</v>
      </c>
      <c r="C37" s="5">
        <v>1</v>
      </c>
      <c r="D37" s="5">
        <v>803</v>
      </c>
      <c r="E37" s="139"/>
      <c r="F37" s="5" t="s">
        <v>2620</v>
      </c>
      <c r="G37" s="5"/>
      <c r="H37" s="5" t="s">
        <v>2621</v>
      </c>
      <c r="I37" s="5" t="s">
        <v>587</v>
      </c>
      <c r="J37" s="5"/>
      <c r="K37" s="6" t="s">
        <v>2476</v>
      </c>
      <c r="L37" s="6"/>
      <c r="M37" s="5"/>
      <c r="N37" s="5"/>
      <c r="O37" s="5">
        <v>1</v>
      </c>
      <c r="P37" s="131">
        <v>42306</v>
      </c>
      <c r="Q37" s="249">
        <v>95.47</v>
      </c>
      <c r="R37" s="250">
        <v>4547.46</v>
      </c>
      <c r="S37" s="251">
        <v>434146</v>
      </c>
      <c r="T37" s="251">
        <v>210</v>
      </c>
      <c r="U37" s="250">
        <v>13.97</v>
      </c>
      <c r="V37" s="248">
        <v>1380</v>
      </c>
      <c r="W37" s="248">
        <v>19279</v>
      </c>
      <c r="X37" s="19">
        <f t="shared" si="38"/>
        <v>453425</v>
      </c>
      <c r="Y37" s="249">
        <v>94.71</v>
      </c>
      <c r="Z37" s="250">
        <v>4474.1400000000003</v>
      </c>
      <c r="AA37" s="251">
        <f>Y37*Z37</f>
        <v>423746</v>
      </c>
      <c r="AB37" s="251">
        <v>209</v>
      </c>
      <c r="AC37" s="250">
        <v>13.35</v>
      </c>
      <c r="AD37" s="248">
        <v>1380</v>
      </c>
      <c r="AE37" s="248">
        <f>AC37*AD37</f>
        <v>18423</v>
      </c>
      <c r="AF37" s="22">
        <f t="shared" si="39"/>
        <v>442169</v>
      </c>
      <c r="AG37" s="133">
        <v>42485</v>
      </c>
      <c r="AH37" s="5" t="s">
        <v>83</v>
      </c>
      <c r="AI37" s="196">
        <v>0.3</v>
      </c>
      <c r="AJ37" s="133">
        <v>42306</v>
      </c>
      <c r="AK37" s="137">
        <v>20000</v>
      </c>
      <c r="AL37" s="131">
        <v>42327</v>
      </c>
      <c r="AM37" s="137">
        <v>116425</v>
      </c>
      <c r="AN37" s="133">
        <v>42485</v>
      </c>
      <c r="AO37" s="340">
        <v>5744</v>
      </c>
      <c r="AP37" s="248"/>
      <c r="AQ37" s="137"/>
      <c r="AR37" s="248"/>
      <c r="AS37" s="137"/>
      <c r="AT37" s="137"/>
      <c r="AU37" s="137"/>
      <c r="AV37" s="137"/>
      <c r="AW37" s="137"/>
      <c r="AX37" s="137"/>
      <c r="AY37" s="137"/>
      <c r="AZ37" s="19">
        <f t="shared" si="34"/>
        <v>142169</v>
      </c>
      <c r="BA37" s="132">
        <f t="shared" si="40"/>
        <v>300000</v>
      </c>
      <c r="BB37" s="132">
        <v>300000</v>
      </c>
      <c r="BC37" s="132">
        <f t="shared" si="41"/>
        <v>0</v>
      </c>
      <c r="BE37" s="262" t="s">
        <v>79</v>
      </c>
      <c r="BF37" s="132" t="s">
        <v>588</v>
      </c>
      <c r="BG37" s="388"/>
      <c r="BH37" s="132" t="s">
        <v>444</v>
      </c>
      <c r="BJ37" s="327">
        <v>1</v>
      </c>
      <c r="BK37" s="131">
        <v>42485</v>
      </c>
      <c r="BL37" s="214">
        <v>6897</v>
      </c>
      <c r="BM37" s="214">
        <v>80</v>
      </c>
      <c r="BN37" s="327">
        <v>1</v>
      </c>
      <c r="BO37" s="51">
        <v>42520</v>
      </c>
      <c r="BP37" s="257" t="s">
        <v>448</v>
      </c>
      <c r="BQ37" s="336"/>
      <c r="BR37" s="213"/>
    </row>
    <row r="38" spans="1:76" ht="21" customHeight="1" x14ac:dyDescent="0.15">
      <c r="A38" s="5">
        <v>1401</v>
      </c>
      <c r="B38" s="5" t="s">
        <v>524</v>
      </c>
      <c r="C38" s="5">
        <v>1</v>
      </c>
      <c r="D38" s="5">
        <v>901</v>
      </c>
      <c r="E38" s="139"/>
      <c r="F38" s="5"/>
      <c r="G38" s="5"/>
      <c r="H38" s="425" t="s">
        <v>2295</v>
      </c>
      <c r="I38" s="5" t="s">
        <v>577</v>
      </c>
      <c r="J38" s="5"/>
      <c r="K38" s="6" t="s">
        <v>2411</v>
      </c>
      <c r="L38" s="6"/>
      <c r="M38" s="5"/>
      <c r="N38" s="5"/>
      <c r="O38" s="5">
        <v>1</v>
      </c>
      <c r="P38" s="131">
        <v>42286</v>
      </c>
      <c r="Q38" s="249">
        <v>118.54</v>
      </c>
      <c r="R38" s="250">
        <v>4519.46</v>
      </c>
      <c r="S38" s="251">
        <v>535737</v>
      </c>
      <c r="T38" s="251">
        <v>254</v>
      </c>
      <c r="U38" s="250">
        <v>17.97</v>
      </c>
      <c r="V38" s="248">
        <v>1380</v>
      </c>
      <c r="W38" s="248">
        <v>24799</v>
      </c>
      <c r="X38" s="19">
        <f t="shared" si="38"/>
        <v>560536</v>
      </c>
      <c r="Y38" s="249">
        <v>116.66</v>
      </c>
      <c r="Z38" s="250">
        <v>4494.1499999999996</v>
      </c>
      <c r="AA38" s="251">
        <f>Y38*Z38</f>
        <v>524288</v>
      </c>
      <c r="AB38" s="251">
        <v>254</v>
      </c>
      <c r="AC38" s="250">
        <v>16.96</v>
      </c>
      <c r="AD38" s="248">
        <v>1380</v>
      </c>
      <c r="AE38" s="248">
        <f t="shared" ref="AE38:AE50" si="42">AC38*AD38</f>
        <v>23405</v>
      </c>
      <c r="AF38" s="22">
        <f t="shared" si="39"/>
        <v>547693</v>
      </c>
      <c r="AG38" s="133">
        <v>42476</v>
      </c>
      <c r="AH38" s="5" t="s">
        <v>83</v>
      </c>
      <c r="AI38" s="196">
        <v>0.3</v>
      </c>
      <c r="AJ38" s="133">
        <v>42286</v>
      </c>
      <c r="AK38" s="137">
        <v>20000</v>
      </c>
      <c r="AL38" s="131">
        <v>42307</v>
      </c>
      <c r="AM38" s="137">
        <v>147536</v>
      </c>
      <c r="AN38" s="133">
        <v>42476</v>
      </c>
      <c r="AO38" s="340">
        <v>157</v>
      </c>
      <c r="AP38" s="248"/>
      <c r="AQ38" s="137"/>
      <c r="AR38" s="248"/>
      <c r="AS38" s="137"/>
      <c r="AT38" s="137"/>
      <c r="AU38" s="137"/>
      <c r="AV38" s="137"/>
      <c r="AW38" s="137"/>
      <c r="AX38" s="137"/>
      <c r="AY38" s="137"/>
      <c r="AZ38" s="19">
        <f t="shared" si="34"/>
        <v>167693</v>
      </c>
      <c r="BA38" s="132">
        <f t="shared" si="40"/>
        <v>380000</v>
      </c>
      <c r="BB38" s="132">
        <v>380000</v>
      </c>
      <c r="BC38" s="132">
        <f t="shared" si="41"/>
        <v>0</v>
      </c>
      <c r="BF38" s="132" t="s">
        <v>76</v>
      </c>
      <c r="BG38" s="388"/>
      <c r="BH38" s="132"/>
      <c r="BJ38" s="327">
        <v>1</v>
      </c>
      <c r="BK38" s="131">
        <v>42476</v>
      </c>
      <c r="BL38" s="214">
        <v>8505</v>
      </c>
      <c r="BM38" s="214">
        <v>80</v>
      </c>
      <c r="BN38" s="327">
        <v>1</v>
      </c>
      <c r="BO38" s="51">
        <v>42520</v>
      </c>
      <c r="BP38" s="257" t="s">
        <v>446</v>
      </c>
      <c r="BQ38" s="336"/>
      <c r="BR38" s="213"/>
    </row>
    <row r="39" spans="1:76" ht="21" customHeight="1" x14ac:dyDescent="0.15">
      <c r="A39" s="5">
        <v>1420</v>
      </c>
      <c r="B39" s="5" t="s">
        <v>524</v>
      </c>
      <c r="C39" s="5">
        <v>1</v>
      </c>
      <c r="D39" s="5">
        <v>1001</v>
      </c>
      <c r="E39" s="139"/>
      <c r="F39" s="5"/>
      <c r="G39" s="5"/>
      <c r="H39" s="5" t="s">
        <v>73</v>
      </c>
      <c r="I39" s="5" t="s">
        <v>1247</v>
      </c>
      <c r="J39" s="5"/>
      <c r="K39" s="6" t="s">
        <v>2364</v>
      </c>
      <c r="L39" s="6" t="s">
        <v>3625</v>
      </c>
      <c r="M39" s="5"/>
      <c r="N39" s="5"/>
      <c r="O39" s="5">
        <v>1</v>
      </c>
      <c r="P39" s="131">
        <v>42402</v>
      </c>
      <c r="Q39" s="249">
        <v>118.54</v>
      </c>
      <c r="R39" s="250">
        <v>4539.46</v>
      </c>
      <c r="S39" s="251">
        <v>538108</v>
      </c>
      <c r="T39" s="251">
        <v>252</v>
      </c>
      <c r="U39" s="250">
        <v>20.43</v>
      </c>
      <c r="V39" s="248">
        <v>1380</v>
      </c>
      <c r="W39" s="248">
        <v>28193</v>
      </c>
      <c r="X39" s="19">
        <f t="shared" si="38"/>
        <v>566301</v>
      </c>
      <c r="Y39" s="7">
        <v>116.66</v>
      </c>
      <c r="Z39" s="18">
        <v>4437.6899999999996</v>
      </c>
      <c r="AA39" s="19">
        <f>Z39*Y39</f>
        <v>517701</v>
      </c>
      <c r="AB39" s="20">
        <v>252</v>
      </c>
      <c r="AC39" s="21">
        <v>19.329999999999998</v>
      </c>
      <c r="AD39" s="19">
        <v>1380</v>
      </c>
      <c r="AE39" s="22">
        <f t="shared" si="42"/>
        <v>26675</v>
      </c>
      <c r="AF39" s="19">
        <f t="shared" si="39"/>
        <v>544376</v>
      </c>
      <c r="AG39" s="133">
        <v>42402</v>
      </c>
      <c r="AH39" s="5" t="s">
        <v>83</v>
      </c>
      <c r="AI39" s="196">
        <v>0.3</v>
      </c>
      <c r="AJ39" s="133">
        <v>42402</v>
      </c>
      <c r="AK39" s="137">
        <v>20000</v>
      </c>
      <c r="AL39" s="131">
        <v>42416</v>
      </c>
      <c r="AM39" s="137">
        <v>148301</v>
      </c>
      <c r="AN39" s="133">
        <v>42471</v>
      </c>
      <c r="AO39" s="340">
        <v>75</v>
      </c>
      <c r="AP39" s="131">
        <v>42471</v>
      </c>
      <c r="AQ39" s="137">
        <v>-4000</v>
      </c>
      <c r="AR39" s="248"/>
      <c r="AS39" s="137"/>
      <c r="AT39" s="137"/>
      <c r="AU39" s="137"/>
      <c r="AV39" s="137"/>
      <c r="AW39" s="137"/>
      <c r="AX39" s="137"/>
      <c r="AY39" s="137"/>
      <c r="AZ39" s="19">
        <f t="shared" si="34"/>
        <v>164376</v>
      </c>
      <c r="BA39" s="132">
        <f t="shared" si="40"/>
        <v>380000</v>
      </c>
      <c r="BB39" s="132">
        <v>380000</v>
      </c>
      <c r="BC39" s="132">
        <f t="shared" si="41"/>
        <v>0</v>
      </c>
      <c r="BE39" s="262" t="s">
        <v>79</v>
      </c>
      <c r="BF39" s="132" t="s">
        <v>1248</v>
      </c>
      <c r="BG39" s="388"/>
      <c r="BH39" s="222" t="s">
        <v>110</v>
      </c>
      <c r="BJ39" s="327">
        <v>1</v>
      </c>
      <c r="BK39" s="131">
        <v>42471</v>
      </c>
      <c r="BL39" s="214">
        <v>8553</v>
      </c>
      <c r="BM39" s="214">
        <v>80</v>
      </c>
      <c r="BN39" s="327">
        <v>1</v>
      </c>
      <c r="BO39" s="51">
        <v>42529</v>
      </c>
      <c r="BP39" s="257" t="s">
        <v>802</v>
      </c>
      <c r="BQ39" s="336"/>
      <c r="BR39" s="213"/>
    </row>
    <row r="40" spans="1:76" ht="21" customHeight="1" x14ac:dyDescent="0.15">
      <c r="A40" s="5">
        <v>909</v>
      </c>
      <c r="B40" s="5" t="s">
        <v>524</v>
      </c>
      <c r="C40" s="5">
        <v>1</v>
      </c>
      <c r="D40" s="5">
        <v>1002</v>
      </c>
      <c r="E40" s="139"/>
      <c r="F40" s="5" t="s">
        <v>2620</v>
      </c>
      <c r="G40" s="5"/>
      <c r="H40" s="5" t="s">
        <v>2621</v>
      </c>
      <c r="I40" s="5" t="s">
        <v>607</v>
      </c>
      <c r="J40" s="5"/>
      <c r="K40" s="6" t="s">
        <v>2408</v>
      </c>
      <c r="L40" s="6"/>
      <c r="M40" s="5"/>
      <c r="N40" s="5"/>
      <c r="O40" s="5">
        <v>1</v>
      </c>
      <c r="P40" s="131">
        <v>42343</v>
      </c>
      <c r="Q40" s="7">
        <v>95.47</v>
      </c>
      <c r="R40" s="18">
        <v>4556.04</v>
      </c>
      <c r="S40" s="19">
        <v>434965</v>
      </c>
      <c r="T40" s="20">
        <v>106</v>
      </c>
      <c r="U40" s="21">
        <v>16.46</v>
      </c>
      <c r="V40" s="19">
        <v>1580</v>
      </c>
      <c r="W40" s="22">
        <v>26007</v>
      </c>
      <c r="X40" s="19">
        <f t="shared" si="38"/>
        <v>460972</v>
      </c>
      <c r="Y40" s="7">
        <v>94.71</v>
      </c>
      <c r="Z40" s="18">
        <v>4556.04</v>
      </c>
      <c r="AA40" s="19">
        <f t="shared" ref="AA40:AA57" si="43">Y40*Z40</f>
        <v>431503</v>
      </c>
      <c r="AB40" s="20">
        <v>105</v>
      </c>
      <c r="AC40" s="21">
        <v>15.54</v>
      </c>
      <c r="AD40" s="19">
        <v>1580</v>
      </c>
      <c r="AE40" s="22">
        <f t="shared" si="42"/>
        <v>24553</v>
      </c>
      <c r="AF40" s="22">
        <f t="shared" si="39"/>
        <v>456056</v>
      </c>
      <c r="AG40" s="133">
        <v>42475</v>
      </c>
      <c r="AH40" s="5" t="s">
        <v>83</v>
      </c>
      <c r="AI40" s="196">
        <v>0.3</v>
      </c>
      <c r="AJ40" s="133">
        <v>42343</v>
      </c>
      <c r="AK40" s="137">
        <v>140972</v>
      </c>
      <c r="AL40" s="131">
        <v>42475</v>
      </c>
      <c r="AM40" s="340">
        <v>5084</v>
      </c>
      <c r="AN40" s="133"/>
      <c r="AO40" s="137"/>
      <c r="AP40" s="248"/>
      <c r="AQ40" s="137"/>
      <c r="AR40" s="248"/>
      <c r="AS40" s="137"/>
      <c r="AT40" s="137"/>
      <c r="AU40" s="137"/>
      <c r="AV40" s="137"/>
      <c r="AW40" s="137"/>
      <c r="AX40" s="137"/>
      <c r="AY40" s="137"/>
      <c r="AZ40" s="19">
        <f t="shared" si="34"/>
        <v>146056</v>
      </c>
      <c r="BA40" s="132">
        <f t="shared" si="40"/>
        <v>310000</v>
      </c>
      <c r="BB40" s="132">
        <v>310000</v>
      </c>
      <c r="BC40" s="132">
        <f t="shared" si="41"/>
        <v>0</v>
      </c>
      <c r="BE40" s="262" t="s">
        <v>79</v>
      </c>
      <c r="BF40" s="132" t="s">
        <v>188</v>
      </c>
      <c r="BG40" s="388"/>
      <c r="BH40" s="132" t="s">
        <v>444</v>
      </c>
      <c r="BJ40" s="327">
        <v>1</v>
      </c>
      <c r="BK40" s="131">
        <v>42475</v>
      </c>
      <c r="BL40" s="214">
        <v>6941</v>
      </c>
      <c r="BM40" s="214">
        <v>80</v>
      </c>
      <c r="BN40" s="327">
        <v>1</v>
      </c>
      <c r="BO40" s="51">
        <v>42517</v>
      </c>
      <c r="BP40" s="257" t="s">
        <v>457</v>
      </c>
      <c r="BQ40" s="336"/>
      <c r="BR40" s="213"/>
    </row>
    <row r="41" spans="1:76" ht="21" customHeight="1" x14ac:dyDescent="0.15">
      <c r="A41" s="5">
        <v>1431</v>
      </c>
      <c r="B41" s="5" t="s">
        <v>524</v>
      </c>
      <c r="C41" s="5">
        <v>1</v>
      </c>
      <c r="D41" s="5">
        <v>1003</v>
      </c>
      <c r="E41" s="139"/>
      <c r="F41" s="5"/>
      <c r="G41" s="5"/>
      <c r="H41" s="5" t="s">
        <v>102</v>
      </c>
      <c r="I41" s="5" t="s">
        <v>572</v>
      </c>
      <c r="J41" s="5"/>
      <c r="K41" s="6" t="s">
        <v>2422</v>
      </c>
      <c r="L41" s="6"/>
      <c r="M41" s="5"/>
      <c r="N41" s="5"/>
      <c r="O41" s="5">
        <v>1</v>
      </c>
      <c r="P41" s="131">
        <v>42276</v>
      </c>
      <c r="Q41" s="249">
        <v>95.47</v>
      </c>
      <c r="R41" s="250">
        <v>4639.83</v>
      </c>
      <c r="S41" s="251">
        <v>442965</v>
      </c>
      <c r="T41" s="251">
        <v>200</v>
      </c>
      <c r="U41" s="250">
        <v>14.03</v>
      </c>
      <c r="V41" s="248">
        <v>1380</v>
      </c>
      <c r="W41" s="248">
        <v>19361</v>
      </c>
      <c r="X41" s="19">
        <f t="shared" si="38"/>
        <v>462326</v>
      </c>
      <c r="Y41" s="7">
        <v>94.71</v>
      </c>
      <c r="Z41" s="18">
        <v>4608.41</v>
      </c>
      <c r="AA41" s="19">
        <f t="shared" si="43"/>
        <v>436463</v>
      </c>
      <c r="AB41" s="20">
        <v>213</v>
      </c>
      <c r="AC41" s="21">
        <v>13.46</v>
      </c>
      <c r="AD41" s="19">
        <v>1380</v>
      </c>
      <c r="AE41" s="22">
        <f t="shared" si="42"/>
        <v>18575</v>
      </c>
      <c r="AF41" s="22">
        <f t="shared" si="39"/>
        <v>455038</v>
      </c>
      <c r="AG41" s="133">
        <v>42478</v>
      </c>
      <c r="AH41" s="5" t="s">
        <v>83</v>
      </c>
      <c r="AI41" s="196">
        <v>0.3</v>
      </c>
      <c r="AJ41" s="133">
        <v>42276</v>
      </c>
      <c r="AK41" s="137">
        <v>20000</v>
      </c>
      <c r="AL41" s="131">
        <v>42281</v>
      </c>
      <c r="AM41" s="137">
        <v>119326</v>
      </c>
      <c r="AN41" s="133">
        <v>42478</v>
      </c>
      <c r="AO41" s="340">
        <v>25712</v>
      </c>
      <c r="AP41" s="248"/>
      <c r="AQ41" s="137"/>
      <c r="AR41" s="248"/>
      <c r="AS41" s="137"/>
      <c r="AT41" s="137"/>
      <c r="AU41" s="137"/>
      <c r="AV41" s="137"/>
      <c r="AW41" s="137"/>
      <c r="AX41" s="137"/>
      <c r="AY41" s="137"/>
      <c r="AZ41" s="19">
        <f t="shared" si="34"/>
        <v>165038</v>
      </c>
      <c r="BA41" s="132">
        <f t="shared" si="40"/>
        <v>290000</v>
      </c>
      <c r="BB41" s="132">
        <v>290000</v>
      </c>
      <c r="BC41" s="132">
        <f t="shared" si="41"/>
        <v>0</v>
      </c>
      <c r="BE41" s="262" t="s">
        <v>79</v>
      </c>
      <c r="BF41" s="132" t="s">
        <v>144</v>
      </c>
      <c r="BG41" s="388"/>
      <c r="BH41" s="132" t="s">
        <v>444</v>
      </c>
      <c r="BJ41" s="327">
        <v>1</v>
      </c>
      <c r="BK41" s="131">
        <v>42478</v>
      </c>
      <c r="BL41" s="214">
        <v>6899</v>
      </c>
      <c r="BM41" s="214">
        <v>80</v>
      </c>
      <c r="BN41" s="327">
        <v>1</v>
      </c>
      <c r="BO41" s="51">
        <v>42521</v>
      </c>
      <c r="BP41" s="257" t="s">
        <v>445</v>
      </c>
      <c r="BQ41" s="336"/>
      <c r="BR41" s="213"/>
    </row>
    <row r="42" spans="1:76" ht="21" customHeight="1" x14ac:dyDescent="0.15">
      <c r="A42" s="5">
        <v>1433</v>
      </c>
      <c r="B42" s="5" t="s">
        <v>524</v>
      </c>
      <c r="C42" s="5">
        <v>1</v>
      </c>
      <c r="D42" s="5">
        <v>1004</v>
      </c>
      <c r="E42" s="139"/>
      <c r="F42" s="5"/>
      <c r="G42" s="5"/>
      <c r="H42" s="5" t="s">
        <v>99</v>
      </c>
      <c r="I42" s="209" t="s">
        <v>3091</v>
      </c>
      <c r="J42" s="5" t="s">
        <v>608</v>
      </c>
      <c r="K42" s="6" t="s">
        <v>3095</v>
      </c>
      <c r="L42" s="6"/>
      <c r="M42" s="5"/>
      <c r="N42" s="5"/>
      <c r="O42" s="5">
        <v>1</v>
      </c>
      <c r="P42" s="131">
        <v>42344</v>
      </c>
      <c r="Q42" s="7">
        <v>120.25</v>
      </c>
      <c r="R42" s="18">
        <v>4651.26</v>
      </c>
      <c r="S42" s="19">
        <v>559314</v>
      </c>
      <c r="T42" s="20">
        <v>250</v>
      </c>
      <c r="U42" s="21">
        <v>20.399999999999999</v>
      </c>
      <c r="V42" s="19">
        <v>1380</v>
      </c>
      <c r="W42" s="22">
        <v>28152</v>
      </c>
      <c r="X42" s="19">
        <f t="shared" ref="X42:X56" si="44">S42+W42</f>
        <v>587466</v>
      </c>
      <c r="Y42" s="7">
        <v>116.06</v>
      </c>
      <c r="Z42" s="18">
        <v>4601.3599999999997</v>
      </c>
      <c r="AA42" s="19">
        <f t="shared" si="43"/>
        <v>534034</v>
      </c>
      <c r="AB42" s="20">
        <v>250</v>
      </c>
      <c r="AC42" s="21">
        <v>19.47</v>
      </c>
      <c r="AD42" s="19">
        <v>1380</v>
      </c>
      <c r="AE42" s="22">
        <f t="shared" si="42"/>
        <v>26869</v>
      </c>
      <c r="AF42" s="22">
        <f t="shared" si="39"/>
        <v>560903</v>
      </c>
      <c r="AG42" s="133">
        <v>42581</v>
      </c>
      <c r="AH42" s="5" t="s">
        <v>83</v>
      </c>
      <c r="AI42" s="196">
        <v>0.3</v>
      </c>
      <c r="AJ42" s="133">
        <v>42344</v>
      </c>
      <c r="AK42" s="137">
        <v>20000</v>
      </c>
      <c r="AL42" s="131">
        <v>42350</v>
      </c>
      <c r="AM42" s="137">
        <v>161466</v>
      </c>
      <c r="AN42" s="133">
        <v>42581</v>
      </c>
      <c r="AO42" s="340">
        <v>9437</v>
      </c>
      <c r="AP42" s="248"/>
      <c r="AQ42" s="137"/>
      <c r="AR42" s="248"/>
      <c r="AS42" s="137"/>
      <c r="AT42" s="137"/>
      <c r="AU42" s="137"/>
      <c r="AV42" s="137"/>
      <c r="AW42" s="137"/>
      <c r="AX42" s="137"/>
      <c r="AY42" s="137"/>
      <c r="AZ42" s="19">
        <f t="shared" si="34"/>
        <v>190903</v>
      </c>
      <c r="BA42" s="132">
        <f t="shared" si="40"/>
        <v>370000</v>
      </c>
      <c r="BB42" s="132">
        <v>370000</v>
      </c>
      <c r="BC42" s="132">
        <f t="shared" si="41"/>
        <v>0</v>
      </c>
      <c r="BE42" s="262" t="s">
        <v>609</v>
      </c>
      <c r="BF42" s="132" t="s">
        <v>359</v>
      </c>
      <c r="BG42" s="388" t="s">
        <v>3096</v>
      </c>
      <c r="BH42" s="132" t="s">
        <v>444</v>
      </c>
      <c r="BJ42" s="327">
        <v>1</v>
      </c>
      <c r="BK42" s="131">
        <v>42581</v>
      </c>
      <c r="BL42" s="214">
        <v>8513</v>
      </c>
      <c r="BM42" s="214">
        <v>80</v>
      </c>
      <c r="BN42" s="327">
        <v>1</v>
      </c>
      <c r="BO42" s="51">
        <v>42583</v>
      </c>
      <c r="BP42" s="257" t="s">
        <v>457</v>
      </c>
      <c r="BQ42" s="336"/>
      <c r="BR42" s="213"/>
      <c r="BT42" s="209"/>
      <c r="BU42" s="209"/>
      <c r="BV42" s="209"/>
      <c r="BW42" s="209"/>
      <c r="BX42" s="209"/>
    </row>
    <row r="43" spans="1:76" ht="21" customHeight="1" x14ac:dyDescent="0.15">
      <c r="A43" s="5">
        <v>1437</v>
      </c>
      <c r="B43" s="264" t="s">
        <v>524</v>
      </c>
      <c r="C43" s="264">
        <v>1</v>
      </c>
      <c r="D43" s="5">
        <v>1101</v>
      </c>
      <c r="E43" s="139"/>
      <c r="F43" s="5"/>
      <c r="G43" s="5"/>
      <c r="H43" s="5" t="s">
        <v>73</v>
      </c>
      <c r="I43" s="5" t="s">
        <v>591</v>
      </c>
      <c r="J43" s="5"/>
      <c r="K43" s="6" t="s">
        <v>3228</v>
      </c>
      <c r="L43" s="6" t="s">
        <v>3606</v>
      </c>
      <c r="M43" s="5"/>
      <c r="N43" s="5"/>
      <c r="O43" s="5">
        <v>1</v>
      </c>
      <c r="P43" s="131">
        <v>42308</v>
      </c>
      <c r="Q43" s="249">
        <v>118.54</v>
      </c>
      <c r="R43" s="250">
        <v>4559.46</v>
      </c>
      <c r="S43" s="251">
        <v>540478</v>
      </c>
      <c r="T43" s="251">
        <v>102</v>
      </c>
      <c r="U43" s="250">
        <v>16.71</v>
      </c>
      <c r="V43" s="248">
        <v>1580</v>
      </c>
      <c r="W43" s="248">
        <v>26402</v>
      </c>
      <c r="X43" s="19">
        <f t="shared" si="44"/>
        <v>566880</v>
      </c>
      <c r="Y43" s="249">
        <v>116.66</v>
      </c>
      <c r="Z43" s="250">
        <v>4491.97</v>
      </c>
      <c r="AA43" s="251">
        <f t="shared" si="43"/>
        <v>524033</v>
      </c>
      <c r="AB43" s="251">
        <v>101</v>
      </c>
      <c r="AC43" s="250">
        <v>15.77</v>
      </c>
      <c r="AD43" s="248">
        <v>1580</v>
      </c>
      <c r="AE43" s="248">
        <f t="shared" si="42"/>
        <v>24917</v>
      </c>
      <c r="AF43" s="22">
        <f t="shared" si="39"/>
        <v>548950</v>
      </c>
      <c r="AG43" s="133">
        <v>42601</v>
      </c>
      <c r="AH43" s="5" t="s">
        <v>83</v>
      </c>
      <c r="AI43" s="196">
        <v>0.3</v>
      </c>
      <c r="AJ43" s="133">
        <v>42308</v>
      </c>
      <c r="AK43" s="137">
        <v>10000</v>
      </c>
      <c r="AL43" s="131">
        <v>42315</v>
      </c>
      <c r="AM43" s="137">
        <v>158880</v>
      </c>
      <c r="AN43" s="133">
        <v>42601</v>
      </c>
      <c r="AO43" s="340">
        <v>70</v>
      </c>
      <c r="AP43" s="248"/>
      <c r="AQ43" s="137"/>
      <c r="AR43" s="248"/>
      <c r="AS43" s="137"/>
      <c r="AT43" s="137"/>
      <c r="AU43" s="137"/>
      <c r="AV43" s="137"/>
      <c r="AW43" s="137"/>
      <c r="AX43" s="137"/>
      <c r="AY43" s="137"/>
      <c r="AZ43" s="19">
        <f t="shared" si="34"/>
        <v>168950</v>
      </c>
      <c r="BA43" s="132">
        <f t="shared" si="40"/>
        <v>380000</v>
      </c>
      <c r="BB43" s="132">
        <v>380000</v>
      </c>
      <c r="BC43" s="132">
        <f t="shared" si="41"/>
        <v>0</v>
      </c>
      <c r="BE43" s="262" t="s">
        <v>79</v>
      </c>
      <c r="BF43" s="132" t="s">
        <v>593</v>
      </c>
      <c r="BG43" s="388" t="s">
        <v>3229</v>
      </c>
      <c r="BH43" s="132" t="s">
        <v>444</v>
      </c>
      <c r="BJ43" s="327">
        <v>1</v>
      </c>
      <c r="BK43" s="131">
        <v>42601</v>
      </c>
      <c r="BL43" s="214">
        <v>8481</v>
      </c>
      <c r="BM43" s="214">
        <v>80</v>
      </c>
      <c r="BP43" s="257" t="s">
        <v>448</v>
      </c>
      <c r="BQ43" s="336"/>
      <c r="BR43" s="213"/>
    </row>
    <row r="44" spans="1:76" ht="21" customHeight="1" x14ac:dyDescent="0.15">
      <c r="A44" s="5">
        <v>1441</v>
      </c>
      <c r="B44" s="5" t="s">
        <v>524</v>
      </c>
      <c r="C44" s="5">
        <v>1</v>
      </c>
      <c r="D44" s="5">
        <v>1102</v>
      </c>
      <c r="E44" s="139"/>
      <c r="F44" s="5"/>
      <c r="G44" s="5"/>
      <c r="H44" s="425" t="s">
        <v>2303</v>
      </c>
      <c r="I44" s="5" t="s">
        <v>599</v>
      </c>
      <c r="J44" s="5"/>
      <c r="K44" s="6" t="s">
        <v>2435</v>
      </c>
      <c r="L44" s="6"/>
      <c r="M44" s="5"/>
      <c r="N44" s="5"/>
      <c r="O44" s="5">
        <v>1</v>
      </c>
      <c r="P44" s="131">
        <v>42323</v>
      </c>
      <c r="Q44" s="249">
        <v>95.47</v>
      </c>
      <c r="R44" s="250">
        <v>4659.83</v>
      </c>
      <c r="S44" s="251">
        <v>444874</v>
      </c>
      <c r="T44" s="251">
        <v>107</v>
      </c>
      <c r="U44" s="250">
        <v>16.88</v>
      </c>
      <c r="V44" s="248">
        <v>1580</v>
      </c>
      <c r="W44" s="248">
        <v>26670</v>
      </c>
      <c r="X44" s="19">
        <f t="shared" si="44"/>
        <v>471544</v>
      </c>
      <c r="Y44" s="249">
        <v>94.71</v>
      </c>
      <c r="Z44" s="250">
        <v>4533.88</v>
      </c>
      <c r="AA44" s="251">
        <f t="shared" si="43"/>
        <v>429404</v>
      </c>
      <c r="AB44" s="251">
        <v>106</v>
      </c>
      <c r="AC44" s="250">
        <v>15.92</v>
      </c>
      <c r="AD44" s="248">
        <v>1580</v>
      </c>
      <c r="AE44" s="248">
        <f t="shared" si="42"/>
        <v>25154</v>
      </c>
      <c r="AF44" s="22">
        <f t="shared" si="39"/>
        <v>454558</v>
      </c>
      <c r="AG44" s="133">
        <v>42480</v>
      </c>
      <c r="AH44" s="5" t="s">
        <v>83</v>
      </c>
      <c r="AI44" s="196">
        <v>0.3</v>
      </c>
      <c r="AJ44" s="133">
        <v>42323</v>
      </c>
      <c r="AK44" s="137">
        <v>20000</v>
      </c>
      <c r="AL44" s="131">
        <v>42328</v>
      </c>
      <c r="AM44" s="137">
        <v>10000</v>
      </c>
      <c r="AN44" s="133">
        <v>42422</v>
      </c>
      <c r="AO44" s="137">
        <v>112544</v>
      </c>
      <c r="AP44" s="131">
        <v>42480</v>
      </c>
      <c r="AQ44" s="340">
        <v>5014</v>
      </c>
      <c r="AR44" s="131">
        <v>42480</v>
      </c>
      <c r="AS44" s="137">
        <v>-3000</v>
      </c>
      <c r="AT44" s="137"/>
      <c r="AU44" s="137"/>
      <c r="AV44" s="137"/>
      <c r="AW44" s="137"/>
      <c r="AX44" s="137"/>
      <c r="AY44" s="137"/>
      <c r="AZ44" s="19">
        <f t="shared" si="34"/>
        <v>144558</v>
      </c>
      <c r="BA44" s="132">
        <f t="shared" si="40"/>
        <v>310000</v>
      </c>
      <c r="BB44" s="132">
        <v>310000</v>
      </c>
      <c r="BC44" s="132">
        <f t="shared" si="41"/>
        <v>0</v>
      </c>
      <c r="BD44" s="425"/>
      <c r="BF44" s="132" t="s">
        <v>600</v>
      </c>
      <c r="BG44" s="388"/>
      <c r="BH44" s="132"/>
      <c r="BJ44" s="425">
        <v>1</v>
      </c>
      <c r="BK44" s="131">
        <v>42480</v>
      </c>
      <c r="BL44" s="214">
        <v>6948</v>
      </c>
      <c r="BM44" s="214">
        <v>80</v>
      </c>
      <c r="BN44" s="425">
        <v>1</v>
      </c>
      <c r="BO44" s="51">
        <v>42521</v>
      </c>
      <c r="BP44" s="257" t="s">
        <v>459</v>
      </c>
      <c r="BQ44" s="336"/>
      <c r="BR44" s="213"/>
      <c r="BS44" s="360"/>
    </row>
    <row r="45" spans="1:76" ht="21" customHeight="1" x14ac:dyDescent="0.15">
      <c r="A45" s="5">
        <v>1445</v>
      </c>
      <c r="B45" s="5" t="s">
        <v>524</v>
      </c>
      <c r="C45" s="5">
        <v>1</v>
      </c>
      <c r="D45" s="5">
        <v>1103</v>
      </c>
      <c r="E45" s="139"/>
      <c r="F45" s="5"/>
      <c r="G45" s="5"/>
      <c r="H45" s="5" t="s">
        <v>90</v>
      </c>
      <c r="I45" s="5" t="s">
        <v>627</v>
      </c>
      <c r="J45" s="5"/>
      <c r="K45" s="6" t="s">
        <v>2459</v>
      </c>
      <c r="L45" s="6"/>
      <c r="M45" s="5"/>
      <c r="N45" s="5"/>
      <c r="O45" s="5">
        <v>1</v>
      </c>
      <c r="P45" s="131">
        <v>42397</v>
      </c>
      <c r="Q45" s="249">
        <v>95.47</v>
      </c>
      <c r="R45" s="250">
        <v>4638.88</v>
      </c>
      <c r="S45" s="251">
        <v>442874</v>
      </c>
      <c r="T45" s="251">
        <v>212</v>
      </c>
      <c r="U45" s="250">
        <v>18.8</v>
      </c>
      <c r="V45" s="248">
        <v>1380</v>
      </c>
      <c r="W45" s="248">
        <v>25944</v>
      </c>
      <c r="X45" s="19">
        <f t="shared" si="44"/>
        <v>468818</v>
      </c>
      <c r="Y45" s="249">
        <v>94.71</v>
      </c>
      <c r="Z45" s="250">
        <v>4355.09</v>
      </c>
      <c r="AA45" s="251">
        <f t="shared" si="43"/>
        <v>412471</v>
      </c>
      <c r="AB45" s="251">
        <v>211</v>
      </c>
      <c r="AC45" s="250">
        <v>17.739999999999998</v>
      </c>
      <c r="AD45" s="248">
        <v>1380</v>
      </c>
      <c r="AE45" s="248">
        <f t="shared" si="42"/>
        <v>24481</v>
      </c>
      <c r="AF45" s="19">
        <f t="shared" si="39"/>
        <v>436952</v>
      </c>
      <c r="AG45" s="133">
        <v>42482</v>
      </c>
      <c r="AH45" s="5" t="s">
        <v>83</v>
      </c>
      <c r="AI45" s="196">
        <v>0.6</v>
      </c>
      <c r="AJ45" s="133">
        <v>42397</v>
      </c>
      <c r="AK45" s="137">
        <v>10000</v>
      </c>
      <c r="AL45" s="131">
        <v>42428</v>
      </c>
      <c r="AM45" s="137">
        <v>261724</v>
      </c>
      <c r="AN45" s="133">
        <v>42482</v>
      </c>
      <c r="AO45" s="340">
        <v>5228</v>
      </c>
      <c r="AP45" s="248"/>
      <c r="AQ45" s="137"/>
      <c r="AR45" s="248"/>
      <c r="AS45" s="137"/>
      <c r="AT45" s="137"/>
      <c r="AU45" s="137"/>
      <c r="AV45" s="137"/>
      <c r="AW45" s="137"/>
      <c r="AX45" s="137"/>
      <c r="AY45" s="137"/>
      <c r="AZ45" s="19">
        <f t="shared" si="34"/>
        <v>276952</v>
      </c>
      <c r="BA45" s="132">
        <f t="shared" si="40"/>
        <v>160000</v>
      </c>
      <c r="BB45" s="132">
        <v>160000</v>
      </c>
      <c r="BC45" s="132">
        <f t="shared" si="41"/>
        <v>0</v>
      </c>
      <c r="BE45" s="262" t="s">
        <v>79</v>
      </c>
      <c r="BF45" s="132" t="s">
        <v>628</v>
      </c>
      <c r="BG45" s="388"/>
      <c r="BH45" s="132"/>
      <c r="BJ45" s="327">
        <v>1</v>
      </c>
      <c r="BK45" s="131">
        <v>42482</v>
      </c>
      <c r="BL45" s="214">
        <v>6985</v>
      </c>
      <c r="BM45" s="214">
        <v>80</v>
      </c>
      <c r="BN45" s="327">
        <v>1</v>
      </c>
      <c r="BO45" s="51">
        <v>42538</v>
      </c>
      <c r="BP45" s="257" t="s">
        <v>623</v>
      </c>
      <c r="BQ45" s="336"/>
      <c r="BR45" s="213"/>
      <c r="BT45" s="209"/>
      <c r="BU45" s="209"/>
      <c r="BV45" s="209"/>
      <c r="BW45" s="209"/>
      <c r="BX45" s="209"/>
    </row>
    <row r="46" spans="1:76" ht="21" customHeight="1" x14ac:dyDescent="0.15">
      <c r="A46" s="5">
        <v>1448</v>
      </c>
      <c r="B46" s="5" t="s">
        <v>524</v>
      </c>
      <c r="C46" s="5">
        <v>1</v>
      </c>
      <c r="D46" s="5">
        <v>1104</v>
      </c>
      <c r="E46" s="139"/>
      <c r="F46" s="5" t="s">
        <v>114</v>
      </c>
      <c r="G46" s="5"/>
      <c r="H46" s="425" t="s">
        <v>2756</v>
      </c>
      <c r="I46" s="5" t="s">
        <v>613</v>
      </c>
      <c r="J46" s="5"/>
      <c r="K46" s="6" t="s">
        <v>2351</v>
      </c>
      <c r="L46" s="6"/>
      <c r="M46" s="5"/>
      <c r="N46" s="5"/>
      <c r="O46" s="5">
        <v>1</v>
      </c>
      <c r="P46" s="131">
        <v>42362</v>
      </c>
      <c r="Q46" s="249">
        <v>120.25</v>
      </c>
      <c r="R46" s="250">
        <v>4671.26</v>
      </c>
      <c r="S46" s="251">
        <v>561719</v>
      </c>
      <c r="T46" s="251">
        <v>249</v>
      </c>
      <c r="U46" s="250">
        <v>20.399999999999999</v>
      </c>
      <c r="V46" s="248">
        <v>1380</v>
      </c>
      <c r="W46" s="248">
        <v>28152</v>
      </c>
      <c r="X46" s="19">
        <f t="shared" si="44"/>
        <v>589871</v>
      </c>
      <c r="Y46" s="249">
        <v>116.06</v>
      </c>
      <c r="Z46" s="250">
        <v>4621.3599999999997</v>
      </c>
      <c r="AA46" s="251">
        <f t="shared" si="43"/>
        <v>536355</v>
      </c>
      <c r="AB46" s="251">
        <v>249</v>
      </c>
      <c r="AC46" s="250">
        <v>19.47</v>
      </c>
      <c r="AD46" s="248">
        <v>1380</v>
      </c>
      <c r="AE46" s="248">
        <f t="shared" si="42"/>
        <v>26869</v>
      </c>
      <c r="AF46" s="19">
        <f t="shared" si="39"/>
        <v>563224</v>
      </c>
      <c r="AG46" s="133">
        <v>42469</v>
      </c>
      <c r="AH46" s="5" t="s">
        <v>70</v>
      </c>
      <c r="AI46" s="196">
        <v>0.3</v>
      </c>
      <c r="AJ46" s="133">
        <v>42362</v>
      </c>
      <c r="AK46" s="137">
        <v>20000</v>
      </c>
      <c r="AL46" s="131">
        <v>42367</v>
      </c>
      <c r="AM46" s="137">
        <v>163871</v>
      </c>
      <c r="AN46" s="133">
        <v>42469</v>
      </c>
      <c r="AO46" s="340">
        <v>9353</v>
      </c>
      <c r="AP46" s="248"/>
      <c r="AQ46" s="137"/>
      <c r="AR46" s="248"/>
      <c r="AS46" s="137"/>
      <c r="AT46" s="137"/>
      <c r="AU46" s="137"/>
      <c r="AV46" s="137"/>
      <c r="AW46" s="137"/>
      <c r="AX46" s="137"/>
      <c r="AY46" s="137"/>
      <c r="AZ46" s="19">
        <f t="shared" si="34"/>
        <v>193224</v>
      </c>
      <c r="BA46" s="132">
        <f t="shared" si="40"/>
        <v>370000</v>
      </c>
      <c r="BB46" s="132">
        <v>370000</v>
      </c>
      <c r="BC46" s="132">
        <f t="shared" si="41"/>
        <v>0</v>
      </c>
      <c r="BD46" s="394"/>
      <c r="BE46" s="262" t="s">
        <v>79</v>
      </c>
      <c r="BF46" s="132" t="s">
        <v>234</v>
      </c>
      <c r="BG46" s="388"/>
      <c r="BH46" s="132" t="s">
        <v>110</v>
      </c>
      <c r="BJ46" s="394">
        <v>1</v>
      </c>
      <c r="BK46" s="131">
        <v>42469</v>
      </c>
      <c r="BL46" s="214">
        <v>8513</v>
      </c>
      <c r="BM46" s="214">
        <v>80</v>
      </c>
      <c r="BN46" s="394"/>
      <c r="BP46" s="257" t="s">
        <v>457</v>
      </c>
      <c r="BQ46" s="336"/>
      <c r="BR46" s="213"/>
    </row>
    <row r="47" spans="1:76" ht="21" customHeight="1" x14ac:dyDescent="0.15">
      <c r="A47" s="5">
        <v>1456</v>
      </c>
      <c r="B47" s="5" t="s">
        <v>524</v>
      </c>
      <c r="C47" s="5">
        <v>1</v>
      </c>
      <c r="D47" s="5">
        <v>1203</v>
      </c>
      <c r="E47" s="139"/>
      <c r="F47" s="5"/>
      <c r="G47" s="5"/>
      <c r="H47" s="5" t="s">
        <v>102</v>
      </c>
      <c r="I47" s="5" t="s">
        <v>1251</v>
      </c>
      <c r="J47" s="5"/>
      <c r="K47" s="6" t="s">
        <v>2477</v>
      </c>
      <c r="L47" s="6"/>
      <c r="M47" s="5"/>
      <c r="N47" s="5"/>
      <c r="O47" s="5">
        <v>1</v>
      </c>
      <c r="P47" s="131">
        <v>42419</v>
      </c>
      <c r="Q47" s="249">
        <v>95.47</v>
      </c>
      <c r="R47" s="250">
        <v>4658.8900000000003</v>
      </c>
      <c r="S47" s="251">
        <v>444784</v>
      </c>
      <c r="T47" s="251">
        <v>215</v>
      </c>
      <c r="U47" s="250">
        <v>21.08</v>
      </c>
      <c r="V47" s="248">
        <v>1380</v>
      </c>
      <c r="W47" s="248">
        <v>29090</v>
      </c>
      <c r="X47" s="19">
        <f t="shared" si="44"/>
        <v>473874</v>
      </c>
      <c r="Y47" s="7">
        <v>94.71</v>
      </c>
      <c r="Z47" s="18">
        <v>4596.04</v>
      </c>
      <c r="AA47" s="19">
        <f t="shared" si="43"/>
        <v>435291</v>
      </c>
      <c r="AB47" s="20">
        <v>215</v>
      </c>
      <c r="AC47" s="21">
        <v>20.149999999999999</v>
      </c>
      <c r="AD47" s="19">
        <v>1380</v>
      </c>
      <c r="AE47" s="22">
        <f t="shared" si="42"/>
        <v>27807</v>
      </c>
      <c r="AF47" s="19">
        <f t="shared" si="39"/>
        <v>463098</v>
      </c>
      <c r="AG47" s="133">
        <v>42485</v>
      </c>
      <c r="AH47" s="5" t="s">
        <v>83</v>
      </c>
      <c r="AI47" s="196">
        <v>0.3</v>
      </c>
      <c r="AJ47" s="133">
        <v>42419</v>
      </c>
      <c r="AK47" s="137">
        <v>20000</v>
      </c>
      <c r="AL47" s="131">
        <v>42423</v>
      </c>
      <c r="AM47" s="137">
        <v>127874</v>
      </c>
      <c r="AN47" s="133">
        <v>42485</v>
      </c>
      <c r="AO47" s="340">
        <v>5224</v>
      </c>
      <c r="AP47" s="248"/>
      <c r="AQ47" s="137"/>
      <c r="AR47" s="248"/>
      <c r="AS47" s="137"/>
      <c r="AT47" s="137"/>
      <c r="AU47" s="137"/>
      <c r="AV47" s="137"/>
      <c r="AW47" s="137"/>
      <c r="AX47" s="137"/>
      <c r="AY47" s="137"/>
      <c r="AZ47" s="19">
        <f t="shared" si="34"/>
        <v>153098</v>
      </c>
      <c r="BA47" s="132">
        <f t="shared" si="40"/>
        <v>310000</v>
      </c>
      <c r="BB47" s="132">
        <v>310000</v>
      </c>
      <c r="BC47" s="132">
        <f t="shared" si="41"/>
        <v>0</v>
      </c>
      <c r="BE47" s="262" t="s">
        <v>79</v>
      </c>
      <c r="BF47" s="132" t="s">
        <v>1119</v>
      </c>
      <c r="BG47" s="388"/>
      <c r="BH47" s="132" t="s">
        <v>110</v>
      </c>
      <c r="BJ47" s="327">
        <v>1</v>
      </c>
      <c r="BK47" s="131">
        <v>42485</v>
      </c>
      <c r="BL47" s="214">
        <v>7033</v>
      </c>
      <c r="BM47" s="214">
        <v>80</v>
      </c>
      <c r="BN47" s="327">
        <v>1</v>
      </c>
      <c r="BO47" s="51">
        <v>42520</v>
      </c>
      <c r="BP47" s="257" t="s">
        <v>457</v>
      </c>
      <c r="BQ47" s="336"/>
      <c r="BR47" s="213"/>
    </row>
    <row r="48" spans="1:76" ht="21" customHeight="1" x14ac:dyDescent="0.15">
      <c r="A48" s="5">
        <v>1461</v>
      </c>
      <c r="B48" s="5" t="s">
        <v>524</v>
      </c>
      <c r="C48" s="5">
        <v>1</v>
      </c>
      <c r="D48" s="5">
        <v>1204</v>
      </c>
      <c r="E48" s="139"/>
      <c r="F48" s="5"/>
      <c r="G48" s="5"/>
      <c r="H48" s="5" t="s">
        <v>102</v>
      </c>
      <c r="I48" s="5" t="s">
        <v>1253</v>
      </c>
      <c r="J48" s="5"/>
      <c r="K48" s="6" t="s">
        <v>2415</v>
      </c>
      <c r="L48" s="6" t="s">
        <v>3588</v>
      </c>
      <c r="M48" s="5"/>
      <c r="N48" s="5"/>
      <c r="O48" s="5">
        <v>1</v>
      </c>
      <c r="P48" s="131">
        <v>42423</v>
      </c>
      <c r="Q48" s="249">
        <v>120.25</v>
      </c>
      <c r="R48" s="250">
        <v>4691.26</v>
      </c>
      <c r="S48" s="251">
        <v>564124</v>
      </c>
      <c r="T48" s="251">
        <v>248</v>
      </c>
      <c r="U48" s="250">
        <v>21.11</v>
      </c>
      <c r="V48" s="248">
        <v>1380</v>
      </c>
      <c r="W48" s="248">
        <v>29132</v>
      </c>
      <c r="X48" s="19">
        <f t="shared" si="44"/>
        <v>593256</v>
      </c>
      <c r="Y48" s="7">
        <v>116.06</v>
      </c>
      <c r="Z48" s="18">
        <v>4641.3599999999997</v>
      </c>
      <c r="AA48" s="19">
        <f t="shared" si="43"/>
        <v>538676</v>
      </c>
      <c r="AB48" s="20">
        <v>248</v>
      </c>
      <c r="AC48" s="21">
        <v>20.14</v>
      </c>
      <c r="AD48" s="19">
        <v>1380</v>
      </c>
      <c r="AE48" s="22">
        <f t="shared" si="42"/>
        <v>27793</v>
      </c>
      <c r="AF48" s="22">
        <f t="shared" si="39"/>
        <v>566469</v>
      </c>
      <c r="AG48" s="133">
        <v>42478</v>
      </c>
      <c r="AH48" s="5" t="s">
        <v>83</v>
      </c>
      <c r="AI48" s="196">
        <v>0.3</v>
      </c>
      <c r="AJ48" s="133">
        <v>42423</v>
      </c>
      <c r="AK48" s="137">
        <v>20000</v>
      </c>
      <c r="AL48" s="131">
        <v>42426</v>
      </c>
      <c r="AM48" s="137">
        <v>157256</v>
      </c>
      <c r="AN48" s="133">
        <v>42478</v>
      </c>
      <c r="AO48" s="340">
        <v>9213</v>
      </c>
      <c r="AP48" s="248"/>
      <c r="AQ48" s="137"/>
      <c r="AR48" s="248"/>
      <c r="AS48" s="137"/>
      <c r="AT48" s="137"/>
      <c r="AU48" s="137"/>
      <c r="AV48" s="137"/>
      <c r="AW48" s="137"/>
      <c r="AX48" s="137"/>
      <c r="AY48" s="137"/>
      <c r="AZ48" s="19">
        <f t="shared" si="34"/>
        <v>186469</v>
      </c>
      <c r="BA48" s="132">
        <f t="shared" si="40"/>
        <v>380000</v>
      </c>
      <c r="BB48" s="132">
        <v>380000</v>
      </c>
      <c r="BC48" s="132">
        <f t="shared" si="41"/>
        <v>0</v>
      </c>
      <c r="BE48" s="262" t="s">
        <v>79</v>
      </c>
      <c r="BF48" s="132" t="s">
        <v>1254</v>
      </c>
      <c r="BG48" s="388"/>
      <c r="BH48" s="132" t="s">
        <v>110</v>
      </c>
      <c r="BJ48" s="327">
        <v>1</v>
      </c>
      <c r="BK48" s="131">
        <v>42478</v>
      </c>
      <c r="BL48" s="214">
        <v>8527</v>
      </c>
      <c r="BM48" s="214">
        <v>80</v>
      </c>
      <c r="BN48" s="327">
        <v>1</v>
      </c>
      <c r="BO48" s="51">
        <v>42529</v>
      </c>
      <c r="BP48" s="310" t="s">
        <v>3437</v>
      </c>
      <c r="BQ48" s="336"/>
      <c r="BR48" s="213"/>
    </row>
    <row r="49" spans="1:71" ht="21" customHeight="1" x14ac:dyDescent="0.15">
      <c r="A49" s="5">
        <v>1028</v>
      </c>
      <c r="B49" s="5" t="s">
        <v>524</v>
      </c>
      <c r="C49" s="5">
        <v>1</v>
      </c>
      <c r="D49" s="5">
        <v>1301</v>
      </c>
      <c r="E49" s="139"/>
      <c r="F49" s="5" t="s">
        <v>2620</v>
      </c>
      <c r="G49" s="5"/>
      <c r="H49" s="5" t="s">
        <v>2621</v>
      </c>
      <c r="I49" s="5" t="s">
        <v>624</v>
      </c>
      <c r="J49" s="5"/>
      <c r="K49" s="6" t="s">
        <v>2450</v>
      </c>
      <c r="L49" s="6"/>
      <c r="M49" s="5"/>
      <c r="N49" s="5"/>
      <c r="O49" s="5">
        <v>1</v>
      </c>
      <c r="P49" s="131">
        <v>42394</v>
      </c>
      <c r="Q49" s="249">
        <v>118.54</v>
      </c>
      <c r="R49" s="250">
        <v>4538.8500000000004</v>
      </c>
      <c r="S49" s="251">
        <v>538035</v>
      </c>
      <c r="T49" s="251">
        <v>152</v>
      </c>
      <c r="U49" s="250">
        <v>17.57</v>
      </c>
      <c r="V49" s="248">
        <v>1580</v>
      </c>
      <c r="W49" s="248">
        <v>27761</v>
      </c>
      <c r="X49" s="19">
        <f t="shared" si="44"/>
        <v>565796</v>
      </c>
      <c r="Y49" s="7">
        <v>116.66</v>
      </c>
      <c r="Z49" s="18">
        <v>4504.5600000000004</v>
      </c>
      <c r="AA49" s="19">
        <f t="shared" si="43"/>
        <v>525502</v>
      </c>
      <c r="AB49" s="20">
        <v>150</v>
      </c>
      <c r="AC49" s="21">
        <v>16.670000000000002</v>
      </c>
      <c r="AD49" s="19">
        <v>1580</v>
      </c>
      <c r="AE49" s="22">
        <f t="shared" si="42"/>
        <v>26339</v>
      </c>
      <c r="AF49" s="19">
        <f t="shared" si="39"/>
        <v>551841</v>
      </c>
      <c r="AG49" s="133">
        <v>42481</v>
      </c>
      <c r="AH49" s="5" t="s">
        <v>83</v>
      </c>
      <c r="AI49" s="196">
        <v>0.3</v>
      </c>
      <c r="AJ49" s="133">
        <v>42394</v>
      </c>
      <c r="AK49" s="137">
        <v>150000</v>
      </c>
      <c r="AL49" s="131">
        <v>42431</v>
      </c>
      <c r="AM49" s="137">
        <v>25796</v>
      </c>
      <c r="AN49" s="133">
        <v>42481</v>
      </c>
      <c r="AO49" s="340">
        <v>45</v>
      </c>
      <c r="AP49" s="131">
        <v>42481</v>
      </c>
      <c r="AQ49" s="137">
        <v>-4000</v>
      </c>
      <c r="AR49" s="248"/>
      <c r="AS49" s="137"/>
      <c r="AT49" s="137"/>
      <c r="AU49" s="137"/>
      <c r="AV49" s="137"/>
      <c r="AW49" s="137"/>
      <c r="AX49" s="137"/>
      <c r="AY49" s="137"/>
      <c r="AZ49" s="19">
        <f t="shared" si="34"/>
        <v>171841</v>
      </c>
      <c r="BA49" s="132">
        <f t="shared" si="40"/>
        <v>380000</v>
      </c>
      <c r="BB49" s="132">
        <v>380000</v>
      </c>
      <c r="BC49" s="132">
        <f t="shared" si="41"/>
        <v>0</v>
      </c>
      <c r="BE49" s="262" t="s">
        <v>79</v>
      </c>
      <c r="BF49" s="132" t="s">
        <v>625</v>
      </c>
      <c r="BG49" s="388"/>
      <c r="BH49" s="132" t="s">
        <v>110</v>
      </c>
      <c r="BJ49" s="327">
        <v>1</v>
      </c>
      <c r="BK49" s="131">
        <v>42481</v>
      </c>
      <c r="BL49" s="214">
        <v>8499</v>
      </c>
      <c r="BM49" s="214">
        <v>80</v>
      </c>
      <c r="BN49" s="327">
        <v>1</v>
      </c>
      <c r="BO49" s="51">
        <v>42520</v>
      </c>
      <c r="BP49" s="257" t="s">
        <v>471</v>
      </c>
      <c r="BQ49" s="336"/>
      <c r="BR49" s="213"/>
    </row>
    <row r="50" spans="1:71" ht="21" customHeight="1" x14ac:dyDescent="0.15">
      <c r="A50" s="5">
        <v>1467</v>
      </c>
      <c r="B50" s="5" t="s">
        <v>524</v>
      </c>
      <c r="C50" s="5">
        <v>1</v>
      </c>
      <c r="D50" s="5">
        <v>1303</v>
      </c>
      <c r="E50" s="139"/>
      <c r="F50" s="5"/>
      <c r="G50" s="5"/>
      <c r="H50" s="5" t="s">
        <v>99</v>
      </c>
      <c r="I50" s="5" t="s">
        <v>3202</v>
      </c>
      <c r="J50" s="5" t="s">
        <v>1279</v>
      </c>
      <c r="K50" s="6" t="s">
        <v>3200</v>
      </c>
      <c r="L50" s="6"/>
      <c r="M50" s="5"/>
      <c r="N50" s="5"/>
      <c r="O50" s="5">
        <v>1</v>
      </c>
      <c r="P50" s="131">
        <v>42443</v>
      </c>
      <c r="Q50" s="249">
        <v>95.47</v>
      </c>
      <c r="R50" s="250">
        <v>4668.88</v>
      </c>
      <c r="S50" s="251">
        <f>Q50*R50</f>
        <v>445738</v>
      </c>
      <c r="T50" s="251">
        <v>213</v>
      </c>
      <c r="U50" s="250">
        <v>18.07</v>
      </c>
      <c r="V50" s="248">
        <v>1380</v>
      </c>
      <c r="W50" s="248">
        <f>U50*V50</f>
        <v>24937</v>
      </c>
      <c r="X50" s="19">
        <f t="shared" si="44"/>
        <v>470675</v>
      </c>
      <c r="Y50" s="7">
        <v>94.71</v>
      </c>
      <c r="Z50" s="18">
        <v>4501.29</v>
      </c>
      <c r="AA50" s="19">
        <f t="shared" si="43"/>
        <v>426317</v>
      </c>
      <c r="AB50" s="20">
        <v>212</v>
      </c>
      <c r="AC50" s="21">
        <v>17.059999999999999</v>
      </c>
      <c r="AD50" s="19">
        <v>1380</v>
      </c>
      <c r="AE50" s="22">
        <f t="shared" si="42"/>
        <v>23543</v>
      </c>
      <c r="AF50" s="22">
        <f t="shared" si="39"/>
        <v>449860</v>
      </c>
      <c r="AG50" s="133">
        <v>42481</v>
      </c>
      <c r="AH50" s="5" t="s">
        <v>83</v>
      </c>
      <c r="AI50" s="196">
        <v>0.3</v>
      </c>
      <c r="AJ50" s="133">
        <v>42443</v>
      </c>
      <c r="AK50" s="137">
        <v>10000</v>
      </c>
      <c r="AL50" s="131">
        <v>42451</v>
      </c>
      <c r="AM50" s="137">
        <v>134675</v>
      </c>
      <c r="AN50" s="133">
        <v>42481</v>
      </c>
      <c r="AO50" s="340">
        <v>5185</v>
      </c>
      <c r="AP50" s="248"/>
      <c r="AQ50" s="137"/>
      <c r="AR50" s="248"/>
      <c r="AS50" s="137"/>
      <c r="AT50" s="137"/>
      <c r="AU50" s="137"/>
      <c r="AV50" s="137"/>
      <c r="AW50" s="137"/>
      <c r="AX50" s="137"/>
      <c r="AY50" s="137"/>
      <c r="AZ50" s="19">
        <f t="shared" si="34"/>
        <v>149860</v>
      </c>
      <c r="BA50" s="132">
        <f t="shared" si="40"/>
        <v>300000</v>
      </c>
      <c r="BB50" s="132">
        <v>300000</v>
      </c>
      <c r="BC50" s="132">
        <f t="shared" si="41"/>
        <v>0</v>
      </c>
      <c r="BE50" s="262" t="s">
        <v>447</v>
      </c>
      <c r="BF50" s="132" t="s">
        <v>1280</v>
      </c>
      <c r="BG50" s="388" t="s">
        <v>3201</v>
      </c>
      <c r="BH50" s="132" t="s">
        <v>444</v>
      </c>
      <c r="BJ50" s="327">
        <v>1</v>
      </c>
      <c r="BK50" s="131">
        <v>42481</v>
      </c>
      <c r="BL50" s="214">
        <v>6971</v>
      </c>
      <c r="BM50" s="214">
        <v>80</v>
      </c>
      <c r="BN50" s="327">
        <v>1</v>
      </c>
      <c r="BO50" s="51">
        <v>42583</v>
      </c>
      <c r="BP50" s="311" t="s">
        <v>1281</v>
      </c>
      <c r="BQ50" s="336"/>
      <c r="BR50" s="213"/>
    </row>
    <row r="51" spans="1:71" ht="21" customHeight="1" x14ac:dyDescent="0.15">
      <c r="A51" s="5">
        <v>1612</v>
      </c>
      <c r="B51" s="5" t="s">
        <v>524</v>
      </c>
      <c r="C51" s="5">
        <v>1</v>
      </c>
      <c r="D51" s="5">
        <v>1401</v>
      </c>
      <c r="E51" s="139"/>
      <c r="F51" s="5"/>
      <c r="G51" s="5"/>
      <c r="H51" s="5" t="s">
        <v>102</v>
      </c>
      <c r="I51" s="5" t="s">
        <v>629</v>
      </c>
      <c r="J51" s="5"/>
      <c r="K51" s="6" t="s">
        <v>2393</v>
      </c>
      <c r="L51" s="6"/>
      <c r="M51" s="5"/>
      <c r="N51" s="5"/>
      <c r="O51" s="5">
        <v>1</v>
      </c>
      <c r="P51" s="131">
        <v>42401</v>
      </c>
      <c r="Q51" s="249">
        <v>118.54</v>
      </c>
      <c r="R51" s="250">
        <v>4599.46</v>
      </c>
      <c r="S51" s="251">
        <v>545220</v>
      </c>
      <c r="T51" s="251"/>
      <c r="U51" s="250"/>
      <c r="V51" s="248"/>
      <c r="W51" s="248"/>
      <c r="X51" s="19">
        <f t="shared" si="44"/>
        <v>545220</v>
      </c>
      <c r="Y51" s="7">
        <v>116.66</v>
      </c>
      <c r="Z51" s="18">
        <v>4523.54</v>
      </c>
      <c r="AA51" s="19">
        <f t="shared" si="43"/>
        <v>527716</v>
      </c>
      <c r="AB51" s="20"/>
      <c r="AC51" s="21"/>
      <c r="AD51" s="19"/>
      <c r="AE51" s="22"/>
      <c r="AF51" s="19">
        <f t="shared" si="39"/>
        <v>527716</v>
      </c>
      <c r="AG51" s="133">
        <v>42473</v>
      </c>
      <c r="AH51" s="5" t="s">
        <v>83</v>
      </c>
      <c r="AI51" s="196">
        <v>0.3</v>
      </c>
      <c r="AJ51" s="133">
        <v>42401</v>
      </c>
      <c r="AK51" s="137">
        <v>20000</v>
      </c>
      <c r="AL51" s="131">
        <v>42404</v>
      </c>
      <c r="AM51" s="137">
        <v>146220</v>
      </c>
      <c r="AN51" s="133">
        <v>42473</v>
      </c>
      <c r="AO51" s="340">
        <v>1496</v>
      </c>
      <c r="AP51" s="248"/>
      <c r="AQ51" s="137"/>
      <c r="AR51" s="248"/>
      <c r="AS51" s="137"/>
      <c r="AT51" s="137"/>
      <c r="AU51" s="137"/>
      <c r="AV51" s="137"/>
      <c r="AW51" s="137"/>
      <c r="AX51" s="137"/>
      <c r="AY51" s="137"/>
      <c r="AZ51" s="19">
        <f t="shared" si="34"/>
        <v>167716</v>
      </c>
      <c r="BA51" s="132">
        <f t="shared" si="40"/>
        <v>360000</v>
      </c>
      <c r="BB51" s="132">
        <v>360000</v>
      </c>
      <c r="BC51" s="132">
        <f t="shared" si="41"/>
        <v>0</v>
      </c>
      <c r="BE51" s="262" t="s">
        <v>79</v>
      </c>
      <c r="BF51" s="132" t="s">
        <v>442</v>
      </c>
      <c r="BG51" s="388"/>
      <c r="BH51" s="132" t="s">
        <v>110</v>
      </c>
      <c r="BJ51" s="327">
        <v>1</v>
      </c>
      <c r="BK51" s="131">
        <v>42473</v>
      </c>
      <c r="BL51" s="214">
        <v>8166</v>
      </c>
      <c r="BM51" s="214">
        <v>80</v>
      </c>
      <c r="BN51" s="327">
        <v>1</v>
      </c>
      <c r="BO51" s="51">
        <v>42517</v>
      </c>
      <c r="BP51" s="257" t="s">
        <v>626</v>
      </c>
      <c r="BQ51" s="336"/>
      <c r="BR51" s="213"/>
    </row>
    <row r="52" spans="1:71" ht="21" customHeight="1" x14ac:dyDescent="0.15">
      <c r="A52" s="5">
        <v>1678</v>
      </c>
      <c r="B52" s="5" t="s">
        <v>524</v>
      </c>
      <c r="C52" s="5">
        <v>1</v>
      </c>
      <c r="D52" s="5">
        <v>1402</v>
      </c>
      <c r="E52" s="139"/>
      <c r="F52" s="5"/>
      <c r="G52" s="5"/>
      <c r="H52" s="5" t="s">
        <v>99</v>
      </c>
      <c r="I52" s="5" t="s">
        <v>614</v>
      </c>
      <c r="J52" s="5"/>
      <c r="K52" s="6" t="s">
        <v>2371</v>
      </c>
      <c r="L52" s="6" t="s">
        <v>3587</v>
      </c>
      <c r="M52" s="5"/>
      <c r="N52" s="5"/>
      <c r="O52" s="5">
        <v>1</v>
      </c>
      <c r="P52" s="131">
        <v>42367</v>
      </c>
      <c r="Q52" s="249">
        <v>95.47</v>
      </c>
      <c r="R52" s="250">
        <v>4668.88</v>
      </c>
      <c r="S52" s="251">
        <v>445738</v>
      </c>
      <c r="T52" s="251"/>
      <c r="U52" s="250"/>
      <c r="V52" s="248"/>
      <c r="W52" s="248"/>
      <c r="X52" s="19">
        <f t="shared" si="44"/>
        <v>445738</v>
      </c>
      <c r="Y52" s="249">
        <v>94.71</v>
      </c>
      <c r="Z52" s="250">
        <v>4585.08</v>
      </c>
      <c r="AA52" s="251">
        <f t="shared" si="43"/>
        <v>434253</v>
      </c>
      <c r="AB52" s="20"/>
      <c r="AC52" s="21"/>
      <c r="AD52" s="19"/>
      <c r="AE52" s="22"/>
      <c r="AF52" s="19">
        <f t="shared" si="39"/>
        <v>434253</v>
      </c>
      <c r="AG52" s="133">
        <v>42471</v>
      </c>
      <c r="AH52" s="5" t="s">
        <v>83</v>
      </c>
      <c r="AI52" s="196">
        <v>0.3</v>
      </c>
      <c r="AJ52" s="133">
        <v>42367</v>
      </c>
      <c r="AK52" s="137">
        <v>20000</v>
      </c>
      <c r="AL52" s="131">
        <v>42370</v>
      </c>
      <c r="AM52" s="137">
        <v>117738</v>
      </c>
      <c r="AN52" s="133">
        <v>42471</v>
      </c>
      <c r="AO52" s="340">
        <v>6515</v>
      </c>
      <c r="AP52" s="248"/>
      <c r="AQ52" s="137"/>
      <c r="AR52" s="248"/>
      <c r="AS52" s="137"/>
      <c r="AT52" s="137"/>
      <c r="AU52" s="137"/>
      <c r="AV52" s="137"/>
      <c r="AW52" s="137"/>
      <c r="AX52" s="137"/>
      <c r="AY52" s="137"/>
      <c r="AZ52" s="19">
        <f t="shared" si="34"/>
        <v>144253</v>
      </c>
      <c r="BA52" s="132">
        <f t="shared" si="40"/>
        <v>290000</v>
      </c>
      <c r="BB52" s="132">
        <v>290000</v>
      </c>
      <c r="BC52" s="132">
        <f t="shared" si="41"/>
        <v>0</v>
      </c>
      <c r="BE52" s="262" t="s">
        <v>79</v>
      </c>
      <c r="BF52" s="132" t="s">
        <v>546</v>
      </c>
      <c r="BG52" s="388"/>
      <c r="BH52" s="132" t="s">
        <v>331</v>
      </c>
      <c r="BJ52" s="327">
        <v>1</v>
      </c>
      <c r="BK52" s="131">
        <v>42471</v>
      </c>
      <c r="BL52" s="214">
        <v>6630</v>
      </c>
      <c r="BM52" s="214">
        <v>80</v>
      </c>
      <c r="BN52" s="327">
        <v>1</v>
      </c>
      <c r="BO52" s="51">
        <v>42543</v>
      </c>
      <c r="BP52" s="257" t="s">
        <v>453</v>
      </c>
      <c r="BQ52" s="336"/>
      <c r="BR52" s="213"/>
    </row>
    <row r="53" spans="1:71" ht="21" customHeight="1" x14ac:dyDescent="0.15">
      <c r="A53" s="5">
        <v>1693</v>
      </c>
      <c r="B53" s="5" t="s">
        <v>524</v>
      </c>
      <c r="C53" s="5">
        <v>1</v>
      </c>
      <c r="D53" s="5">
        <v>1403</v>
      </c>
      <c r="E53" s="139"/>
      <c r="F53" s="5"/>
      <c r="G53" s="5"/>
      <c r="H53" s="425" t="s">
        <v>2757</v>
      </c>
      <c r="I53" s="5" t="s">
        <v>610</v>
      </c>
      <c r="J53" s="5"/>
      <c r="K53" s="6" t="s">
        <v>3013</v>
      </c>
      <c r="L53" s="6" t="s">
        <v>3595</v>
      </c>
      <c r="M53" s="5"/>
      <c r="N53" s="5"/>
      <c r="O53" s="5">
        <v>1</v>
      </c>
      <c r="P53" s="131">
        <v>42352</v>
      </c>
      <c r="Q53" s="249">
        <v>95.47</v>
      </c>
      <c r="R53" s="250">
        <v>4668.88</v>
      </c>
      <c r="S53" s="251">
        <v>445738</v>
      </c>
      <c r="T53" s="251"/>
      <c r="U53" s="250"/>
      <c r="V53" s="248"/>
      <c r="W53" s="248"/>
      <c r="X53" s="19">
        <f t="shared" si="44"/>
        <v>445738</v>
      </c>
      <c r="Y53" s="7">
        <v>94.71</v>
      </c>
      <c r="Z53" s="18">
        <v>4474.6099999999997</v>
      </c>
      <c r="AA53" s="19">
        <f t="shared" si="43"/>
        <v>423790</v>
      </c>
      <c r="AB53" s="20"/>
      <c r="AC53" s="21"/>
      <c r="AD53" s="19"/>
      <c r="AE53" s="22"/>
      <c r="AF53" s="22">
        <f t="shared" si="39"/>
        <v>423790</v>
      </c>
      <c r="AG53" s="133">
        <v>42573</v>
      </c>
      <c r="AH53" s="5" t="s">
        <v>83</v>
      </c>
      <c r="AI53" s="196">
        <v>0.4</v>
      </c>
      <c r="AJ53" s="133">
        <v>42352</v>
      </c>
      <c r="AK53" s="137">
        <v>20000</v>
      </c>
      <c r="AL53" s="131">
        <v>42357</v>
      </c>
      <c r="AM53" s="137">
        <v>117191</v>
      </c>
      <c r="AN53" s="133">
        <v>42573</v>
      </c>
      <c r="AO53" s="344">
        <v>36599</v>
      </c>
      <c r="AP53" s="248"/>
      <c r="AQ53" s="137"/>
      <c r="AR53" s="248"/>
      <c r="AS53" s="137"/>
      <c r="AT53" s="137"/>
      <c r="AU53" s="137"/>
      <c r="AV53" s="137"/>
      <c r="AW53" s="137"/>
      <c r="AX53" s="137"/>
      <c r="AY53" s="137"/>
      <c r="AZ53" s="19">
        <f t="shared" si="34"/>
        <v>173790</v>
      </c>
      <c r="BA53" s="132">
        <f t="shared" si="40"/>
        <v>250000</v>
      </c>
      <c r="BB53" s="132">
        <v>250000</v>
      </c>
      <c r="BC53" s="132">
        <f t="shared" si="41"/>
        <v>0</v>
      </c>
      <c r="BE53" s="262" t="s">
        <v>79</v>
      </c>
      <c r="BF53" s="132" t="s">
        <v>153</v>
      </c>
      <c r="BG53" s="388"/>
      <c r="BH53" s="132" t="s">
        <v>444</v>
      </c>
      <c r="BI53" s="351">
        <v>42573</v>
      </c>
      <c r="BJ53" s="327">
        <v>1</v>
      </c>
      <c r="BK53" s="131">
        <v>42573</v>
      </c>
      <c r="BL53" s="214">
        <v>6630</v>
      </c>
      <c r="BM53" s="214">
        <v>80</v>
      </c>
      <c r="BP53" s="257" t="s">
        <v>459</v>
      </c>
      <c r="BQ53" s="336"/>
      <c r="BR53" s="213"/>
    </row>
    <row r="54" spans="1:71" ht="21" customHeight="1" x14ac:dyDescent="0.15">
      <c r="A54" s="5">
        <v>1718</v>
      </c>
      <c r="B54" s="5" t="s">
        <v>524</v>
      </c>
      <c r="C54" s="5">
        <v>1</v>
      </c>
      <c r="D54" s="5">
        <v>1404</v>
      </c>
      <c r="E54" s="139"/>
      <c r="F54" s="5"/>
      <c r="G54" s="5"/>
      <c r="H54" s="425" t="s">
        <v>2303</v>
      </c>
      <c r="I54" s="5" t="s">
        <v>1271</v>
      </c>
      <c r="J54" s="5"/>
      <c r="K54" s="314" t="s">
        <v>2327</v>
      </c>
      <c r="L54" s="6"/>
      <c r="M54" s="5"/>
      <c r="N54" s="5"/>
      <c r="O54" s="5">
        <v>1</v>
      </c>
      <c r="P54" s="131">
        <v>42441</v>
      </c>
      <c r="Q54" s="249">
        <v>120.25</v>
      </c>
      <c r="R54" s="250">
        <v>4711.26</v>
      </c>
      <c r="S54" s="251">
        <f>Q54*R54</f>
        <v>566529</v>
      </c>
      <c r="T54" s="251"/>
      <c r="U54" s="250"/>
      <c r="V54" s="248"/>
      <c r="W54" s="248"/>
      <c r="X54" s="19">
        <f t="shared" si="44"/>
        <v>566529</v>
      </c>
      <c r="Y54" s="7">
        <v>116.06</v>
      </c>
      <c r="Z54" s="18">
        <v>4644.7299999999996</v>
      </c>
      <c r="AA54" s="19">
        <f t="shared" si="43"/>
        <v>539067</v>
      </c>
      <c r="AB54" s="20"/>
      <c r="AC54" s="21"/>
      <c r="AD54" s="19"/>
      <c r="AE54" s="22"/>
      <c r="AF54" s="22">
        <f t="shared" si="39"/>
        <v>539067</v>
      </c>
      <c r="AG54" s="133">
        <v>42467</v>
      </c>
      <c r="AH54" s="5" t="s">
        <v>83</v>
      </c>
      <c r="AI54" s="196">
        <v>0.3</v>
      </c>
      <c r="AJ54" s="133">
        <v>42441</v>
      </c>
      <c r="AK54" s="137">
        <v>20000</v>
      </c>
      <c r="AL54" s="131">
        <v>42447</v>
      </c>
      <c r="AM54" s="137">
        <v>148529</v>
      </c>
      <c r="AN54" s="133">
        <v>42467</v>
      </c>
      <c r="AO54" s="137">
        <v>538</v>
      </c>
      <c r="AP54" s="248"/>
      <c r="AQ54" s="137"/>
      <c r="AR54" s="248"/>
      <c r="AS54" s="137"/>
      <c r="AT54" s="137"/>
      <c r="AU54" s="137"/>
      <c r="AV54" s="137"/>
      <c r="AW54" s="137"/>
      <c r="AX54" s="137"/>
      <c r="AY54" s="137"/>
      <c r="AZ54" s="19">
        <f t="shared" si="34"/>
        <v>169067</v>
      </c>
      <c r="BA54" s="132">
        <f t="shared" si="40"/>
        <v>370000</v>
      </c>
      <c r="BB54" s="132">
        <v>370000</v>
      </c>
      <c r="BC54" s="132">
        <f t="shared" si="41"/>
        <v>0</v>
      </c>
      <c r="BD54" s="349"/>
      <c r="BF54" s="132" t="s">
        <v>1272</v>
      </c>
      <c r="BG54" s="388"/>
      <c r="BH54" s="132"/>
      <c r="BJ54" s="349">
        <v>1</v>
      </c>
      <c r="BK54" s="131">
        <v>42467</v>
      </c>
      <c r="BL54" s="214">
        <v>8124</v>
      </c>
      <c r="BM54" s="214">
        <v>80</v>
      </c>
      <c r="BN54" s="349">
        <v>1</v>
      </c>
      <c r="BO54" s="51">
        <v>42521</v>
      </c>
      <c r="BP54" s="257" t="s">
        <v>1273</v>
      </c>
      <c r="BQ54" s="336"/>
      <c r="BR54" s="213"/>
      <c r="BS54" s="252"/>
    </row>
    <row r="55" spans="1:71" ht="21" customHeight="1" x14ac:dyDescent="0.15">
      <c r="A55" s="5">
        <v>1037</v>
      </c>
      <c r="B55" s="5" t="s">
        <v>524</v>
      </c>
      <c r="C55" s="5">
        <v>1</v>
      </c>
      <c r="D55" s="5">
        <v>1501</v>
      </c>
      <c r="E55" s="139"/>
      <c r="F55" s="5" t="s">
        <v>111</v>
      </c>
      <c r="G55" s="5"/>
      <c r="H55" s="425" t="s">
        <v>2625</v>
      </c>
      <c r="I55" s="5" t="s">
        <v>617</v>
      </c>
      <c r="J55" s="5"/>
      <c r="K55" s="6" t="s">
        <v>2565</v>
      </c>
      <c r="L55" s="6" t="s">
        <v>3123</v>
      </c>
      <c r="M55" s="5"/>
      <c r="N55" s="5"/>
      <c r="O55" s="5">
        <v>1</v>
      </c>
      <c r="P55" s="131">
        <v>42389</v>
      </c>
      <c r="Q55" s="249">
        <v>118.54</v>
      </c>
      <c r="R55" s="250">
        <v>4558.84</v>
      </c>
      <c r="S55" s="251">
        <v>540405</v>
      </c>
      <c r="T55" s="251">
        <v>151</v>
      </c>
      <c r="U55" s="250">
        <v>17.97</v>
      </c>
      <c r="V55" s="248">
        <v>1580</v>
      </c>
      <c r="W55" s="248">
        <v>28393</v>
      </c>
      <c r="X55" s="19">
        <f t="shared" si="44"/>
        <v>568798</v>
      </c>
      <c r="Y55" s="7">
        <v>116.66</v>
      </c>
      <c r="Z55" s="18">
        <v>4558.84</v>
      </c>
      <c r="AA55" s="19">
        <f t="shared" si="43"/>
        <v>531834</v>
      </c>
      <c r="AB55" s="20">
        <v>149</v>
      </c>
      <c r="AC55" s="21">
        <v>16.96</v>
      </c>
      <c r="AD55" s="19">
        <v>1580</v>
      </c>
      <c r="AE55" s="22">
        <f t="shared" ref="AE55:AE60" si="45">AC55*AD55</f>
        <v>26797</v>
      </c>
      <c r="AF55" s="19">
        <f t="shared" si="39"/>
        <v>558631</v>
      </c>
      <c r="AG55" s="133">
        <v>42503</v>
      </c>
      <c r="AH55" s="5" t="s">
        <v>83</v>
      </c>
      <c r="AI55" s="196">
        <v>0.3</v>
      </c>
      <c r="AJ55" s="133">
        <v>42389</v>
      </c>
      <c r="AK55" s="137">
        <v>178798</v>
      </c>
      <c r="AL55" s="131">
        <v>42503</v>
      </c>
      <c r="AM55" s="340">
        <v>9833</v>
      </c>
      <c r="AN55" s="133"/>
      <c r="AO55" s="137"/>
      <c r="AP55" s="248"/>
      <c r="AQ55" s="137"/>
      <c r="AR55" s="248"/>
      <c r="AS55" s="137"/>
      <c r="AT55" s="137"/>
      <c r="AU55" s="137"/>
      <c r="AV55" s="137"/>
      <c r="AW55" s="137"/>
      <c r="AX55" s="137"/>
      <c r="AY55" s="137"/>
      <c r="AZ55" s="19">
        <f t="shared" ref="AZ55:AZ66" si="46">AK55+AM55+AO55+AQ55+AS55+AU55+AW55</f>
        <v>188631</v>
      </c>
      <c r="BA55" s="132">
        <f t="shared" si="40"/>
        <v>370000</v>
      </c>
      <c r="BB55" s="132">
        <v>370000</v>
      </c>
      <c r="BC55" s="132">
        <f t="shared" si="41"/>
        <v>0</v>
      </c>
      <c r="BE55" s="262" t="s">
        <v>79</v>
      </c>
      <c r="BF55" s="132" t="s">
        <v>618</v>
      </c>
      <c r="BG55" s="388"/>
      <c r="BH55" s="132" t="s">
        <v>110</v>
      </c>
      <c r="BJ55" s="327">
        <v>1</v>
      </c>
      <c r="BK55" s="131">
        <v>42503</v>
      </c>
      <c r="BL55" s="214">
        <v>8505</v>
      </c>
      <c r="BM55" s="214">
        <v>80</v>
      </c>
      <c r="BN55" s="327">
        <v>1</v>
      </c>
      <c r="BO55" s="51">
        <v>42586</v>
      </c>
      <c r="BP55" s="257" t="s">
        <v>471</v>
      </c>
      <c r="BQ55" s="336"/>
      <c r="BR55" s="213"/>
    </row>
    <row r="56" spans="1:71" ht="21" customHeight="1" x14ac:dyDescent="0.15">
      <c r="A56" s="5">
        <v>1282</v>
      </c>
      <c r="B56" s="5" t="s">
        <v>524</v>
      </c>
      <c r="C56" s="5">
        <v>1</v>
      </c>
      <c r="D56" s="5">
        <v>1502</v>
      </c>
      <c r="E56" s="139"/>
      <c r="F56" s="5" t="s">
        <v>111</v>
      </c>
      <c r="G56" s="5"/>
      <c r="H56" s="425" t="s">
        <v>2756</v>
      </c>
      <c r="I56" s="5" t="s">
        <v>582</v>
      </c>
      <c r="J56" s="5"/>
      <c r="K56" s="6" t="s">
        <v>2448</v>
      </c>
      <c r="L56" s="6" t="s">
        <v>3640</v>
      </c>
      <c r="M56" s="5"/>
      <c r="N56" s="5"/>
      <c r="O56" s="5">
        <v>1</v>
      </c>
      <c r="P56" s="131">
        <v>42301</v>
      </c>
      <c r="Q56" s="249">
        <v>95.47</v>
      </c>
      <c r="R56" s="250">
        <v>4516.04</v>
      </c>
      <c r="S56" s="251">
        <v>431146</v>
      </c>
      <c r="T56" s="251">
        <v>104</v>
      </c>
      <c r="U56" s="250">
        <v>16.690000000000001</v>
      </c>
      <c r="V56" s="248">
        <v>1580</v>
      </c>
      <c r="W56" s="248">
        <v>26370</v>
      </c>
      <c r="X56" s="19">
        <f t="shared" si="44"/>
        <v>457516</v>
      </c>
      <c r="Y56" s="249">
        <v>94.71</v>
      </c>
      <c r="Z56" s="250">
        <v>4516.04</v>
      </c>
      <c r="AA56" s="251">
        <f t="shared" si="43"/>
        <v>427714</v>
      </c>
      <c r="AB56" s="251">
        <v>103</v>
      </c>
      <c r="AC56" s="250">
        <v>16.010000000000002</v>
      </c>
      <c r="AD56" s="248">
        <v>1580</v>
      </c>
      <c r="AE56" s="248">
        <f t="shared" si="45"/>
        <v>25296</v>
      </c>
      <c r="AF56" s="22">
        <f t="shared" si="39"/>
        <v>453010</v>
      </c>
      <c r="AG56" s="133">
        <v>42481</v>
      </c>
      <c r="AH56" s="5" t="s">
        <v>83</v>
      </c>
      <c r="AI56" s="196">
        <v>0.4</v>
      </c>
      <c r="AJ56" s="133">
        <v>42301</v>
      </c>
      <c r="AK56" s="137">
        <v>20000</v>
      </c>
      <c r="AL56" s="131">
        <v>42308</v>
      </c>
      <c r="AM56" s="137">
        <v>149671</v>
      </c>
      <c r="AN56" s="133">
        <v>42349</v>
      </c>
      <c r="AO56" s="137">
        <v>17845</v>
      </c>
      <c r="AP56" s="131">
        <v>42481</v>
      </c>
      <c r="AQ56" s="340">
        <v>5494</v>
      </c>
      <c r="AR56" s="248"/>
      <c r="AS56" s="137"/>
      <c r="AT56" s="137"/>
      <c r="AU56" s="137"/>
      <c r="AV56" s="137"/>
      <c r="AW56" s="137"/>
      <c r="AX56" s="137"/>
      <c r="AY56" s="137"/>
      <c r="AZ56" s="19">
        <f t="shared" si="46"/>
        <v>193010</v>
      </c>
      <c r="BA56" s="132">
        <f t="shared" si="40"/>
        <v>260000</v>
      </c>
      <c r="BB56" s="132">
        <v>260000</v>
      </c>
      <c r="BC56" s="132">
        <f t="shared" si="41"/>
        <v>0</v>
      </c>
      <c r="BE56" s="262" t="s">
        <v>79</v>
      </c>
      <c r="BF56" s="132" t="s">
        <v>101</v>
      </c>
      <c r="BG56" s="388"/>
      <c r="BH56" s="132" t="s">
        <v>197</v>
      </c>
      <c r="BJ56" s="327">
        <v>1</v>
      </c>
      <c r="BK56" s="131">
        <v>42481</v>
      </c>
      <c r="BL56" s="214">
        <v>6950</v>
      </c>
      <c r="BM56" s="214">
        <v>80</v>
      </c>
      <c r="BN56" s="327">
        <v>1</v>
      </c>
      <c r="BO56" s="51">
        <v>42529</v>
      </c>
      <c r="BP56" s="257" t="s">
        <v>456</v>
      </c>
      <c r="BQ56" s="336"/>
      <c r="BR56" s="213"/>
    </row>
    <row r="57" spans="1:71" ht="21" customHeight="1" x14ac:dyDescent="0.15">
      <c r="A57" s="5">
        <v>1751</v>
      </c>
      <c r="B57" s="5" t="s">
        <v>2343</v>
      </c>
      <c r="C57" s="5">
        <v>1</v>
      </c>
      <c r="D57" s="5">
        <v>1503</v>
      </c>
      <c r="E57" s="139"/>
      <c r="F57" s="5"/>
      <c r="G57" s="5"/>
      <c r="H57" s="5" t="s">
        <v>2344</v>
      </c>
      <c r="I57" s="5" t="s">
        <v>2345</v>
      </c>
      <c r="J57" s="5"/>
      <c r="K57" s="6" t="s">
        <v>2766</v>
      </c>
      <c r="L57" s="6" t="s">
        <v>3148</v>
      </c>
      <c r="M57" s="5"/>
      <c r="N57" s="5"/>
      <c r="O57" s="5">
        <v>1</v>
      </c>
      <c r="P57" s="131">
        <v>42468</v>
      </c>
      <c r="Q57" s="249">
        <v>95.47</v>
      </c>
      <c r="R57" s="250">
        <v>4707.93</v>
      </c>
      <c r="S57" s="251">
        <f>R57*Q57</f>
        <v>449466</v>
      </c>
      <c r="T57" s="251">
        <v>114</v>
      </c>
      <c r="U57" s="250">
        <v>14.03</v>
      </c>
      <c r="V57" s="248">
        <v>1580</v>
      </c>
      <c r="W57" s="248">
        <f>U57*V57</f>
        <v>22167</v>
      </c>
      <c r="X57" s="19">
        <f>W57+S57</f>
        <v>471633</v>
      </c>
      <c r="Y57" s="7">
        <v>94.71</v>
      </c>
      <c r="Z57" s="18">
        <v>4624.13</v>
      </c>
      <c r="AA57" s="19">
        <f t="shared" si="43"/>
        <v>437951</v>
      </c>
      <c r="AB57" s="20">
        <v>112</v>
      </c>
      <c r="AC57" s="21">
        <v>13.46</v>
      </c>
      <c r="AD57" s="19">
        <v>1580</v>
      </c>
      <c r="AE57" s="22">
        <f t="shared" si="45"/>
        <v>21267</v>
      </c>
      <c r="AF57" s="22">
        <f t="shared" si="39"/>
        <v>459218</v>
      </c>
      <c r="AG57" s="133">
        <v>42544</v>
      </c>
      <c r="AH57" s="5" t="s">
        <v>2346</v>
      </c>
      <c r="AI57" s="196">
        <v>0.3</v>
      </c>
      <c r="AJ57" s="133">
        <v>42468</v>
      </c>
      <c r="AK57" s="137">
        <v>10000</v>
      </c>
      <c r="AL57" s="131">
        <v>42473</v>
      </c>
      <c r="AM57" s="344">
        <v>133633</v>
      </c>
      <c r="AN57" s="133">
        <v>42544</v>
      </c>
      <c r="AO57" s="137">
        <v>-4415</v>
      </c>
      <c r="AP57" s="248"/>
      <c r="AQ57" s="137"/>
      <c r="AR57" s="248"/>
      <c r="AS57" s="137"/>
      <c r="AT57" s="137"/>
      <c r="AU57" s="137"/>
      <c r="AV57" s="137"/>
      <c r="AW57" s="137"/>
      <c r="AX57" s="137"/>
      <c r="AY57" s="137"/>
      <c r="AZ57" s="248">
        <f t="shared" si="46"/>
        <v>139218</v>
      </c>
      <c r="BA57" s="132">
        <f t="shared" si="40"/>
        <v>320000</v>
      </c>
      <c r="BB57" s="132">
        <v>320000</v>
      </c>
      <c r="BC57" s="132">
        <f t="shared" si="41"/>
        <v>0</v>
      </c>
      <c r="BD57" s="425"/>
      <c r="BE57" s="262" t="s">
        <v>2347</v>
      </c>
      <c r="BF57" s="132" t="s">
        <v>2348</v>
      </c>
      <c r="BG57" s="388"/>
      <c r="BH57" s="132" t="s">
        <v>2349</v>
      </c>
      <c r="BI57" s="351">
        <v>42473</v>
      </c>
      <c r="BJ57" s="425">
        <v>1</v>
      </c>
      <c r="BK57" s="131">
        <v>42544</v>
      </c>
      <c r="BL57" s="214">
        <v>6899</v>
      </c>
      <c r="BM57" s="214">
        <v>80</v>
      </c>
      <c r="BN57" s="425">
        <v>1</v>
      </c>
      <c r="BO57" s="51">
        <v>42590</v>
      </c>
      <c r="BP57" s="257" t="s">
        <v>2392</v>
      </c>
      <c r="BQ57" s="132"/>
      <c r="BR57" s="425"/>
    </row>
    <row r="58" spans="1:71" ht="21" customHeight="1" x14ac:dyDescent="0.15">
      <c r="A58" s="5">
        <v>1778</v>
      </c>
      <c r="B58" s="5" t="s">
        <v>524</v>
      </c>
      <c r="C58" s="5">
        <v>1</v>
      </c>
      <c r="D58" s="5">
        <v>1601</v>
      </c>
      <c r="E58" s="139"/>
      <c r="F58" s="5"/>
      <c r="G58" s="5"/>
      <c r="H58" s="5" t="s">
        <v>73</v>
      </c>
      <c r="I58" s="5" t="s">
        <v>584</v>
      </c>
      <c r="J58" s="5"/>
      <c r="K58" s="6" t="s">
        <v>2515</v>
      </c>
      <c r="L58" s="6" t="s">
        <v>3605</v>
      </c>
      <c r="M58" s="5"/>
      <c r="N58" s="5"/>
      <c r="O58" s="5">
        <v>1</v>
      </c>
      <c r="P58" s="131">
        <v>42304</v>
      </c>
      <c r="Q58" s="249">
        <v>118.54</v>
      </c>
      <c r="R58" s="250">
        <v>4609.46</v>
      </c>
      <c r="S58" s="251">
        <v>546405</v>
      </c>
      <c r="T58" s="251">
        <v>149</v>
      </c>
      <c r="U58" s="250">
        <v>20.43</v>
      </c>
      <c r="V58" s="248">
        <v>1580</v>
      </c>
      <c r="W58" s="248">
        <v>32279</v>
      </c>
      <c r="X58" s="19">
        <f t="shared" ref="X58:X62" si="47">S58+W58</f>
        <v>578684</v>
      </c>
      <c r="Y58" s="249">
        <v>116.66</v>
      </c>
      <c r="Z58" s="250">
        <v>4541.97</v>
      </c>
      <c r="AA58" s="251">
        <f>Y58*Z58</f>
        <v>529866</v>
      </c>
      <c r="AB58" s="251">
        <v>148</v>
      </c>
      <c r="AC58" s="250">
        <v>19.329999999999998</v>
      </c>
      <c r="AD58" s="248">
        <v>1580</v>
      </c>
      <c r="AE58" s="248">
        <f t="shared" si="45"/>
        <v>30541</v>
      </c>
      <c r="AF58" s="22">
        <f t="shared" si="39"/>
        <v>560407</v>
      </c>
      <c r="AG58" s="133">
        <v>42493</v>
      </c>
      <c r="AH58" s="5" t="s">
        <v>83</v>
      </c>
      <c r="AI58" s="196">
        <v>0.3</v>
      </c>
      <c r="AJ58" s="133">
        <v>42304</v>
      </c>
      <c r="AK58" s="137">
        <v>20000</v>
      </c>
      <c r="AL58" s="131">
        <v>42317</v>
      </c>
      <c r="AM58" s="137">
        <v>160684</v>
      </c>
      <c r="AN58" s="133">
        <v>42493</v>
      </c>
      <c r="AO58" s="340">
        <v>9723</v>
      </c>
      <c r="AP58" s="248"/>
      <c r="AQ58" s="137"/>
      <c r="AR58" s="248"/>
      <c r="AS58" s="137"/>
      <c r="AT58" s="137"/>
      <c r="AU58" s="137"/>
      <c r="AV58" s="137"/>
      <c r="AW58" s="137"/>
      <c r="AX58" s="137"/>
      <c r="AY58" s="137"/>
      <c r="AZ58" s="19">
        <f t="shared" si="46"/>
        <v>190407</v>
      </c>
      <c r="BA58" s="132">
        <f t="shared" si="40"/>
        <v>370000</v>
      </c>
      <c r="BB58" s="132">
        <v>370000</v>
      </c>
      <c r="BC58" s="132">
        <f t="shared" si="41"/>
        <v>0</v>
      </c>
      <c r="BD58" s="394"/>
      <c r="BE58" s="262" t="s">
        <v>79</v>
      </c>
      <c r="BF58" s="132" t="s">
        <v>585</v>
      </c>
      <c r="BG58" s="388"/>
      <c r="BH58" s="132" t="s">
        <v>197</v>
      </c>
      <c r="BJ58" s="394">
        <v>1</v>
      </c>
      <c r="BK58" s="131">
        <v>42493</v>
      </c>
      <c r="BL58" s="214">
        <v>8553</v>
      </c>
      <c r="BM58" s="214">
        <v>80</v>
      </c>
      <c r="BN58" s="394"/>
      <c r="BP58" s="257" t="s">
        <v>446</v>
      </c>
      <c r="BQ58" s="336"/>
      <c r="BR58" s="213"/>
    </row>
    <row r="59" spans="1:71" ht="21" customHeight="1" x14ac:dyDescent="0.15">
      <c r="A59" s="5">
        <v>1782</v>
      </c>
      <c r="B59" s="5" t="s">
        <v>524</v>
      </c>
      <c r="C59" s="5">
        <v>1</v>
      </c>
      <c r="D59" s="5">
        <v>1602</v>
      </c>
      <c r="E59" s="139"/>
      <c r="F59" s="5"/>
      <c r="G59" s="5"/>
      <c r="H59" s="5" t="s">
        <v>114</v>
      </c>
      <c r="I59" s="5" t="s">
        <v>611</v>
      </c>
      <c r="J59" s="5"/>
      <c r="K59" s="6" t="s">
        <v>2341</v>
      </c>
      <c r="L59" s="6"/>
      <c r="M59" s="5"/>
      <c r="N59" s="5"/>
      <c r="O59" s="5">
        <v>1</v>
      </c>
      <c r="P59" s="131">
        <v>42357</v>
      </c>
      <c r="Q59" s="249">
        <v>95.47</v>
      </c>
      <c r="R59" s="250">
        <v>4356.04</v>
      </c>
      <c r="S59" s="251">
        <v>415871</v>
      </c>
      <c r="T59" s="251">
        <v>105</v>
      </c>
      <c r="U59" s="250">
        <v>24.31</v>
      </c>
      <c r="V59" s="248">
        <v>1580</v>
      </c>
      <c r="W59" s="248">
        <v>38410</v>
      </c>
      <c r="X59" s="19">
        <f t="shared" si="47"/>
        <v>454281</v>
      </c>
      <c r="Y59" s="249">
        <v>94.71</v>
      </c>
      <c r="Z59" s="250">
        <v>4356.04</v>
      </c>
      <c r="AA59" s="251">
        <f>Y59*Z59</f>
        <v>412561</v>
      </c>
      <c r="AB59" s="251">
        <v>104</v>
      </c>
      <c r="AC59" s="250">
        <v>23.26</v>
      </c>
      <c r="AD59" s="248">
        <v>1580</v>
      </c>
      <c r="AE59" s="248">
        <f t="shared" si="45"/>
        <v>36751</v>
      </c>
      <c r="AF59" s="19">
        <f t="shared" si="39"/>
        <v>449312</v>
      </c>
      <c r="AG59" s="133">
        <v>42468</v>
      </c>
      <c r="AH59" s="5" t="s">
        <v>2342</v>
      </c>
      <c r="AI59" s="196">
        <v>1</v>
      </c>
      <c r="AJ59" s="133">
        <v>42357</v>
      </c>
      <c r="AK59" s="137">
        <v>274281</v>
      </c>
      <c r="AL59" s="131">
        <v>42468</v>
      </c>
      <c r="AM59" s="341">
        <v>175031</v>
      </c>
      <c r="AN59" s="133"/>
      <c r="AO59" s="137"/>
      <c r="AP59" s="248"/>
      <c r="AQ59" s="137"/>
      <c r="AR59" s="248"/>
      <c r="AS59" s="137"/>
      <c r="AT59" s="137"/>
      <c r="AU59" s="137"/>
      <c r="AV59" s="137"/>
      <c r="AW59" s="137"/>
      <c r="AX59" s="137"/>
      <c r="AY59" s="137"/>
      <c r="AZ59" s="19">
        <f t="shared" si="46"/>
        <v>449312</v>
      </c>
      <c r="BA59" s="132">
        <f t="shared" si="40"/>
        <v>0</v>
      </c>
      <c r="BB59" s="132">
        <v>0</v>
      </c>
      <c r="BC59" s="132">
        <f t="shared" si="41"/>
        <v>0</v>
      </c>
      <c r="BD59" s="394"/>
      <c r="BE59" s="262" t="s">
        <v>79</v>
      </c>
      <c r="BF59" s="132" t="s">
        <v>612</v>
      </c>
      <c r="BG59" s="388"/>
      <c r="BH59" s="132" t="s">
        <v>465</v>
      </c>
      <c r="BJ59" s="394">
        <v>1</v>
      </c>
      <c r="BK59" s="131">
        <v>42468</v>
      </c>
      <c r="BL59" s="214">
        <v>7095</v>
      </c>
      <c r="BM59" s="214">
        <v>80</v>
      </c>
      <c r="BN59" s="394"/>
      <c r="BP59" s="257" t="s">
        <v>457</v>
      </c>
      <c r="BQ59" s="336"/>
      <c r="BR59" s="213"/>
    </row>
    <row r="60" spans="1:71" ht="21" customHeight="1" x14ac:dyDescent="0.15">
      <c r="A60" s="5">
        <v>1805</v>
      </c>
      <c r="B60" s="8" t="s">
        <v>524</v>
      </c>
      <c r="C60" s="8">
        <v>1</v>
      </c>
      <c r="D60" s="8">
        <v>1604</v>
      </c>
      <c r="E60" s="139"/>
      <c r="F60" s="5" t="s">
        <v>2623</v>
      </c>
      <c r="G60" s="5"/>
      <c r="H60" s="8" t="s">
        <v>2624</v>
      </c>
      <c r="I60" s="8" t="s">
        <v>1255</v>
      </c>
      <c r="J60" s="8"/>
      <c r="K60" s="9" t="s">
        <v>2444</v>
      </c>
      <c r="L60" s="9"/>
      <c r="M60" s="8"/>
      <c r="N60" s="8"/>
      <c r="O60" s="8">
        <v>1</v>
      </c>
      <c r="P60" s="135">
        <v>42424</v>
      </c>
      <c r="Q60" s="21">
        <v>120.25</v>
      </c>
      <c r="R60" s="7">
        <v>4696.32</v>
      </c>
      <c r="S60" s="22">
        <v>564732</v>
      </c>
      <c r="T60" s="22">
        <v>145</v>
      </c>
      <c r="U60" s="7">
        <v>21.11</v>
      </c>
      <c r="V60" s="19">
        <v>1580</v>
      </c>
      <c r="W60" s="19">
        <v>33354</v>
      </c>
      <c r="X60" s="19">
        <f t="shared" si="47"/>
        <v>598086</v>
      </c>
      <c r="Y60" s="7">
        <v>116.06</v>
      </c>
      <c r="Z60" s="18">
        <v>4696.32</v>
      </c>
      <c r="AA60" s="19">
        <f>Y60*Z60</f>
        <v>545055</v>
      </c>
      <c r="AB60" s="20">
        <v>143</v>
      </c>
      <c r="AC60" s="21">
        <v>20.14</v>
      </c>
      <c r="AD60" s="19">
        <v>1580</v>
      </c>
      <c r="AE60" s="22">
        <f t="shared" si="45"/>
        <v>31821</v>
      </c>
      <c r="AF60" s="22">
        <f t="shared" si="39"/>
        <v>576876</v>
      </c>
      <c r="AG60" s="243">
        <v>42481</v>
      </c>
      <c r="AH60" s="8" t="s">
        <v>2443</v>
      </c>
      <c r="AI60" s="242">
        <v>0.3</v>
      </c>
      <c r="AJ60" s="243">
        <v>42424</v>
      </c>
      <c r="AK60" s="259">
        <v>20000</v>
      </c>
      <c r="AL60" s="135">
        <v>42426</v>
      </c>
      <c r="AM60" s="259">
        <v>168086</v>
      </c>
      <c r="AN60" s="243">
        <v>42481</v>
      </c>
      <c r="AO60" s="343">
        <v>8790</v>
      </c>
      <c r="AP60" s="19"/>
      <c r="AQ60" s="259"/>
      <c r="AR60" s="19"/>
      <c r="AS60" s="259"/>
      <c r="AT60" s="259"/>
      <c r="AU60" s="259"/>
      <c r="AV60" s="259"/>
      <c r="AW60" s="259"/>
      <c r="AX60" s="259"/>
      <c r="AY60" s="259"/>
      <c r="AZ60" s="19">
        <f t="shared" si="46"/>
        <v>196876</v>
      </c>
      <c r="BA60" s="132">
        <f t="shared" si="40"/>
        <v>380000</v>
      </c>
      <c r="BB60" s="134">
        <v>380000</v>
      </c>
      <c r="BC60" s="134">
        <f t="shared" si="41"/>
        <v>0</v>
      </c>
      <c r="BD60" s="209"/>
      <c r="BE60" s="218" t="s">
        <v>447</v>
      </c>
      <c r="BF60" s="134" t="s">
        <v>1256</v>
      </c>
      <c r="BG60" s="391"/>
      <c r="BH60" s="134" t="s">
        <v>444</v>
      </c>
      <c r="BI60" s="377"/>
      <c r="BJ60" s="209">
        <v>1</v>
      </c>
      <c r="BK60" s="135">
        <v>42481</v>
      </c>
      <c r="BL60" s="216">
        <v>8527</v>
      </c>
      <c r="BM60" s="216">
        <v>80</v>
      </c>
      <c r="BN60" s="209">
        <v>1</v>
      </c>
      <c r="BO60" s="235">
        <v>42520</v>
      </c>
      <c r="BP60" s="291" t="s">
        <v>457</v>
      </c>
      <c r="BQ60" s="336"/>
      <c r="BR60" s="213"/>
      <c r="BS60" s="209"/>
    </row>
    <row r="61" spans="1:71" ht="21" customHeight="1" x14ac:dyDescent="0.15">
      <c r="A61" s="5">
        <v>1291</v>
      </c>
      <c r="B61" s="5" t="s">
        <v>524</v>
      </c>
      <c r="C61" s="5">
        <v>1</v>
      </c>
      <c r="D61" s="5">
        <v>1701</v>
      </c>
      <c r="E61" s="139"/>
      <c r="F61" s="5" t="s">
        <v>111</v>
      </c>
      <c r="G61" s="5"/>
      <c r="H61" s="425" t="s">
        <v>2757</v>
      </c>
      <c r="I61" s="5" t="s">
        <v>579</v>
      </c>
      <c r="J61" s="5"/>
      <c r="K61" s="6" t="s">
        <v>580</v>
      </c>
      <c r="L61" s="6"/>
      <c r="M61" s="5"/>
      <c r="N61" s="5"/>
      <c r="O61" s="5">
        <v>1</v>
      </c>
      <c r="P61" s="131">
        <v>42293</v>
      </c>
      <c r="Q61" s="249">
        <v>118.54</v>
      </c>
      <c r="R61" s="250">
        <v>4559.46</v>
      </c>
      <c r="S61" s="251">
        <v>540478</v>
      </c>
      <c r="T61" s="251">
        <v>253</v>
      </c>
      <c r="U61" s="250">
        <v>17.149999999999999</v>
      </c>
      <c r="V61" s="248">
        <v>1380</v>
      </c>
      <c r="W61" s="248">
        <v>23667</v>
      </c>
      <c r="X61" s="19">
        <f t="shared" si="47"/>
        <v>564145</v>
      </c>
      <c r="Y61" s="7">
        <v>118.54</v>
      </c>
      <c r="Z61" s="18">
        <v>4559.46</v>
      </c>
      <c r="AA61" s="19">
        <v>540478</v>
      </c>
      <c r="AB61" s="20">
        <v>253</v>
      </c>
      <c r="AC61" s="21">
        <v>17.149999999999999</v>
      </c>
      <c r="AD61" s="19">
        <v>1380</v>
      </c>
      <c r="AE61" s="22">
        <v>23667</v>
      </c>
      <c r="AF61" s="22">
        <f t="shared" si="39"/>
        <v>564145</v>
      </c>
      <c r="AG61" s="133">
        <v>42293</v>
      </c>
      <c r="AH61" s="5" t="s">
        <v>83</v>
      </c>
      <c r="AI61" s="196">
        <v>0.3</v>
      </c>
      <c r="AJ61" s="133">
        <v>42293</v>
      </c>
      <c r="AK61" s="137">
        <v>10000</v>
      </c>
      <c r="AL61" s="131"/>
      <c r="AM61" s="137"/>
      <c r="AN61" s="133"/>
      <c r="AO61" s="137"/>
      <c r="AP61" s="248"/>
      <c r="AQ61" s="137"/>
      <c r="AR61" s="248"/>
      <c r="AS61" s="137"/>
      <c r="AT61" s="137"/>
      <c r="AU61" s="137"/>
      <c r="AV61" s="137"/>
      <c r="AW61" s="137"/>
      <c r="AX61" s="137"/>
      <c r="AY61" s="137"/>
      <c r="AZ61" s="19">
        <f t="shared" si="46"/>
        <v>10000</v>
      </c>
      <c r="BA61" s="132">
        <f t="shared" si="40"/>
        <v>554145</v>
      </c>
      <c r="BB61" s="132">
        <v>390000</v>
      </c>
      <c r="BC61" s="132">
        <f t="shared" si="41"/>
        <v>164145</v>
      </c>
      <c r="BD61" s="394">
        <v>1</v>
      </c>
      <c r="BE61" s="262" t="s">
        <v>79</v>
      </c>
      <c r="BF61" s="132" t="s">
        <v>76</v>
      </c>
      <c r="BG61" s="388"/>
      <c r="BH61" s="132" t="s">
        <v>110</v>
      </c>
      <c r="BJ61" s="394"/>
      <c r="BK61" s="131"/>
      <c r="BN61" s="394"/>
      <c r="BP61" s="257" t="s">
        <v>446</v>
      </c>
      <c r="BQ61" s="336"/>
      <c r="BR61" s="213"/>
      <c r="BS61" s="425"/>
    </row>
    <row r="62" spans="1:71" ht="21" customHeight="1" x14ac:dyDescent="0.15">
      <c r="A62" s="5">
        <v>1856</v>
      </c>
      <c r="B62" s="5" t="s">
        <v>524</v>
      </c>
      <c r="C62" s="5">
        <v>1</v>
      </c>
      <c r="D62" s="5">
        <v>1704</v>
      </c>
      <c r="E62" s="139"/>
      <c r="F62" s="5" t="s">
        <v>114</v>
      </c>
      <c r="G62" s="5"/>
      <c r="H62" s="425" t="s">
        <v>2756</v>
      </c>
      <c r="I62" s="5" t="s">
        <v>621</v>
      </c>
      <c r="J62" s="5"/>
      <c r="K62" s="6" t="s">
        <v>408</v>
      </c>
      <c r="L62" s="6"/>
      <c r="M62" s="5"/>
      <c r="N62" s="5"/>
      <c r="O62" s="5">
        <v>1</v>
      </c>
      <c r="P62" s="131">
        <v>42390</v>
      </c>
      <c r="Q62" s="249">
        <v>120.25</v>
      </c>
      <c r="R62" s="250">
        <v>4671.26</v>
      </c>
      <c r="S62" s="251">
        <v>561719</v>
      </c>
      <c r="T62" s="251">
        <v>147</v>
      </c>
      <c r="U62" s="250">
        <v>20.399999999999999</v>
      </c>
      <c r="V62" s="248">
        <v>1580</v>
      </c>
      <c r="W62" s="248">
        <v>32232</v>
      </c>
      <c r="X62" s="19">
        <f t="shared" si="47"/>
        <v>593951</v>
      </c>
      <c r="Y62" s="249">
        <v>120.25</v>
      </c>
      <c r="Z62" s="250">
        <v>4604.7299999999996</v>
      </c>
      <c r="AA62" s="251">
        <v>553719</v>
      </c>
      <c r="AB62" s="251">
        <v>147</v>
      </c>
      <c r="AC62" s="250">
        <v>20.399999999999999</v>
      </c>
      <c r="AD62" s="248">
        <v>1580</v>
      </c>
      <c r="AE62" s="248">
        <v>32232</v>
      </c>
      <c r="AF62" s="19">
        <f t="shared" si="39"/>
        <v>585951</v>
      </c>
      <c r="AG62" s="133">
        <v>42390</v>
      </c>
      <c r="AH62" s="5" t="s">
        <v>83</v>
      </c>
      <c r="AI62" s="196">
        <v>0.3</v>
      </c>
      <c r="AJ62" s="133">
        <v>42390</v>
      </c>
      <c r="AK62" s="137">
        <v>20000</v>
      </c>
      <c r="AL62" s="131">
        <v>42423</v>
      </c>
      <c r="AM62" s="137">
        <v>30000</v>
      </c>
      <c r="AN62" s="133">
        <v>42483</v>
      </c>
      <c r="AO62" s="344">
        <v>90000</v>
      </c>
      <c r="AP62" s="131">
        <v>42487</v>
      </c>
      <c r="AQ62" s="344">
        <v>35951</v>
      </c>
      <c r="AR62" s="248"/>
      <c r="AS62" s="137"/>
      <c r="AT62" s="137"/>
      <c r="AU62" s="137"/>
      <c r="AV62" s="137"/>
      <c r="AW62" s="137"/>
      <c r="AX62" s="137"/>
      <c r="AY62" s="137"/>
      <c r="AZ62" s="19">
        <f t="shared" si="46"/>
        <v>175951</v>
      </c>
      <c r="BA62" s="132">
        <f t="shared" si="40"/>
        <v>410000</v>
      </c>
      <c r="BB62" s="132">
        <v>410000</v>
      </c>
      <c r="BC62" s="132">
        <f t="shared" si="41"/>
        <v>0</v>
      </c>
      <c r="BE62" s="262" t="s">
        <v>79</v>
      </c>
      <c r="BF62" s="132" t="s">
        <v>622</v>
      </c>
      <c r="BG62" s="388"/>
      <c r="BH62" s="132" t="s">
        <v>110</v>
      </c>
      <c r="BI62" s="351">
        <v>42487</v>
      </c>
      <c r="BK62" s="131"/>
      <c r="BP62" s="257" t="s">
        <v>623</v>
      </c>
      <c r="BQ62" s="336"/>
      <c r="BR62" s="213"/>
      <c r="BS62" s="394"/>
    </row>
    <row r="63" spans="1:71" ht="21" customHeight="1" x14ac:dyDescent="0.15">
      <c r="A63" s="5">
        <v>1312</v>
      </c>
      <c r="B63" s="5" t="s">
        <v>2289</v>
      </c>
      <c r="C63" s="5">
        <v>1</v>
      </c>
      <c r="D63" s="5">
        <v>1801</v>
      </c>
      <c r="E63" s="139"/>
      <c r="F63" s="5" t="s">
        <v>111</v>
      </c>
      <c r="G63" s="5"/>
      <c r="H63" s="425" t="s">
        <v>2339</v>
      </c>
      <c r="I63" s="5" t="s">
        <v>2290</v>
      </c>
      <c r="J63" s="5"/>
      <c r="K63" s="6" t="s">
        <v>3050</v>
      </c>
      <c r="L63" s="6"/>
      <c r="M63" s="5"/>
      <c r="N63" s="5"/>
      <c r="O63" s="5">
        <v>1</v>
      </c>
      <c r="P63" s="131">
        <v>42459</v>
      </c>
      <c r="Q63" s="249">
        <v>118.54</v>
      </c>
      <c r="R63" s="250">
        <v>4542.58</v>
      </c>
      <c r="S63" s="251">
        <f>R63*Q63</f>
        <v>538477</v>
      </c>
      <c r="T63" s="251"/>
      <c r="U63" s="250"/>
      <c r="V63" s="248"/>
      <c r="W63" s="248">
        <f>U63*V63</f>
        <v>0</v>
      </c>
      <c r="X63" s="19">
        <f>W63+S63</f>
        <v>538477</v>
      </c>
      <c r="Y63" s="7">
        <v>116.66</v>
      </c>
      <c r="Z63" s="247">
        <v>4491.1450000000004</v>
      </c>
      <c r="AA63" s="19">
        <f t="shared" ref="AA63:AA64" si="48">Y63*Z63</f>
        <v>523937</v>
      </c>
      <c r="AB63" s="20"/>
      <c r="AC63" s="21"/>
      <c r="AD63" s="19"/>
      <c r="AE63" s="22">
        <f>AC63*AD63</f>
        <v>0</v>
      </c>
      <c r="AF63" s="22">
        <f t="shared" si="39"/>
        <v>523937</v>
      </c>
      <c r="AG63" s="133">
        <v>42575</v>
      </c>
      <c r="AH63" s="5" t="s">
        <v>2291</v>
      </c>
      <c r="AI63" s="196">
        <v>0.3</v>
      </c>
      <c r="AJ63" s="133">
        <v>42459</v>
      </c>
      <c r="AK63" s="137">
        <v>20000</v>
      </c>
      <c r="AL63" s="131">
        <v>42464</v>
      </c>
      <c r="AM63" s="137">
        <v>80000</v>
      </c>
      <c r="AN63" s="133">
        <v>42575</v>
      </c>
      <c r="AO63" s="344">
        <v>63937</v>
      </c>
      <c r="AP63" s="248"/>
      <c r="AQ63" s="137"/>
      <c r="AR63" s="248"/>
      <c r="AS63" s="137"/>
      <c r="AT63" s="137"/>
      <c r="AU63" s="137"/>
      <c r="AV63" s="137"/>
      <c r="AW63" s="137"/>
      <c r="AX63" s="137"/>
      <c r="AY63" s="137"/>
      <c r="AZ63" s="248">
        <f t="shared" si="46"/>
        <v>163937</v>
      </c>
      <c r="BA63" s="132">
        <f t="shared" si="40"/>
        <v>360000</v>
      </c>
      <c r="BB63" s="132">
        <v>360000</v>
      </c>
      <c r="BC63" s="132">
        <f t="shared" si="41"/>
        <v>0</v>
      </c>
      <c r="BE63" s="262" t="s">
        <v>2292</v>
      </c>
      <c r="BF63" s="132" t="s">
        <v>2293</v>
      </c>
      <c r="BG63" s="388" t="s">
        <v>3051</v>
      </c>
      <c r="BH63" s="132" t="s">
        <v>2294</v>
      </c>
      <c r="BI63" s="351">
        <v>42575</v>
      </c>
      <c r="BJ63" s="327">
        <v>1</v>
      </c>
      <c r="BK63" s="131">
        <v>42575</v>
      </c>
      <c r="BL63" s="214">
        <v>8166</v>
      </c>
      <c r="BM63" s="214">
        <v>80</v>
      </c>
      <c r="BP63" s="257" t="s">
        <v>2312</v>
      </c>
      <c r="BQ63" s="336"/>
      <c r="BR63" s="213"/>
    </row>
    <row r="64" spans="1:71" ht="21" customHeight="1" x14ac:dyDescent="0.15">
      <c r="A64" s="5">
        <v>1316</v>
      </c>
      <c r="B64" s="313" t="s">
        <v>2282</v>
      </c>
      <c r="C64" s="5">
        <v>1</v>
      </c>
      <c r="D64" s="5">
        <v>1802</v>
      </c>
      <c r="E64" s="139"/>
      <c r="F64" s="5" t="s">
        <v>111</v>
      </c>
      <c r="G64" s="5"/>
      <c r="H64" s="425" t="s">
        <v>2339</v>
      </c>
      <c r="I64" s="313" t="s">
        <v>2283</v>
      </c>
      <c r="J64" s="5"/>
      <c r="K64" s="6" t="s">
        <v>2667</v>
      </c>
      <c r="L64" s="6"/>
      <c r="M64" s="5"/>
      <c r="N64" s="5"/>
      <c r="O64" s="5">
        <v>1</v>
      </c>
      <c r="P64" s="131">
        <v>42459</v>
      </c>
      <c r="Q64" s="249">
        <v>95.47</v>
      </c>
      <c r="R64" s="250">
        <v>4467.9399999999996</v>
      </c>
      <c r="S64" s="251">
        <f>R64*Q64</f>
        <v>426554</v>
      </c>
      <c r="T64" s="251"/>
      <c r="U64" s="250"/>
      <c r="V64" s="248"/>
      <c r="W64" s="248">
        <f>U64*V64</f>
        <v>0</v>
      </c>
      <c r="X64" s="19">
        <f>W64+S64</f>
        <v>426554</v>
      </c>
      <c r="Y64" s="7">
        <v>94.71</v>
      </c>
      <c r="Z64" s="18">
        <v>4305.09</v>
      </c>
      <c r="AA64" s="19">
        <f t="shared" si="48"/>
        <v>407735</v>
      </c>
      <c r="AB64" s="20"/>
      <c r="AC64" s="21"/>
      <c r="AD64" s="19"/>
      <c r="AE64" s="22">
        <f>AC64*AD64</f>
        <v>0</v>
      </c>
      <c r="AF64" s="22">
        <f t="shared" si="39"/>
        <v>407735</v>
      </c>
      <c r="AG64" s="133">
        <v>42531</v>
      </c>
      <c r="AH64" s="313" t="s">
        <v>2284</v>
      </c>
      <c r="AI64" s="196">
        <v>0.6</v>
      </c>
      <c r="AJ64" s="133">
        <v>42459</v>
      </c>
      <c r="AK64" s="137">
        <v>20000</v>
      </c>
      <c r="AL64" s="131">
        <v>42531</v>
      </c>
      <c r="AM64" s="344">
        <v>227735</v>
      </c>
      <c r="AN64" s="133"/>
      <c r="AO64" s="137"/>
      <c r="AP64" s="248"/>
      <c r="AQ64" s="137"/>
      <c r="AR64" s="248"/>
      <c r="AS64" s="137"/>
      <c r="AT64" s="137"/>
      <c r="AU64" s="137"/>
      <c r="AV64" s="137"/>
      <c r="AW64" s="137"/>
      <c r="AX64" s="137"/>
      <c r="AY64" s="137"/>
      <c r="AZ64" s="19">
        <f t="shared" si="46"/>
        <v>247735</v>
      </c>
      <c r="BA64" s="132">
        <f t="shared" si="40"/>
        <v>160000</v>
      </c>
      <c r="BB64" s="132">
        <v>160000</v>
      </c>
      <c r="BC64" s="132">
        <f t="shared" si="41"/>
        <v>0</v>
      </c>
      <c r="BE64" s="318" t="s">
        <v>2285</v>
      </c>
      <c r="BF64" s="315" t="s">
        <v>2286</v>
      </c>
      <c r="BG64" s="389"/>
      <c r="BH64" s="315" t="s">
        <v>2287</v>
      </c>
      <c r="BI64" s="351">
        <v>42531</v>
      </c>
      <c r="BJ64" s="327">
        <v>1</v>
      </c>
      <c r="BK64" s="131">
        <v>42534</v>
      </c>
      <c r="BL64" s="214">
        <v>6630</v>
      </c>
      <c r="BM64" s="214">
        <v>80</v>
      </c>
      <c r="BP64" s="312" t="s">
        <v>2668</v>
      </c>
      <c r="BQ64" s="336"/>
      <c r="BR64" s="213"/>
    </row>
    <row r="65" spans="1:76" ht="21" customHeight="1" x14ac:dyDescent="0.15">
      <c r="A65" s="5">
        <v>1320</v>
      </c>
      <c r="B65" s="5" t="s">
        <v>524</v>
      </c>
      <c r="C65" s="5">
        <v>1</v>
      </c>
      <c r="D65" s="5">
        <v>2204</v>
      </c>
      <c r="E65" s="139"/>
      <c r="F65" s="5" t="s">
        <v>111</v>
      </c>
      <c r="G65" s="5"/>
      <c r="H65" s="425" t="s">
        <v>2755</v>
      </c>
      <c r="I65" s="5" t="s">
        <v>1277</v>
      </c>
      <c r="J65" s="5"/>
      <c r="K65" s="314" t="s">
        <v>2328</v>
      </c>
      <c r="L65" s="6" t="s">
        <v>3143</v>
      </c>
      <c r="M65" s="5"/>
      <c r="N65" s="5"/>
      <c r="O65" s="5">
        <v>1</v>
      </c>
      <c r="P65" s="131">
        <v>42443</v>
      </c>
      <c r="Q65" s="249">
        <v>120.25</v>
      </c>
      <c r="R65" s="250">
        <v>3980</v>
      </c>
      <c r="S65" s="251">
        <f>Q65*R65</f>
        <v>478595</v>
      </c>
      <c r="T65" s="251"/>
      <c r="U65" s="250"/>
      <c r="V65" s="248"/>
      <c r="W65" s="248"/>
      <c r="X65" s="19">
        <f t="shared" ref="X65:X66" si="49">S65+W65</f>
        <v>478595</v>
      </c>
      <c r="Y65" s="7">
        <v>116.06</v>
      </c>
      <c r="Z65" s="18">
        <v>3980</v>
      </c>
      <c r="AA65" s="19">
        <f t="shared" ref="AA65:AA66" si="50">Y65*Z65</f>
        <v>461919</v>
      </c>
      <c r="AB65" s="20"/>
      <c r="AC65" s="21"/>
      <c r="AD65" s="19"/>
      <c r="AE65" s="22"/>
      <c r="AF65" s="22">
        <f t="shared" ref="AF65:AF66" si="51">AA65+AE65</f>
        <v>461919</v>
      </c>
      <c r="AG65" s="133">
        <v>42467</v>
      </c>
      <c r="AH65" s="5" t="s">
        <v>83</v>
      </c>
      <c r="AI65" s="196">
        <v>0.3</v>
      </c>
      <c r="AJ65" s="133">
        <v>42443</v>
      </c>
      <c r="AK65" s="137">
        <v>20000</v>
      </c>
      <c r="AL65" s="131">
        <v>42445</v>
      </c>
      <c r="AM65" s="137">
        <v>128595</v>
      </c>
      <c r="AN65" s="133">
        <v>42467</v>
      </c>
      <c r="AO65" s="137">
        <v>3324</v>
      </c>
      <c r="AP65" s="248"/>
      <c r="AQ65" s="137"/>
      <c r="AR65" s="248"/>
      <c r="AS65" s="137"/>
      <c r="AT65" s="137"/>
      <c r="AU65" s="137"/>
      <c r="AV65" s="137"/>
      <c r="AW65" s="137"/>
      <c r="AX65" s="137"/>
      <c r="AY65" s="137"/>
      <c r="AZ65" s="19">
        <f t="shared" si="46"/>
        <v>151919</v>
      </c>
      <c r="BA65" s="132">
        <f t="shared" ref="BA65:BA66" si="52">AF65-AZ65</f>
        <v>310000</v>
      </c>
      <c r="BB65" s="132">
        <v>310000</v>
      </c>
      <c r="BC65" s="132">
        <f t="shared" ref="BC65:BC66" si="53">BA65-BB65</f>
        <v>0</v>
      </c>
      <c r="BE65" s="262" t="s">
        <v>447</v>
      </c>
      <c r="BF65" s="132" t="s">
        <v>1278</v>
      </c>
      <c r="BG65" s="388"/>
      <c r="BH65" s="132" t="s">
        <v>110</v>
      </c>
      <c r="BJ65" s="327">
        <v>1</v>
      </c>
      <c r="BK65" s="131">
        <v>42467</v>
      </c>
      <c r="BL65" s="214">
        <v>8124</v>
      </c>
      <c r="BM65" s="214">
        <v>80</v>
      </c>
      <c r="BN65" s="327">
        <v>1</v>
      </c>
      <c r="BO65" s="51">
        <v>42587</v>
      </c>
      <c r="BP65" s="257" t="s">
        <v>535</v>
      </c>
      <c r="BQ65" s="336"/>
      <c r="BR65" s="213"/>
    </row>
    <row r="66" spans="1:76" ht="21" customHeight="1" x14ac:dyDescent="0.15">
      <c r="A66" s="5">
        <v>1299</v>
      </c>
      <c r="B66" s="5" t="s">
        <v>524</v>
      </c>
      <c r="C66" s="5">
        <v>2</v>
      </c>
      <c r="D66" s="5">
        <v>302</v>
      </c>
      <c r="E66" s="139"/>
      <c r="F66" s="5"/>
      <c r="G66" s="5"/>
      <c r="H66" s="5" t="s">
        <v>73</v>
      </c>
      <c r="I66" s="5" t="s">
        <v>551</v>
      </c>
      <c r="J66" s="5"/>
      <c r="K66" s="6" t="s">
        <v>2946</v>
      </c>
      <c r="L66" s="6"/>
      <c r="M66" s="5"/>
      <c r="N66" s="5"/>
      <c r="O66" s="5">
        <v>1</v>
      </c>
      <c r="P66" s="131">
        <v>42110</v>
      </c>
      <c r="Q66" s="7">
        <v>95.47</v>
      </c>
      <c r="R66" s="18">
        <v>4294.57</v>
      </c>
      <c r="S66" s="19">
        <v>410003</v>
      </c>
      <c r="T66" s="251"/>
      <c r="U66" s="250"/>
      <c r="V66" s="248"/>
      <c r="W66" s="248"/>
      <c r="X66" s="19">
        <f t="shared" si="49"/>
        <v>410003</v>
      </c>
      <c r="Y66" s="7">
        <v>94.71</v>
      </c>
      <c r="Z66" s="18">
        <v>4242.8999999999996</v>
      </c>
      <c r="AA66" s="19">
        <f t="shared" si="50"/>
        <v>401845</v>
      </c>
      <c r="AB66" s="20"/>
      <c r="AC66" s="21"/>
      <c r="AD66" s="19"/>
      <c r="AE66" s="22"/>
      <c r="AF66" s="22">
        <f t="shared" si="51"/>
        <v>401845</v>
      </c>
      <c r="AG66" s="133">
        <v>42566</v>
      </c>
      <c r="AH66" s="5" t="s">
        <v>2926</v>
      </c>
      <c r="AI66" s="196">
        <v>1</v>
      </c>
      <c r="AJ66" s="133">
        <v>42109</v>
      </c>
      <c r="AK66" s="137">
        <v>200</v>
      </c>
      <c r="AL66" s="131">
        <v>42110</v>
      </c>
      <c r="AM66" s="137">
        <v>19800</v>
      </c>
      <c r="AN66" s="133">
        <v>42113</v>
      </c>
      <c r="AO66" s="137">
        <v>228094</v>
      </c>
      <c r="AP66" s="131">
        <v>42566</v>
      </c>
      <c r="AQ66" s="340">
        <v>156751</v>
      </c>
      <c r="AR66" s="131">
        <v>42566</v>
      </c>
      <c r="AS66" s="137">
        <v>-3000</v>
      </c>
      <c r="AT66" s="137"/>
      <c r="AU66" s="137"/>
      <c r="AV66" s="137"/>
      <c r="AW66" s="137"/>
      <c r="AX66" s="137"/>
      <c r="AY66" s="137"/>
      <c r="AZ66" s="19">
        <f t="shared" si="46"/>
        <v>401845</v>
      </c>
      <c r="BA66" s="134">
        <f t="shared" si="52"/>
        <v>0</v>
      </c>
      <c r="BB66" s="132">
        <v>0</v>
      </c>
      <c r="BC66" s="132">
        <f t="shared" si="53"/>
        <v>0</v>
      </c>
      <c r="BD66" s="425"/>
      <c r="BE66" s="262" t="s">
        <v>79</v>
      </c>
      <c r="BF66" s="132" t="s">
        <v>88</v>
      </c>
      <c r="BG66" s="388"/>
      <c r="BH66" s="132" t="s">
        <v>197</v>
      </c>
      <c r="BJ66" s="425">
        <v>1</v>
      </c>
      <c r="BK66" s="131">
        <v>42566</v>
      </c>
      <c r="BL66" s="214">
        <v>6630</v>
      </c>
      <c r="BM66" s="214">
        <v>80</v>
      </c>
      <c r="BN66" s="425"/>
      <c r="BP66" s="257" t="s">
        <v>2947</v>
      </c>
      <c r="BQ66" s="336"/>
      <c r="BR66" s="213"/>
      <c r="BS66" s="209"/>
      <c r="BT66" s="394"/>
    </row>
    <row r="67" spans="1:76" ht="21" customHeight="1" x14ac:dyDescent="0.15">
      <c r="A67" s="5">
        <v>300</v>
      </c>
      <c r="B67" s="5" t="s">
        <v>663</v>
      </c>
      <c r="C67" s="5">
        <v>2</v>
      </c>
      <c r="D67" s="5">
        <v>102</v>
      </c>
      <c r="E67" s="139"/>
      <c r="F67" s="5" t="s">
        <v>78</v>
      </c>
      <c r="G67" s="5"/>
      <c r="H67" s="5" t="s">
        <v>78</v>
      </c>
      <c r="I67" s="425" t="s">
        <v>666</v>
      </c>
      <c r="J67" s="8" t="s">
        <v>667</v>
      </c>
      <c r="K67" s="6" t="s">
        <v>668</v>
      </c>
      <c r="L67" s="6" t="s">
        <v>669</v>
      </c>
      <c r="M67" s="5"/>
      <c r="N67" s="425"/>
      <c r="O67" s="5">
        <v>1</v>
      </c>
      <c r="P67" s="131">
        <v>41658</v>
      </c>
      <c r="Q67" s="249">
        <v>149.28</v>
      </c>
      <c r="R67" s="250">
        <v>6567</v>
      </c>
      <c r="S67" s="251">
        <f t="shared" ref="S67" si="54">Q67*R67</f>
        <v>980322</v>
      </c>
      <c r="T67" s="251"/>
      <c r="U67" s="250"/>
      <c r="V67" s="248"/>
      <c r="W67" s="248">
        <f t="shared" ref="W67" si="55">U67*V67</f>
        <v>0</v>
      </c>
      <c r="X67" s="19">
        <f t="shared" ref="X67" si="56">S67+W67</f>
        <v>980322</v>
      </c>
      <c r="Y67" s="7">
        <v>145.99</v>
      </c>
      <c r="Z67" s="7">
        <v>6366.51</v>
      </c>
      <c r="AA67" s="19">
        <v>929447</v>
      </c>
      <c r="AB67" s="20">
        <v>114</v>
      </c>
      <c r="AC67" s="7">
        <v>86.42</v>
      </c>
      <c r="AD67" s="19"/>
      <c r="AE67" s="22"/>
      <c r="AF67" s="22">
        <f t="shared" ref="AF67:AF75" si="57">AA67+AE67</f>
        <v>929447</v>
      </c>
      <c r="AG67" s="131">
        <v>41663</v>
      </c>
      <c r="AH67" s="5" t="s">
        <v>74</v>
      </c>
      <c r="AI67" s="196">
        <v>1</v>
      </c>
      <c r="AJ67" s="131">
        <v>41663</v>
      </c>
      <c r="AK67" s="137">
        <v>290619</v>
      </c>
      <c r="AL67" s="131">
        <v>42128</v>
      </c>
      <c r="AM67" s="137">
        <v>648828</v>
      </c>
      <c r="AN67" s="5"/>
      <c r="AO67" s="137"/>
      <c r="AP67" s="248"/>
      <c r="AQ67" s="137"/>
      <c r="AR67" s="248"/>
      <c r="AS67" s="137"/>
      <c r="AT67" s="137"/>
      <c r="AU67" s="137"/>
      <c r="AV67" s="137"/>
      <c r="AW67" s="137"/>
      <c r="AX67" s="137"/>
      <c r="AY67" s="137"/>
      <c r="AZ67" s="19">
        <f t="shared" ref="AZ67:AZ73" si="58">AK67+AM67+AO67+AQ67+AS67+AU67+AW67</f>
        <v>939447</v>
      </c>
      <c r="BA67" s="134">
        <f t="shared" ref="BA67:BA73" si="59">AF67-AZ67</f>
        <v>-10000</v>
      </c>
      <c r="BB67" s="132"/>
      <c r="BC67" s="132">
        <f t="shared" ref="BC67:BC73" si="60">BA67-BB67</f>
        <v>-10000</v>
      </c>
      <c r="BE67" s="262" t="s">
        <v>79</v>
      </c>
      <c r="BF67" s="132" t="s">
        <v>670</v>
      </c>
      <c r="BG67" s="388"/>
      <c r="BH67" s="132"/>
      <c r="BI67" s="351">
        <v>41640</v>
      </c>
      <c r="BJ67" s="327">
        <v>1</v>
      </c>
      <c r="BK67" s="131">
        <v>42128</v>
      </c>
      <c r="BL67" s="214">
        <v>8298</v>
      </c>
      <c r="BM67" s="214">
        <v>80</v>
      </c>
      <c r="BP67" s="257" t="s">
        <v>671</v>
      </c>
      <c r="BQ67" s="336"/>
      <c r="BR67" s="213"/>
      <c r="BS67" s="361"/>
      <c r="BT67" s="394"/>
      <c r="BU67" s="394"/>
      <c r="BV67" s="394"/>
      <c r="BW67" s="394"/>
      <c r="BX67" s="394"/>
    </row>
    <row r="68" spans="1:76" ht="21" customHeight="1" x14ac:dyDescent="0.15">
      <c r="A68" s="5">
        <v>2094</v>
      </c>
      <c r="B68" s="5" t="s">
        <v>2536</v>
      </c>
      <c r="C68" s="5">
        <v>1</v>
      </c>
      <c r="D68" s="5">
        <v>1001</v>
      </c>
      <c r="E68" s="139"/>
      <c r="F68" s="5"/>
      <c r="G68" s="5"/>
      <c r="H68" s="5" t="s">
        <v>2559</v>
      </c>
      <c r="I68" s="5" t="s">
        <v>2558</v>
      </c>
      <c r="J68" s="5"/>
      <c r="K68" s="6" t="s">
        <v>2560</v>
      </c>
      <c r="L68" s="6"/>
      <c r="M68" s="5"/>
      <c r="N68" s="5"/>
      <c r="O68" s="5">
        <v>1</v>
      </c>
      <c r="P68" s="131">
        <v>42491</v>
      </c>
      <c r="Q68" s="249">
        <v>125.74</v>
      </c>
      <c r="R68" s="250">
        <v>4650</v>
      </c>
      <c r="S68" s="251">
        <f>R68*Q68</f>
        <v>584691</v>
      </c>
      <c r="T68" s="251">
        <v>206</v>
      </c>
      <c r="U68" s="250">
        <v>14.82</v>
      </c>
      <c r="V68" s="248">
        <v>1500</v>
      </c>
      <c r="W68" s="248">
        <f>U68*V68</f>
        <v>22230</v>
      </c>
      <c r="X68" s="19">
        <f>W68+S68</f>
        <v>606921</v>
      </c>
      <c r="Y68" s="7">
        <v>125.74</v>
      </c>
      <c r="Z68" s="18">
        <v>4618.1899999999996</v>
      </c>
      <c r="AA68" s="19">
        <f>Y68*Z68</f>
        <v>580691</v>
      </c>
      <c r="AB68" s="20">
        <v>206</v>
      </c>
      <c r="AC68" s="21">
        <v>14.82</v>
      </c>
      <c r="AD68" s="19">
        <v>1500</v>
      </c>
      <c r="AE68" s="22">
        <f>AC68*AD68</f>
        <v>22230</v>
      </c>
      <c r="AF68" s="22">
        <f t="shared" si="57"/>
        <v>602921</v>
      </c>
      <c r="AG68" s="133">
        <v>42495</v>
      </c>
      <c r="AH68" s="5" t="s">
        <v>2537</v>
      </c>
      <c r="AI68" s="196">
        <v>0.6</v>
      </c>
      <c r="AJ68" s="133">
        <v>42491</v>
      </c>
      <c r="AK68" s="137">
        <v>30000</v>
      </c>
      <c r="AL68" s="131">
        <v>42495</v>
      </c>
      <c r="AM68" s="344">
        <v>336921</v>
      </c>
      <c r="AN68" s="133">
        <v>42502</v>
      </c>
      <c r="AO68" s="340">
        <v>6000</v>
      </c>
      <c r="AP68" s="248"/>
      <c r="AQ68" s="137"/>
      <c r="AR68" s="248"/>
      <c r="AS68" s="137"/>
      <c r="AT68" s="137"/>
      <c r="AU68" s="137"/>
      <c r="AV68" s="137"/>
      <c r="AW68" s="137"/>
      <c r="AX68" s="137"/>
      <c r="AY68" s="137"/>
      <c r="AZ68" s="248">
        <f t="shared" si="58"/>
        <v>372921</v>
      </c>
      <c r="BA68" s="132">
        <f t="shared" si="59"/>
        <v>230000</v>
      </c>
      <c r="BB68" s="132">
        <v>230000</v>
      </c>
      <c r="BC68" s="132">
        <f t="shared" si="60"/>
        <v>0</v>
      </c>
      <c r="BD68" s="425"/>
      <c r="BE68" s="262" t="s">
        <v>2538</v>
      </c>
      <c r="BF68" s="132" t="s">
        <v>2539</v>
      </c>
      <c r="BG68" s="388"/>
      <c r="BH68" s="132"/>
      <c r="BI68" s="351">
        <v>42495</v>
      </c>
      <c r="BJ68" s="425">
        <v>1</v>
      </c>
      <c r="BK68" s="131">
        <v>42496</v>
      </c>
      <c r="BL68" s="214">
        <v>9098</v>
      </c>
      <c r="BM68" s="214">
        <v>80</v>
      </c>
      <c r="BN68" s="425">
        <v>1</v>
      </c>
      <c r="BO68" s="51">
        <v>42508</v>
      </c>
      <c r="BP68" s="257" t="s">
        <v>2561</v>
      </c>
      <c r="BQ68" s="132"/>
      <c r="BR68" s="425"/>
    </row>
    <row r="69" spans="1:76" ht="21" customHeight="1" x14ac:dyDescent="0.15">
      <c r="A69" s="5">
        <v>2142</v>
      </c>
      <c r="B69" s="5" t="s">
        <v>2738</v>
      </c>
      <c r="C69" s="5">
        <v>3</v>
      </c>
      <c r="D69" s="5">
        <v>501</v>
      </c>
      <c r="E69" s="139"/>
      <c r="F69" s="5"/>
      <c r="G69" s="5"/>
      <c r="H69" s="5" t="s">
        <v>2739</v>
      </c>
      <c r="I69" s="425" t="s">
        <v>2745</v>
      </c>
      <c r="J69" s="5" t="s">
        <v>2740</v>
      </c>
      <c r="K69" s="6" t="s">
        <v>2741</v>
      </c>
      <c r="L69" s="6"/>
      <c r="M69" s="5"/>
      <c r="N69" s="5"/>
      <c r="O69" s="5">
        <v>1</v>
      </c>
      <c r="P69" s="131">
        <v>41545</v>
      </c>
      <c r="Q69" s="7">
        <v>100.85</v>
      </c>
      <c r="R69" s="7">
        <v>4598</v>
      </c>
      <c r="S69" s="19">
        <v>463708</v>
      </c>
      <c r="T69" s="20">
        <v>145</v>
      </c>
      <c r="U69" s="21">
        <v>15.52</v>
      </c>
      <c r="V69" s="19">
        <v>1580</v>
      </c>
      <c r="W69" s="22">
        <v>24522</v>
      </c>
      <c r="X69" s="22">
        <f t="shared" ref="X69:X73" si="61">S69+W69</f>
        <v>488230</v>
      </c>
      <c r="Y69" s="7">
        <v>100.52</v>
      </c>
      <c r="Z69" s="18">
        <v>4598</v>
      </c>
      <c r="AA69" s="19">
        <f>Y69*Z69</f>
        <v>462191</v>
      </c>
      <c r="AB69" s="20">
        <v>116</v>
      </c>
      <c r="AC69" s="21">
        <v>9.69</v>
      </c>
      <c r="AD69" s="19">
        <v>1580</v>
      </c>
      <c r="AE69" s="22">
        <f>AC69*AD69</f>
        <v>15310</v>
      </c>
      <c r="AF69" s="22">
        <f t="shared" si="57"/>
        <v>477501</v>
      </c>
      <c r="AG69" s="133">
        <v>42536</v>
      </c>
      <c r="AH69" s="5" t="s">
        <v>2742</v>
      </c>
      <c r="AI69" s="196">
        <v>0.3</v>
      </c>
      <c r="AJ69" s="133">
        <v>41545</v>
      </c>
      <c r="AK69" s="137">
        <v>148230</v>
      </c>
      <c r="AL69" s="131">
        <v>42536</v>
      </c>
      <c r="AM69" s="340">
        <v>9271</v>
      </c>
      <c r="AN69" s="133"/>
      <c r="AO69" s="137"/>
      <c r="AP69" s="248"/>
      <c r="AQ69" s="137"/>
      <c r="AR69" s="248"/>
      <c r="AS69" s="137"/>
      <c r="AT69" s="137"/>
      <c r="AU69" s="137"/>
      <c r="AV69" s="137"/>
      <c r="AW69" s="137"/>
      <c r="AX69" s="137"/>
      <c r="AY69" s="137"/>
      <c r="AZ69" s="248">
        <f t="shared" si="58"/>
        <v>157501</v>
      </c>
      <c r="BA69" s="132">
        <f t="shared" si="59"/>
        <v>320000</v>
      </c>
      <c r="BB69" s="132">
        <v>320000</v>
      </c>
      <c r="BC69" s="132">
        <f t="shared" si="60"/>
        <v>0</v>
      </c>
      <c r="BD69" s="394"/>
      <c r="BF69" s="132" t="s">
        <v>2743</v>
      </c>
      <c r="BG69" s="388"/>
      <c r="BH69" s="132"/>
      <c r="BJ69" s="394">
        <v>1</v>
      </c>
      <c r="BK69" s="131">
        <v>42536</v>
      </c>
      <c r="BL69" s="214">
        <v>7230</v>
      </c>
      <c r="BM69" s="214">
        <v>80</v>
      </c>
      <c r="BN69" s="394">
        <v>1</v>
      </c>
      <c r="BO69" s="51">
        <v>42557</v>
      </c>
      <c r="BP69" s="257" t="s">
        <v>2744</v>
      </c>
      <c r="BQ69" s="132"/>
      <c r="BR69" s="425"/>
    </row>
    <row r="70" spans="1:76" ht="21" customHeight="1" x14ac:dyDescent="0.15">
      <c r="A70" s="5">
        <v>2430</v>
      </c>
      <c r="B70" s="5" t="s">
        <v>3389</v>
      </c>
      <c r="C70" s="5">
        <v>1</v>
      </c>
      <c r="D70" s="5">
        <v>102</v>
      </c>
      <c r="E70" s="139"/>
      <c r="F70" s="5"/>
      <c r="G70" s="5"/>
      <c r="H70" s="5" t="s">
        <v>3388</v>
      </c>
      <c r="I70" s="5" t="s">
        <v>3390</v>
      </c>
      <c r="J70" s="5"/>
      <c r="K70" s="6" t="s">
        <v>3392</v>
      </c>
      <c r="L70" s="6" t="s">
        <v>3564</v>
      </c>
      <c r="M70" s="5"/>
      <c r="N70" s="5"/>
      <c r="O70" s="5">
        <v>1</v>
      </c>
      <c r="P70" s="131">
        <v>42637</v>
      </c>
      <c r="Q70" s="249">
        <v>65.13</v>
      </c>
      <c r="R70" s="263">
        <v>6069.6909999999998</v>
      </c>
      <c r="S70" s="251">
        <f>Q70*R70</f>
        <v>395319</v>
      </c>
      <c r="T70" s="251">
        <v>118</v>
      </c>
      <c r="U70" s="250">
        <v>7.9</v>
      </c>
      <c r="V70" s="248">
        <v>1800</v>
      </c>
      <c r="W70" s="248">
        <f>U70*V70</f>
        <v>14220</v>
      </c>
      <c r="X70" s="19">
        <f t="shared" si="61"/>
        <v>409539</v>
      </c>
      <c r="Y70" s="7">
        <v>65.13</v>
      </c>
      <c r="Z70" s="247">
        <v>5977.567</v>
      </c>
      <c r="AA70" s="19">
        <f>Y70*Z70</f>
        <v>389319</v>
      </c>
      <c r="AB70" s="20">
        <v>118</v>
      </c>
      <c r="AC70" s="21">
        <v>7.9</v>
      </c>
      <c r="AD70" s="19">
        <v>1800</v>
      </c>
      <c r="AE70" s="22">
        <f>AC70*AD70</f>
        <v>14220</v>
      </c>
      <c r="AF70" s="22">
        <f t="shared" si="57"/>
        <v>403539</v>
      </c>
      <c r="AG70" s="133">
        <v>42637</v>
      </c>
      <c r="AH70" s="5" t="s">
        <v>3387</v>
      </c>
      <c r="AI70" s="196">
        <v>0.2</v>
      </c>
      <c r="AJ70" s="133">
        <v>42637</v>
      </c>
      <c r="AK70" s="137">
        <v>10000</v>
      </c>
      <c r="AL70" s="131">
        <v>42637</v>
      </c>
      <c r="AM70" s="344">
        <v>73539</v>
      </c>
      <c r="AN70" s="133"/>
      <c r="AO70" s="137"/>
      <c r="AP70" s="248"/>
      <c r="AQ70" s="137"/>
      <c r="AR70" s="248"/>
      <c r="AS70" s="137"/>
      <c r="AT70" s="137"/>
      <c r="AU70" s="137"/>
      <c r="AV70" s="137"/>
      <c r="AW70" s="137"/>
      <c r="AX70" s="137"/>
      <c r="AY70" s="137"/>
      <c r="AZ70" s="248">
        <f t="shared" si="58"/>
        <v>83539</v>
      </c>
      <c r="BA70" s="132">
        <f t="shared" si="59"/>
        <v>320000</v>
      </c>
      <c r="BB70" s="132">
        <v>320000</v>
      </c>
      <c r="BC70" s="132">
        <f t="shared" si="60"/>
        <v>0</v>
      </c>
      <c r="BD70" s="361"/>
      <c r="BF70" s="132" t="s">
        <v>3393</v>
      </c>
      <c r="BG70" s="388" t="s">
        <v>3391</v>
      </c>
      <c r="BH70" s="132"/>
      <c r="BI70" s="351">
        <v>42637</v>
      </c>
      <c r="BJ70" s="361">
        <v>1</v>
      </c>
      <c r="BK70" s="131">
        <v>42637</v>
      </c>
      <c r="BL70" s="214">
        <v>4717</v>
      </c>
      <c r="BM70" s="214">
        <v>80</v>
      </c>
      <c r="BN70" s="361"/>
      <c r="BP70" s="257" t="s">
        <v>3394</v>
      </c>
      <c r="BQ70" s="132"/>
      <c r="BR70" s="425"/>
    </row>
    <row r="71" spans="1:76" ht="21" customHeight="1" x14ac:dyDescent="0.15">
      <c r="A71" s="5">
        <v>1161</v>
      </c>
      <c r="B71" s="5" t="s">
        <v>681</v>
      </c>
      <c r="C71" s="5">
        <v>1</v>
      </c>
      <c r="D71" s="5">
        <v>501</v>
      </c>
      <c r="E71" s="139"/>
      <c r="F71" s="5" t="s">
        <v>72</v>
      </c>
      <c r="G71" s="131">
        <v>41954</v>
      </c>
      <c r="H71" s="5" t="s">
        <v>102</v>
      </c>
      <c r="I71" s="8" t="s">
        <v>682</v>
      </c>
      <c r="J71" s="8"/>
      <c r="K71" s="6" t="s">
        <v>683</v>
      </c>
      <c r="L71" s="6" t="s">
        <v>684</v>
      </c>
      <c r="M71" s="5"/>
      <c r="N71" s="5"/>
      <c r="O71" s="5">
        <v>1</v>
      </c>
      <c r="P71" s="131">
        <v>41663</v>
      </c>
      <c r="Q71" s="7">
        <v>104.86</v>
      </c>
      <c r="R71" s="213">
        <v>4922</v>
      </c>
      <c r="S71" s="215">
        <v>516121</v>
      </c>
      <c r="T71" s="251"/>
      <c r="U71" s="250"/>
      <c r="V71" s="248"/>
      <c r="W71" s="248">
        <f t="shared" ref="W71" si="62">U71*V71</f>
        <v>0</v>
      </c>
      <c r="X71" s="19">
        <f t="shared" si="61"/>
        <v>516121</v>
      </c>
      <c r="Y71" s="7">
        <v>104.14</v>
      </c>
      <c r="Z71" s="7">
        <v>4798.17</v>
      </c>
      <c r="AA71" s="19">
        <v>499681</v>
      </c>
      <c r="AB71" s="20">
        <v>106</v>
      </c>
      <c r="AC71" s="7">
        <v>8.75</v>
      </c>
      <c r="AD71" s="19">
        <v>1580</v>
      </c>
      <c r="AE71" s="22">
        <v>13825</v>
      </c>
      <c r="AF71" s="22">
        <f t="shared" si="57"/>
        <v>513506</v>
      </c>
      <c r="AG71" s="131">
        <v>42260</v>
      </c>
      <c r="AH71" s="5" t="s">
        <v>83</v>
      </c>
      <c r="AI71" s="196">
        <v>0.3</v>
      </c>
      <c r="AJ71" s="131">
        <v>41663</v>
      </c>
      <c r="AK71" s="137">
        <v>20000</v>
      </c>
      <c r="AL71" s="131">
        <v>41663</v>
      </c>
      <c r="AM71" s="137">
        <v>133136</v>
      </c>
      <c r="AN71" s="131">
        <v>42260</v>
      </c>
      <c r="AO71" s="137">
        <v>10370</v>
      </c>
      <c r="AP71" s="248"/>
      <c r="AQ71" s="137"/>
      <c r="AR71" s="248"/>
      <c r="AS71" s="137"/>
      <c r="AT71" s="137"/>
      <c r="AU71" s="137"/>
      <c r="AV71" s="137"/>
      <c r="AW71" s="137"/>
      <c r="AX71" s="137"/>
      <c r="AY71" s="137"/>
      <c r="AZ71" s="19">
        <f t="shared" si="58"/>
        <v>163506</v>
      </c>
      <c r="BA71" s="134">
        <f t="shared" si="59"/>
        <v>350000</v>
      </c>
      <c r="BB71" s="132">
        <v>350000</v>
      </c>
      <c r="BC71" s="132">
        <f t="shared" si="60"/>
        <v>0</v>
      </c>
      <c r="BD71" s="394"/>
      <c r="BE71" s="262" t="s">
        <v>71</v>
      </c>
      <c r="BF71" s="132" t="s">
        <v>185</v>
      </c>
      <c r="BG71" s="388"/>
      <c r="BH71" s="132"/>
      <c r="BJ71" s="394">
        <v>1</v>
      </c>
      <c r="BK71" s="131">
        <v>42260</v>
      </c>
      <c r="BL71" s="214">
        <v>7465</v>
      </c>
      <c r="BM71" s="214">
        <v>80</v>
      </c>
      <c r="BN71" s="394">
        <v>1</v>
      </c>
      <c r="BO71" s="51">
        <v>42356</v>
      </c>
      <c r="BP71" s="257" t="s">
        <v>685</v>
      </c>
      <c r="BQ71" s="336"/>
      <c r="BR71" s="213"/>
      <c r="BU71" s="209"/>
      <c r="BV71" s="209"/>
      <c r="BW71" s="209"/>
      <c r="BX71" s="209"/>
    </row>
    <row r="72" spans="1:76" ht="21" customHeight="1" x14ac:dyDescent="0.15">
      <c r="A72" s="5">
        <v>1281</v>
      </c>
      <c r="B72" s="5" t="s">
        <v>681</v>
      </c>
      <c r="C72" s="5">
        <v>2</v>
      </c>
      <c r="D72" s="5">
        <v>302</v>
      </c>
      <c r="E72" s="139"/>
      <c r="F72" s="5" t="s">
        <v>78</v>
      </c>
      <c r="G72" s="5"/>
      <c r="H72" s="5" t="s">
        <v>78</v>
      </c>
      <c r="I72" s="8" t="s">
        <v>690</v>
      </c>
      <c r="J72" s="8"/>
      <c r="K72" s="6" t="s">
        <v>649</v>
      </c>
      <c r="L72" s="6" t="s">
        <v>691</v>
      </c>
      <c r="M72" s="5"/>
      <c r="N72" s="394"/>
      <c r="O72" s="5">
        <v>1</v>
      </c>
      <c r="P72" s="131">
        <v>41658</v>
      </c>
      <c r="Q72" s="249">
        <v>136.71</v>
      </c>
      <c r="R72" s="250">
        <v>4857</v>
      </c>
      <c r="S72" s="251">
        <f>Q72*R72</f>
        <v>664000</v>
      </c>
      <c r="T72" s="251"/>
      <c r="U72" s="250"/>
      <c r="V72" s="248"/>
      <c r="W72" s="248">
        <f>U72*V72</f>
        <v>0</v>
      </c>
      <c r="X72" s="19">
        <f t="shared" si="61"/>
        <v>664000</v>
      </c>
      <c r="Y72" s="7">
        <v>136.38</v>
      </c>
      <c r="Z72" s="7">
        <v>4677.53</v>
      </c>
      <c r="AA72" s="19">
        <v>637922</v>
      </c>
      <c r="AB72" s="20">
        <v>111</v>
      </c>
      <c r="AC72" s="21">
        <v>10.210000000000001</v>
      </c>
      <c r="AD72" s="19">
        <v>1580</v>
      </c>
      <c r="AE72" s="22">
        <v>16132</v>
      </c>
      <c r="AF72" s="22">
        <f t="shared" si="57"/>
        <v>654054</v>
      </c>
      <c r="AG72" s="131">
        <v>41663</v>
      </c>
      <c r="AH72" s="5" t="s">
        <v>83</v>
      </c>
      <c r="AI72" s="196">
        <v>0.3</v>
      </c>
      <c r="AJ72" s="131">
        <v>41663</v>
      </c>
      <c r="AK72" s="137">
        <v>189480</v>
      </c>
      <c r="AL72" s="131">
        <v>42259</v>
      </c>
      <c r="AM72" s="137">
        <v>24574</v>
      </c>
      <c r="AN72" s="5"/>
      <c r="AO72" s="137"/>
      <c r="AP72" s="248"/>
      <c r="AQ72" s="137"/>
      <c r="AR72" s="248"/>
      <c r="AS72" s="137"/>
      <c r="AT72" s="137"/>
      <c r="AU72" s="137"/>
      <c r="AV72" s="137"/>
      <c r="AW72" s="137"/>
      <c r="AX72" s="137"/>
      <c r="AY72" s="137"/>
      <c r="AZ72" s="19">
        <f t="shared" si="58"/>
        <v>214054</v>
      </c>
      <c r="BA72" s="134">
        <f t="shared" si="59"/>
        <v>440000</v>
      </c>
      <c r="BB72" s="132">
        <v>440000</v>
      </c>
      <c r="BC72" s="132">
        <f t="shared" si="60"/>
        <v>0</v>
      </c>
      <c r="BD72" s="361"/>
      <c r="BE72" s="262" t="s">
        <v>71</v>
      </c>
      <c r="BF72" s="132"/>
      <c r="BG72" s="388"/>
      <c r="BH72" s="132"/>
      <c r="BI72" s="351">
        <v>41640</v>
      </c>
      <c r="BJ72" s="361">
        <v>1</v>
      </c>
      <c r="BK72" s="131">
        <v>42259</v>
      </c>
      <c r="BL72" s="214">
        <v>9751</v>
      </c>
      <c r="BM72" s="214">
        <v>80</v>
      </c>
      <c r="BN72" s="361">
        <v>1</v>
      </c>
      <c r="BO72" s="51">
        <v>42276</v>
      </c>
      <c r="BP72" s="257" t="s">
        <v>220</v>
      </c>
      <c r="BQ72" s="336"/>
      <c r="BR72" s="213"/>
      <c r="BS72" s="361"/>
      <c r="BT72" s="394"/>
      <c r="BU72" s="394"/>
      <c r="BV72" s="394"/>
      <c r="BW72" s="394"/>
      <c r="BX72" s="394"/>
    </row>
    <row r="73" spans="1:76" ht="21" customHeight="1" x14ac:dyDescent="0.15">
      <c r="A73" s="5">
        <v>1284</v>
      </c>
      <c r="B73" s="5" t="s">
        <v>681</v>
      </c>
      <c r="C73" s="5">
        <v>2</v>
      </c>
      <c r="D73" s="5">
        <v>401</v>
      </c>
      <c r="E73" s="139"/>
      <c r="F73" s="5" t="s">
        <v>78</v>
      </c>
      <c r="G73" s="5"/>
      <c r="H73" s="5" t="s">
        <v>78</v>
      </c>
      <c r="I73" s="5" t="s">
        <v>708</v>
      </c>
      <c r="J73" s="5"/>
      <c r="K73" s="6" t="s">
        <v>709</v>
      </c>
      <c r="L73" s="6" t="s">
        <v>710</v>
      </c>
      <c r="M73" s="5"/>
      <c r="N73" s="5"/>
      <c r="O73" s="5">
        <v>1</v>
      </c>
      <c r="P73" s="131">
        <v>41691</v>
      </c>
      <c r="Q73" s="7">
        <v>136.71</v>
      </c>
      <c r="R73" s="7">
        <v>4731.43</v>
      </c>
      <c r="S73" s="19">
        <v>646834</v>
      </c>
      <c r="T73" s="20"/>
      <c r="U73" s="7"/>
      <c r="V73" s="19"/>
      <c r="W73" s="22"/>
      <c r="X73" s="19">
        <f t="shared" si="61"/>
        <v>646834</v>
      </c>
      <c r="Y73" s="7">
        <v>136.38</v>
      </c>
      <c r="Z73" s="7">
        <v>4687.43</v>
      </c>
      <c r="AA73" s="19">
        <v>639272</v>
      </c>
      <c r="AB73" s="20">
        <v>214</v>
      </c>
      <c r="AC73" s="21">
        <v>10.210000000000001</v>
      </c>
      <c r="AD73" s="19">
        <v>1380</v>
      </c>
      <c r="AE73" s="22">
        <v>14090</v>
      </c>
      <c r="AF73" s="22">
        <f t="shared" si="57"/>
        <v>653362</v>
      </c>
      <c r="AG73" s="131">
        <v>42256</v>
      </c>
      <c r="AH73" s="5" t="s">
        <v>70</v>
      </c>
      <c r="AI73" s="196">
        <v>0.3</v>
      </c>
      <c r="AJ73" s="131">
        <v>41691</v>
      </c>
      <c r="AK73" s="137">
        <v>21000</v>
      </c>
      <c r="AL73" s="131">
        <v>41691</v>
      </c>
      <c r="AM73" s="137">
        <v>169834</v>
      </c>
      <c r="AN73" s="131">
        <v>42256</v>
      </c>
      <c r="AO73" s="137">
        <v>62528</v>
      </c>
      <c r="AP73" s="248"/>
      <c r="AQ73" s="137"/>
      <c r="AR73" s="248"/>
      <c r="AS73" s="137"/>
      <c r="AT73" s="137"/>
      <c r="AU73" s="137"/>
      <c r="AV73" s="137"/>
      <c r="AW73" s="137"/>
      <c r="AX73" s="137"/>
      <c r="AY73" s="137"/>
      <c r="AZ73" s="19">
        <f t="shared" si="58"/>
        <v>253362</v>
      </c>
      <c r="BA73" s="134">
        <f t="shared" si="59"/>
        <v>400000</v>
      </c>
      <c r="BB73" s="132">
        <v>400000</v>
      </c>
      <c r="BC73" s="132">
        <f t="shared" si="60"/>
        <v>0</v>
      </c>
      <c r="BD73" s="361"/>
      <c r="BE73" s="262" t="s">
        <v>297</v>
      </c>
      <c r="BF73" s="132" t="s">
        <v>140</v>
      </c>
      <c r="BG73" s="388"/>
      <c r="BH73" s="132"/>
      <c r="BI73" s="351">
        <v>41671</v>
      </c>
      <c r="BJ73" s="361">
        <v>1</v>
      </c>
      <c r="BK73" s="131">
        <v>42256</v>
      </c>
      <c r="BL73" s="214">
        <v>9751</v>
      </c>
      <c r="BM73" s="214">
        <v>80</v>
      </c>
      <c r="BN73" s="361">
        <v>1</v>
      </c>
      <c r="BO73" s="51">
        <v>42460</v>
      </c>
      <c r="BP73" s="257" t="s">
        <v>220</v>
      </c>
      <c r="BQ73" s="336"/>
      <c r="BR73" s="213"/>
      <c r="BS73" s="394"/>
      <c r="BU73" s="209"/>
      <c r="BV73" s="209"/>
      <c r="BW73" s="209"/>
      <c r="BX73" s="209"/>
    </row>
    <row r="74" spans="1:76" ht="21" customHeight="1" x14ac:dyDescent="0.15">
      <c r="A74" s="5">
        <v>1340</v>
      </c>
      <c r="B74" s="5" t="s">
        <v>681</v>
      </c>
      <c r="C74" s="5">
        <v>2</v>
      </c>
      <c r="D74" s="5">
        <v>801</v>
      </c>
      <c r="E74" s="139"/>
      <c r="F74" s="5" t="s">
        <v>85</v>
      </c>
      <c r="G74" s="5"/>
      <c r="H74" s="5" t="s">
        <v>85</v>
      </c>
      <c r="I74" s="8" t="s">
        <v>693</v>
      </c>
      <c r="J74" s="8" t="s">
        <v>694</v>
      </c>
      <c r="K74" s="6" t="s">
        <v>695</v>
      </c>
      <c r="L74" s="6" t="s">
        <v>696</v>
      </c>
      <c r="M74" s="5"/>
      <c r="N74" s="5"/>
      <c r="O74" s="5">
        <v>1</v>
      </c>
      <c r="P74" s="131">
        <v>41658</v>
      </c>
      <c r="Q74" s="249">
        <v>136.71</v>
      </c>
      <c r="R74" s="250">
        <v>4907</v>
      </c>
      <c r="S74" s="251">
        <f t="shared" ref="S74:S75" si="63">Q74*R74</f>
        <v>670836</v>
      </c>
      <c r="T74" s="251"/>
      <c r="U74" s="250"/>
      <c r="V74" s="248"/>
      <c r="W74" s="248">
        <f t="shared" ref="W74:W75" si="64">U74*V74</f>
        <v>0</v>
      </c>
      <c r="X74" s="19">
        <f t="shared" ref="X74:X75" si="65">S74+W74</f>
        <v>670836</v>
      </c>
      <c r="Y74" s="7">
        <v>136.38</v>
      </c>
      <c r="Z74" s="7">
        <v>4628.03</v>
      </c>
      <c r="AA74" s="19">
        <v>631171</v>
      </c>
      <c r="AB74" s="20">
        <v>233</v>
      </c>
      <c r="AC74" s="21">
        <v>16.32</v>
      </c>
      <c r="AD74" s="19">
        <v>1380</v>
      </c>
      <c r="AE74" s="22">
        <v>22522</v>
      </c>
      <c r="AF74" s="22">
        <f t="shared" si="57"/>
        <v>653693</v>
      </c>
      <c r="AG74" s="131">
        <v>42255</v>
      </c>
      <c r="AH74" s="5" t="s">
        <v>83</v>
      </c>
      <c r="AI74" s="196">
        <v>0.5</v>
      </c>
      <c r="AJ74" s="133">
        <v>41661</v>
      </c>
      <c r="AK74" s="137">
        <v>322713</v>
      </c>
      <c r="AL74" s="131">
        <v>42255</v>
      </c>
      <c r="AM74" s="137">
        <v>20980</v>
      </c>
      <c r="AN74" s="133"/>
      <c r="AO74" s="137"/>
      <c r="AP74" s="248"/>
      <c r="AQ74" s="137"/>
      <c r="AR74" s="248"/>
      <c r="AS74" s="137"/>
      <c r="AT74" s="137"/>
      <c r="AU74" s="137"/>
      <c r="AV74" s="137"/>
      <c r="AW74" s="137"/>
      <c r="AX74" s="137"/>
      <c r="AY74" s="137"/>
      <c r="AZ74" s="19">
        <f t="shared" ref="AZ74:AZ84" si="66">AK74+AM74+AO74+AQ74+AS74+AU74+AW74</f>
        <v>343693</v>
      </c>
      <c r="BA74" s="134">
        <f t="shared" ref="BA74:BA84" si="67">AF74-AZ74</f>
        <v>310000</v>
      </c>
      <c r="BB74" s="132">
        <v>310000</v>
      </c>
      <c r="BC74" s="132">
        <f t="shared" ref="BC74:BC84" si="68">BA74-BB74</f>
        <v>0</v>
      </c>
      <c r="BE74" s="262" t="s">
        <v>71</v>
      </c>
      <c r="BF74" s="132" t="s">
        <v>294</v>
      </c>
      <c r="BG74" s="388"/>
      <c r="BH74" s="132"/>
      <c r="BI74" s="351">
        <v>41640</v>
      </c>
      <c r="BJ74" s="327">
        <v>1</v>
      </c>
      <c r="BK74" s="131">
        <v>42255</v>
      </c>
      <c r="BL74" s="214">
        <v>9873</v>
      </c>
      <c r="BM74" s="214">
        <v>80</v>
      </c>
      <c r="BN74" s="327">
        <v>1</v>
      </c>
      <c r="BO74" s="51">
        <v>42276</v>
      </c>
      <c r="BP74" s="257" t="s">
        <v>697</v>
      </c>
      <c r="BQ74" s="336"/>
      <c r="BR74" s="213"/>
      <c r="BS74" s="210"/>
    </row>
    <row r="75" spans="1:76" ht="21" customHeight="1" x14ac:dyDescent="0.15">
      <c r="A75" s="5">
        <v>1348</v>
      </c>
      <c r="B75" s="5" t="s">
        <v>681</v>
      </c>
      <c r="C75" s="5">
        <v>2</v>
      </c>
      <c r="D75" s="5">
        <v>1001</v>
      </c>
      <c r="E75" s="139"/>
      <c r="F75" s="5" t="s">
        <v>67</v>
      </c>
      <c r="G75" s="131">
        <v>42189</v>
      </c>
      <c r="H75" s="5" t="s">
        <v>67</v>
      </c>
      <c r="I75" s="8" t="s">
        <v>700</v>
      </c>
      <c r="J75" s="8"/>
      <c r="K75" s="6" t="s">
        <v>701</v>
      </c>
      <c r="L75" s="6"/>
      <c r="M75" s="5"/>
      <c r="N75" s="394"/>
      <c r="O75" s="5">
        <v>1</v>
      </c>
      <c r="P75" s="131">
        <v>41658</v>
      </c>
      <c r="Q75" s="249">
        <v>136.71</v>
      </c>
      <c r="R75" s="250">
        <v>4917</v>
      </c>
      <c r="S75" s="251">
        <f t="shared" si="63"/>
        <v>672203</v>
      </c>
      <c r="T75" s="251"/>
      <c r="U75" s="250"/>
      <c r="V75" s="248"/>
      <c r="W75" s="248">
        <f t="shared" si="64"/>
        <v>0</v>
      </c>
      <c r="X75" s="19">
        <f t="shared" si="65"/>
        <v>672203</v>
      </c>
      <c r="Y75" s="7">
        <v>136.38</v>
      </c>
      <c r="Z75" s="7">
        <v>4582.93</v>
      </c>
      <c r="AA75" s="19">
        <v>625020</v>
      </c>
      <c r="AB75" s="24">
        <v>234</v>
      </c>
      <c r="AC75" s="21">
        <v>16.45</v>
      </c>
      <c r="AD75" s="19">
        <v>1380</v>
      </c>
      <c r="AE75" s="22">
        <v>22701</v>
      </c>
      <c r="AF75" s="22">
        <f t="shared" si="57"/>
        <v>647721</v>
      </c>
      <c r="AG75" s="131">
        <v>42256</v>
      </c>
      <c r="AH75" s="5" t="s">
        <v>74</v>
      </c>
      <c r="AI75" s="196">
        <v>1</v>
      </c>
      <c r="AJ75" s="131">
        <v>41663</v>
      </c>
      <c r="AK75" s="137">
        <v>626532</v>
      </c>
      <c r="AL75" s="131">
        <v>42256</v>
      </c>
      <c r="AM75" s="137">
        <v>21189</v>
      </c>
      <c r="AN75" s="5"/>
      <c r="AO75" s="137"/>
      <c r="AP75" s="248"/>
      <c r="AQ75" s="137"/>
      <c r="AR75" s="248"/>
      <c r="AS75" s="137"/>
      <c r="AT75" s="137"/>
      <c r="AU75" s="137"/>
      <c r="AV75" s="137"/>
      <c r="AW75" s="137"/>
      <c r="AX75" s="137"/>
      <c r="AY75" s="137"/>
      <c r="AZ75" s="19">
        <f t="shared" si="66"/>
        <v>647721</v>
      </c>
      <c r="BA75" s="134">
        <f t="shared" si="67"/>
        <v>0</v>
      </c>
      <c r="BB75" s="132">
        <v>0</v>
      </c>
      <c r="BC75" s="132">
        <f t="shared" si="68"/>
        <v>0</v>
      </c>
      <c r="BD75" s="361"/>
      <c r="BE75" s="262" t="s">
        <v>71</v>
      </c>
      <c r="BF75" s="132" t="s">
        <v>221</v>
      </c>
      <c r="BG75" s="388"/>
      <c r="BH75" s="132"/>
      <c r="BI75" s="351">
        <v>41640</v>
      </c>
      <c r="BJ75" s="361">
        <v>1</v>
      </c>
      <c r="BK75" s="131">
        <v>42256</v>
      </c>
      <c r="BL75" s="214">
        <v>9876</v>
      </c>
      <c r="BM75" s="214">
        <v>80</v>
      </c>
      <c r="BN75" s="361"/>
      <c r="BP75" s="257" t="s">
        <v>702</v>
      </c>
      <c r="BQ75" s="336"/>
      <c r="BR75" s="213"/>
      <c r="BS75" s="210"/>
    </row>
    <row r="76" spans="1:76" ht="21" customHeight="1" x14ac:dyDescent="0.15">
      <c r="A76" s="5">
        <v>1417</v>
      </c>
      <c r="B76" s="8" t="s">
        <v>714</v>
      </c>
      <c r="C76" s="8">
        <v>1</v>
      </c>
      <c r="D76" s="8">
        <v>1101</v>
      </c>
      <c r="E76" s="139"/>
      <c r="F76" s="5" t="s">
        <v>132</v>
      </c>
      <c r="G76" s="131">
        <v>42217</v>
      </c>
      <c r="H76" s="8" t="s">
        <v>114</v>
      </c>
      <c r="I76" s="372" t="s">
        <v>720</v>
      </c>
      <c r="J76" s="8" t="s">
        <v>2666</v>
      </c>
      <c r="K76" s="9" t="s">
        <v>721</v>
      </c>
      <c r="L76" s="314" t="s">
        <v>2279</v>
      </c>
      <c r="M76" s="5"/>
      <c r="N76" s="5"/>
      <c r="O76" s="8">
        <v>1</v>
      </c>
      <c r="P76" s="135">
        <v>41658</v>
      </c>
      <c r="Q76" s="21">
        <v>85.23</v>
      </c>
      <c r="R76" s="7">
        <v>5128</v>
      </c>
      <c r="S76" s="22">
        <v>437059</v>
      </c>
      <c r="T76" s="22"/>
      <c r="U76" s="7"/>
      <c r="V76" s="19"/>
      <c r="W76" s="19">
        <f>U76*V76</f>
        <v>0</v>
      </c>
      <c r="X76" s="19">
        <f t="shared" ref="X76:X84" si="69">S76+W76</f>
        <v>437059</v>
      </c>
      <c r="Y76" s="7">
        <v>84.35</v>
      </c>
      <c r="Z76" s="7">
        <v>4960.55</v>
      </c>
      <c r="AA76" s="19">
        <v>418422</v>
      </c>
      <c r="AB76" s="20">
        <v>203</v>
      </c>
      <c r="AC76" s="21">
        <v>9.2100000000000009</v>
      </c>
      <c r="AD76" s="19">
        <v>1380</v>
      </c>
      <c r="AE76" s="22">
        <v>12710</v>
      </c>
      <c r="AF76" s="22">
        <f t="shared" ref="AF76:AF92" si="70">AA76+AE76</f>
        <v>431132</v>
      </c>
      <c r="AG76" s="135">
        <v>42369</v>
      </c>
      <c r="AH76" s="8" t="s">
        <v>83</v>
      </c>
      <c r="AI76" s="242">
        <v>0.3</v>
      </c>
      <c r="AJ76" s="243">
        <v>41662</v>
      </c>
      <c r="AK76" s="259">
        <v>132788</v>
      </c>
      <c r="AL76" s="135">
        <v>42369</v>
      </c>
      <c r="AM76" s="259">
        <v>8344</v>
      </c>
      <c r="AN76" s="243"/>
      <c r="AO76" s="259"/>
      <c r="AP76" s="19"/>
      <c r="AQ76" s="259"/>
      <c r="AR76" s="19"/>
      <c r="AS76" s="259"/>
      <c r="AT76" s="259"/>
      <c r="AU76" s="259"/>
      <c r="AV76" s="259"/>
      <c r="AW76" s="259"/>
      <c r="AX76" s="259"/>
      <c r="AY76" s="259"/>
      <c r="AZ76" s="19">
        <f t="shared" si="66"/>
        <v>141132</v>
      </c>
      <c r="BA76" s="134">
        <f t="shared" si="67"/>
        <v>290000</v>
      </c>
      <c r="BB76" s="134">
        <v>290000</v>
      </c>
      <c r="BC76" s="134">
        <f t="shared" si="68"/>
        <v>0</v>
      </c>
      <c r="BD76" s="209"/>
      <c r="BE76" s="218" t="s">
        <v>71</v>
      </c>
      <c r="BF76" s="134" t="s">
        <v>722</v>
      </c>
      <c r="BG76" s="391"/>
      <c r="BH76" s="134"/>
      <c r="BI76" s="377"/>
      <c r="BJ76" s="209">
        <v>1</v>
      </c>
      <c r="BK76" s="135">
        <v>42369</v>
      </c>
      <c r="BL76" s="216">
        <v>6089</v>
      </c>
      <c r="BM76" s="216">
        <v>80</v>
      </c>
      <c r="BN76" s="209">
        <v>1</v>
      </c>
      <c r="BO76" s="235">
        <v>42454</v>
      </c>
      <c r="BP76" s="291" t="s">
        <v>2666</v>
      </c>
      <c r="BQ76" s="336"/>
      <c r="BR76" s="213"/>
      <c r="BS76" s="362"/>
      <c r="BU76" s="209"/>
      <c r="BV76" s="209"/>
      <c r="BW76" s="209"/>
      <c r="BX76" s="209"/>
    </row>
    <row r="77" spans="1:76" ht="21" customHeight="1" x14ac:dyDescent="0.15">
      <c r="A77" s="5">
        <v>1421</v>
      </c>
      <c r="B77" s="5" t="s">
        <v>714</v>
      </c>
      <c r="C77" s="5">
        <v>2</v>
      </c>
      <c r="D77" s="5">
        <v>102</v>
      </c>
      <c r="E77" s="139" t="s">
        <v>105</v>
      </c>
      <c r="F77" s="5" t="s">
        <v>132</v>
      </c>
      <c r="G77" s="131">
        <v>42217</v>
      </c>
      <c r="H77" s="5" t="s">
        <v>102</v>
      </c>
      <c r="I77" s="8" t="s">
        <v>723</v>
      </c>
      <c r="J77" s="8"/>
      <c r="K77" s="6" t="s">
        <v>481</v>
      </c>
      <c r="L77" s="6" t="s">
        <v>724</v>
      </c>
      <c r="M77" s="5"/>
      <c r="N77" s="5"/>
      <c r="O77" s="5">
        <v>1</v>
      </c>
      <c r="P77" s="131">
        <v>41661</v>
      </c>
      <c r="Q77" s="7">
        <v>141.04</v>
      </c>
      <c r="R77" s="7">
        <v>5722.1</v>
      </c>
      <c r="S77" s="19">
        <v>807048</v>
      </c>
      <c r="T77" s="251"/>
      <c r="U77" s="250"/>
      <c r="V77" s="248"/>
      <c r="W77" s="248">
        <f>U77*V77</f>
        <v>0</v>
      </c>
      <c r="X77" s="19">
        <f t="shared" si="69"/>
        <v>807048</v>
      </c>
      <c r="Y77" s="7">
        <v>141.56</v>
      </c>
      <c r="Z77" s="30">
        <v>5665.6040000000003</v>
      </c>
      <c r="AA77" s="19">
        <v>802023</v>
      </c>
      <c r="AB77" s="20">
        <v>108</v>
      </c>
      <c r="AC77" s="21">
        <v>118.05</v>
      </c>
      <c r="AD77" s="19"/>
      <c r="AE77" s="22"/>
      <c r="AF77" s="22">
        <f t="shared" si="70"/>
        <v>802023</v>
      </c>
      <c r="AG77" s="131">
        <v>42261</v>
      </c>
      <c r="AH77" s="5" t="s">
        <v>70</v>
      </c>
      <c r="AI77" s="196">
        <v>0.5</v>
      </c>
      <c r="AJ77" s="133">
        <v>41661</v>
      </c>
      <c r="AK77" s="254">
        <v>20000</v>
      </c>
      <c r="AL77" s="131">
        <v>41664</v>
      </c>
      <c r="AM77" s="137">
        <v>379048</v>
      </c>
      <c r="AN77" s="133">
        <v>42261</v>
      </c>
      <c r="AO77" s="137">
        <v>2975</v>
      </c>
      <c r="AP77" s="248"/>
      <c r="AQ77" s="137"/>
      <c r="AR77" s="248"/>
      <c r="AS77" s="137"/>
      <c r="AT77" s="137"/>
      <c r="AU77" s="137"/>
      <c r="AV77" s="137"/>
      <c r="AW77" s="137"/>
      <c r="AX77" s="137"/>
      <c r="AY77" s="137"/>
      <c r="AZ77" s="19">
        <f t="shared" si="66"/>
        <v>402023</v>
      </c>
      <c r="BA77" s="134">
        <f t="shared" si="67"/>
        <v>400000</v>
      </c>
      <c r="BB77" s="132">
        <v>400000</v>
      </c>
      <c r="BC77" s="132">
        <f t="shared" si="68"/>
        <v>0</v>
      </c>
      <c r="BE77" s="262" t="s">
        <v>79</v>
      </c>
      <c r="BF77" s="132" t="s">
        <v>725</v>
      </c>
      <c r="BG77" s="388"/>
      <c r="BH77" s="132"/>
      <c r="BI77" s="351">
        <v>41640</v>
      </c>
      <c r="BJ77" s="327">
        <v>1</v>
      </c>
      <c r="BK77" s="131">
        <v>42261</v>
      </c>
      <c r="BL77" s="214">
        <v>12270</v>
      </c>
      <c r="BM77" s="214">
        <v>80</v>
      </c>
      <c r="BN77" s="327">
        <v>1</v>
      </c>
      <c r="BO77" s="51">
        <v>42489</v>
      </c>
      <c r="BP77" s="257" t="s">
        <v>726</v>
      </c>
      <c r="BQ77" s="336"/>
      <c r="BR77" s="213"/>
      <c r="BS77" s="425"/>
      <c r="BT77" s="245"/>
    </row>
    <row r="78" spans="1:76" ht="21" customHeight="1" x14ac:dyDescent="0.15">
      <c r="A78" s="5">
        <v>1424</v>
      </c>
      <c r="B78" s="5" t="s">
        <v>714</v>
      </c>
      <c r="C78" s="5">
        <v>2</v>
      </c>
      <c r="D78" s="5">
        <v>201</v>
      </c>
      <c r="E78" s="139"/>
      <c r="F78" s="5" t="s">
        <v>82</v>
      </c>
      <c r="G78" s="131">
        <v>42189</v>
      </c>
      <c r="H78" s="5" t="s">
        <v>73</v>
      </c>
      <c r="I78" s="5" t="s">
        <v>761</v>
      </c>
      <c r="J78" s="5"/>
      <c r="K78" s="6" t="s">
        <v>762</v>
      </c>
      <c r="L78" s="6" t="s">
        <v>2441</v>
      </c>
      <c r="M78" s="5"/>
      <c r="N78" s="5"/>
      <c r="O78" s="5">
        <v>1</v>
      </c>
      <c r="P78" s="131">
        <v>42068</v>
      </c>
      <c r="Q78" s="7">
        <v>136.71</v>
      </c>
      <c r="R78" s="18">
        <v>4931.7</v>
      </c>
      <c r="S78" s="19">
        <v>674213</v>
      </c>
      <c r="T78" s="20"/>
      <c r="U78" s="21"/>
      <c r="V78" s="19"/>
      <c r="W78" s="22"/>
      <c r="X78" s="19">
        <f t="shared" si="69"/>
        <v>674213</v>
      </c>
      <c r="Y78" s="7">
        <v>136.37</v>
      </c>
      <c r="Z78" s="18">
        <v>4931.7</v>
      </c>
      <c r="AA78" s="19">
        <v>672536</v>
      </c>
      <c r="AB78" s="20">
        <v>209</v>
      </c>
      <c r="AC78" s="21">
        <v>7.51</v>
      </c>
      <c r="AD78" s="19">
        <v>1380</v>
      </c>
      <c r="AE78" s="22">
        <v>10364</v>
      </c>
      <c r="AF78" s="22">
        <f t="shared" si="70"/>
        <v>682900</v>
      </c>
      <c r="AG78" s="133">
        <v>42391</v>
      </c>
      <c r="AH78" s="5" t="s">
        <v>83</v>
      </c>
      <c r="AI78" s="196">
        <v>0.3</v>
      </c>
      <c r="AJ78" s="133">
        <v>42068</v>
      </c>
      <c r="AK78" s="137">
        <v>20000</v>
      </c>
      <c r="AL78" s="131">
        <v>42078</v>
      </c>
      <c r="AM78" s="137">
        <v>143850</v>
      </c>
      <c r="AN78" s="133">
        <v>42381</v>
      </c>
      <c r="AO78" s="137">
        <v>40363</v>
      </c>
      <c r="AP78" s="131">
        <v>42391</v>
      </c>
      <c r="AQ78" s="137">
        <v>8687</v>
      </c>
      <c r="AR78" s="248"/>
      <c r="AS78" s="137"/>
      <c r="AT78" s="137"/>
      <c r="AU78" s="137"/>
      <c r="AV78" s="137"/>
      <c r="AW78" s="137"/>
      <c r="AX78" s="137"/>
      <c r="AY78" s="137"/>
      <c r="AZ78" s="19">
        <f t="shared" si="66"/>
        <v>212900</v>
      </c>
      <c r="BA78" s="134">
        <f t="shared" si="67"/>
        <v>470000</v>
      </c>
      <c r="BB78" s="132">
        <v>470000</v>
      </c>
      <c r="BC78" s="132">
        <f t="shared" si="68"/>
        <v>0</v>
      </c>
      <c r="BE78" s="262" t="s">
        <v>71</v>
      </c>
      <c r="BF78" s="132" t="s">
        <v>763</v>
      </c>
      <c r="BG78" s="388"/>
      <c r="BH78" s="132" t="s">
        <v>197</v>
      </c>
      <c r="BJ78" s="327">
        <v>1</v>
      </c>
      <c r="BK78" s="131">
        <v>42391</v>
      </c>
      <c r="BL78" s="214">
        <v>9696</v>
      </c>
      <c r="BM78" s="214">
        <v>80</v>
      </c>
      <c r="BN78" s="327">
        <v>1</v>
      </c>
      <c r="BO78" s="51">
        <v>42458</v>
      </c>
      <c r="BP78" s="257" t="s">
        <v>453</v>
      </c>
      <c r="BQ78" s="336"/>
      <c r="BR78" s="213"/>
    </row>
    <row r="79" spans="1:76" ht="21" customHeight="1" x14ac:dyDescent="0.15">
      <c r="A79" s="5">
        <v>1425</v>
      </c>
      <c r="B79" s="5" t="s">
        <v>714</v>
      </c>
      <c r="C79" s="5">
        <v>2</v>
      </c>
      <c r="D79" s="5">
        <v>202</v>
      </c>
      <c r="E79" s="139"/>
      <c r="F79" s="5" t="s">
        <v>72</v>
      </c>
      <c r="G79" s="131">
        <v>41954</v>
      </c>
      <c r="H79" s="5" t="s">
        <v>102</v>
      </c>
      <c r="I79" s="425" t="s">
        <v>752</v>
      </c>
      <c r="J79" s="5" t="s">
        <v>753</v>
      </c>
      <c r="K79" s="6" t="s">
        <v>754</v>
      </c>
      <c r="L79" s="6" t="s">
        <v>755</v>
      </c>
      <c r="M79" s="5"/>
      <c r="N79" s="5"/>
      <c r="O79" s="5">
        <v>1</v>
      </c>
      <c r="P79" s="131">
        <v>41860</v>
      </c>
      <c r="Q79" s="7">
        <v>136.71</v>
      </c>
      <c r="R79" s="247">
        <v>4964.1130000000003</v>
      </c>
      <c r="S79" s="19">
        <v>678644</v>
      </c>
      <c r="T79" s="251"/>
      <c r="U79" s="250"/>
      <c r="V79" s="248"/>
      <c r="W79" s="248"/>
      <c r="X79" s="19">
        <f t="shared" si="69"/>
        <v>678644</v>
      </c>
      <c r="Y79" s="7">
        <v>136.37</v>
      </c>
      <c r="Z79" s="18">
        <v>4890.97</v>
      </c>
      <c r="AA79" s="19">
        <v>666982</v>
      </c>
      <c r="AB79" s="20">
        <v>230</v>
      </c>
      <c r="AC79" s="21">
        <v>5.55</v>
      </c>
      <c r="AD79" s="19">
        <v>1380</v>
      </c>
      <c r="AE79" s="22">
        <v>7659</v>
      </c>
      <c r="AF79" s="22">
        <f t="shared" si="70"/>
        <v>674641</v>
      </c>
      <c r="AG79" s="133">
        <v>42258</v>
      </c>
      <c r="AH79" s="5" t="s">
        <v>70</v>
      </c>
      <c r="AI79" s="196">
        <v>0.4</v>
      </c>
      <c r="AJ79" s="133">
        <v>41860</v>
      </c>
      <c r="AK79" s="137">
        <v>20000</v>
      </c>
      <c r="AL79" s="131">
        <v>41937</v>
      </c>
      <c r="AM79" s="137">
        <v>80000</v>
      </c>
      <c r="AN79" s="133">
        <v>42245</v>
      </c>
      <c r="AO79" s="137">
        <v>108644</v>
      </c>
      <c r="AP79" s="131">
        <v>42258</v>
      </c>
      <c r="AQ79" s="137">
        <v>5997</v>
      </c>
      <c r="AR79" s="131">
        <v>42287</v>
      </c>
      <c r="AS79" s="137">
        <v>100000</v>
      </c>
      <c r="AT79" s="137"/>
      <c r="AU79" s="137"/>
      <c r="AV79" s="137"/>
      <c r="AW79" s="137"/>
      <c r="AX79" s="137"/>
      <c r="AY79" s="137"/>
      <c r="AZ79" s="19">
        <f t="shared" si="66"/>
        <v>314641</v>
      </c>
      <c r="BA79" s="134">
        <f t="shared" si="67"/>
        <v>360000</v>
      </c>
      <c r="BB79" s="132">
        <v>360000</v>
      </c>
      <c r="BC79" s="132">
        <f t="shared" si="68"/>
        <v>0</v>
      </c>
      <c r="BE79" s="262" t="s">
        <v>79</v>
      </c>
      <c r="BF79" s="132" t="s">
        <v>756</v>
      </c>
      <c r="BG79" s="388"/>
      <c r="BH79" s="132" t="s">
        <v>110</v>
      </c>
      <c r="BJ79" s="327">
        <v>1</v>
      </c>
      <c r="BK79" s="131">
        <v>42258</v>
      </c>
      <c r="BL79" s="214">
        <v>9657</v>
      </c>
      <c r="BM79" s="214">
        <v>80</v>
      </c>
      <c r="BN79" s="327">
        <v>1</v>
      </c>
      <c r="BO79" s="51">
        <v>42460</v>
      </c>
      <c r="BP79" s="257" t="s">
        <v>757</v>
      </c>
      <c r="BQ79" s="336"/>
      <c r="BR79" s="213"/>
      <c r="BS79" s="394"/>
    </row>
    <row r="80" spans="1:76" ht="21" customHeight="1" x14ac:dyDescent="0.15">
      <c r="A80" s="5">
        <v>1429</v>
      </c>
      <c r="B80" s="5" t="s">
        <v>714</v>
      </c>
      <c r="C80" s="5">
        <v>2</v>
      </c>
      <c r="D80" s="5">
        <v>402</v>
      </c>
      <c r="E80" s="223" t="s">
        <v>87</v>
      </c>
      <c r="F80" s="425" t="s">
        <v>98</v>
      </c>
      <c r="G80" s="131">
        <v>42182</v>
      </c>
      <c r="H80" s="5" t="s">
        <v>99</v>
      </c>
      <c r="I80" s="5" t="s">
        <v>747</v>
      </c>
      <c r="J80" s="5"/>
      <c r="K80" s="6" t="s">
        <v>748</v>
      </c>
      <c r="L80" s="6" t="s">
        <v>749</v>
      </c>
      <c r="M80" s="5"/>
      <c r="N80" s="5"/>
      <c r="O80" s="5">
        <v>1</v>
      </c>
      <c r="P80" s="131">
        <v>41739</v>
      </c>
      <c r="Q80" s="7">
        <v>136.71</v>
      </c>
      <c r="R80" s="7">
        <v>4717</v>
      </c>
      <c r="S80" s="19">
        <v>644861</v>
      </c>
      <c r="T80" s="20"/>
      <c r="U80" s="21"/>
      <c r="V80" s="19"/>
      <c r="W80" s="22"/>
      <c r="X80" s="19">
        <f t="shared" si="69"/>
        <v>644861</v>
      </c>
      <c r="Y80" s="7">
        <v>136.37</v>
      </c>
      <c r="Z80" s="7">
        <v>4673</v>
      </c>
      <c r="AA80" s="19">
        <v>637257</v>
      </c>
      <c r="AB80" s="20">
        <v>109</v>
      </c>
      <c r="AC80" s="21">
        <v>8.82</v>
      </c>
      <c r="AD80" s="19">
        <v>1580</v>
      </c>
      <c r="AE80" s="22">
        <v>13936</v>
      </c>
      <c r="AF80" s="22">
        <f t="shared" si="70"/>
        <v>651193</v>
      </c>
      <c r="AG80" s="133">
        <v>42265</v>
      </c>
      <c r="AH80" s="5" t="s">
        <v>70</v>
      </c>
      <c r="AI80" s="196">
        <v>0.5</v>
      </c>
      <c r="AJ80" s="133">
        <v>41739</v>
      </c>
      <c r="AK80" s="137">
        <v>30000</v>
      </c>
      <c r="AL80" s="131">
        <v>42001</v>
      </c>
      <c r="AM80" s="248">
        <v>288861</v>
      </c>
      <c r="AN80" s="133">
        <v>42265</v>
      </c>
      <c r="AO80" s="137">
        <v>12332</v>
      </c>
      <c r="AP80" s="248"/>
      <c r="AQ80" s="137"/>
      <c r="AR80" s="248"/>
      <c r="AS80" s="137"/>
      <c r="AT80" s="137"/>
      <c r="AU80" s="137"/>
      <c r="AV80" s="137"/>
      <c r="AW80" s="137"/>
      <c r="AX80" s="137"/>
      <c r="AY80" s="137"/>
      <c r="AZ80" s="19">
        <f t="shared" si="66"/>
        <v>331193</v>
      </c>
      <c r="BA80" s="134">
        <f t="shared" si="67"/>
        <v>320000</v>
      </c>
      <c r="BB80" s="132">
        <v>320000</v>
      </c>
      <c r="BC80" s="132">
        <f t="shared" si="68"/>
        <v>0</v>
      </c>
      <c r="BD80" s="394"/>
      <c r="BE80" s="262" t="s">
        <v>71</v>
      </c>
      <c r="BF80" s="132"/>
      <c r="BG80" s="388"/>
      <c r="BH80" s="132"/>
      <c r="BJ80" s="394">
        <v>1</v>
      </c>
      <c r="BK80" s="131" t="s">
        <v>750</v>
      </c>
      <c r="BL80" s="214" t="s">
        <v>750</v>
      </c>
      <c r="BN80" s="394">
        <v>1</v>
      </c>
      <c r="BO80" s="51">
        <v>42394</v>
      </c>
      <c r="BP80" s="257" t="s">
        <v>751</v>
      </c>
      <c r="BQ80" s="336"/>
      <c r="BR80" s="213"/>
      <c r="BS80" s="394"/>
    </row>
    <row r="81" spans="1:76" ht="21" customHeight="1" x14ac:dyDescent="0.15">
      <c r="A81" s="5">
        <v>1434</v>
      </c>
      <c r="B81" s="8" t="s">
        <v>714</v>
      </c>
      <c r="C81" s="8">
        <v>2</v>
      </c>
      <c r="D81" s="8">
        <v>501</v>
      </c>
      <c r="E81" s="139"/>
      <c r="F81" s="5" t="s">
        <v>78</v>
      </c>
      <c r="G81" s="5"/>
      <c r="H81" s="8" t="s">
        <v>78</v>
      </c>
      <c r="I81" s="8" t="s">
        <v>727</v>
      </c>
      <c r="J81" s="8"/>
      <c r="K81" s="9" t="s">
        <v>728</v>
      </c>
      <c r="L81" s="9" t="s">
        <v>729</v>
      </c>
      <c r="M81" s="8"/>
      <c r="N81" s="8"/>
      <c r="O81" s="8">
        <v>1</v>
      </c>
      <c r="P81" s="135">
        <v>41661</v>
      </c>
      <c r="Q81" s="7">
        <v>136.71</v>
      </c>
      <c r="R81" s="7">
        <v>4656.8</v>
      </c>
      <c r="S81" s="19">
        <v>636633</v>
      </c>
      <c r="T81" s="22"/>
      <c r="U81" s="7"/>
      <c r="V81" s="19"/>
      <c r="W81" s="19">
        <f>U81*V81</f>
        <v>0</v>
      </c>
      <c r="X81" s="19">
        <f t="shared" si="69"/>
        <v>636633</v>
      </c>
      <c r="Y81" s="7">
        <v>136.37</v>
      </c>
      <c r="Z81" s="7">
        <v>4656.8100000000004</v>
      </c>
      <c r="AA81" s="19">
        <v>635049</v>
      </c>
      <c r="AB81" s="20">
        <v>213</v>
      </c>
      <c r="AC81" s="21">
        <v>10.89</v>
      </c>
      <c r="AD81" s="19">
        <v>1380</v>
      </c>
      <c r="AE81" s="22">
        <v>15028</v>
      </c>
      <c r="AF81" s="22">
        <f t="shared" si="70"/>
        <v>650077</v>
      </c>
      <c r="AG81" s="135">
        <v>42269</v>
      </c>
      <c r="AH81" s="8" t="s">
        <v>83</v>
      </c>
      <c r="AI81" s="242">
        <v>0.5</v>
      </c>
      <c r="AJ81" s="243">
        <v>41661</v>
      </c>
      <c r="AK81" s="260">
        <v>20000</v>
      </c>
      <c r="AL81" s="235">
        <v>41661</v>
      </c>
      <c r="AM81" s="259">
        <v>221206</v>
      </c>
      <c r="AN81" s="243">
        <v>41663</v>
      </c>
      <c r="AO81" s="259">
        <v>85427</v>
      </c>
      <c r="AP81" s="135">
        <v>42270</v>
      </c>
      <c r="AQ81" s="259">
        <v>13444</v>
      </c>
      <c r="AR81" s="19"/>
      <c r="AS81" s="259"/>
      <c r="AT81" s="259"/>
      <c r="AU81" s="259"/>
      <c r="AV81" s="259"/>
      <c r="AW81" s="259"/>
      <c r="AX81" s="259"/>
      <c r="AY81" s="259"/>
      <c r="AZ81" s="19">
        <f t="shared" si="66"/>
        <v>340077</v>
      </c>
      <c r="BA81" s="134">
        <f t="shared" si="67"/>
        <v>310000</v>
      </c>
      <c r="BB81" s="134">
        <v>310000</v>
      </c>
      <c r="BC81" s="134">
        <f t="shared" si="68"/>
        <v>0</v>
      </c>
      <c r="BD81" s="209"/>
      <c r="BE81" s="218" t="s">
        <v>139</v>
      </c>
      <c r="BF81" s="134" t="s">
        <v>730</v>
      </c>
      <c r="BG81" s="391"/>
      <c r="BH81" s="134"/>
      <c r="BI81" s="380">
        <v>41663</v>
      </c>
      <c r="BJ81" s="209">
        <v>1</v>
      </c>
      <c r="BK81" s="135">
        <v>42270</v>
      </c>
      <c r="BL81" s="216">
        <v>9764</v>
      </c>
      <c r="BM81" s="216">
        <v>80</v>
      </c>
      <c r="BN81" s="209">
        <v>1</v>
      </c>
      <c r="BO81" s="235">
        <v>42390</v>
      </c>
      <c r="BP81" s="291" t="s">
        <v>731</v>
      </c>
      <c r="BQ81" s="336"/>
      <c r="BR81" s="213"/>
      <c r="BS81" s="394"/>
    </row>
    <row r="82" spans="1:76" ht="21" customHeight="1" x14ac:dyDescent="0.15">
      <c r="A82" s="5">
        <v>1438</v>
      </c>
      <c r="B82" s="5" t="s">
        <v>714</v>
      </c>
      <c r="C82" s="5">
        <v>2</v>
      </c>
      <c r="D82" s="5">
        <v>601</v>
      </c>
      <c r="E82" s="139" t="s">
        <v>113</v>
      </c>
      <c r="F82" s="5" t="s">
        <v>99</v>
      </c>
      <c r="G82" s="131">
        <v>42217</v>
      </c>
      <c r="H82" s="5" t="s">
        <v>114</v>
      </c>
      <c r="I82" s="8" t="s">
        <v>732</v>
      </c>
      <c r="J82" s="8"/>
      <c r="K82" s="6" t="s">
        <v>733</v>
      </c>
      <c r="L82" s="6" t="s">
        <v>734</v>
      </c>
      <c r="M82" s="425"/>
      <c r="N82" s="425"/>
      <c r="O82" s="5">
        <v>1</v>
      </c>
      <c r="P82" s="131">
        <v>41766</v>
      </c>
      <c r="Q82" s="7">
        <v>136.71</v>
      </c>
      <c r="R82" s="7">
        <v>4737</v>
      </c>
      <c r="S82" s="19">
        <v>647595</v>
      </c>
      <c r="T82" s="251"/>
      <c r="U82" s="250"/>
      <c r="V82" s="248"/>
      <c r="W82" s="248"/>
      <c r="X82" s="19">
        <f t="shared" si="69"/>
        <v>647595</v>
      </c>
      <c r="Y82" s="7">
        <v>136.37</v>
      </c>
      <c r="Z82" s="7">
        <v>4737</v>
      </c>
      <c r="AA82" s="19">
        <v>645985</v>
      </c>
      <c r="AB82" s="20">
        <v>208</v>
      </c>
      <c r="AC82" s="7">
        <v>10.89</v>
      </c>
      <c r="AD82" s="19">
        <v>1380</v>
      </c>
      <c r="AE82" s="22">
        <v>15028</v>
      </c>
      <c r="AF82" s="22">
        <f t="shared" si="70"/>
        <v>661013</v>
      </c>
      <c r="AG82" s="131">
        <v>42269</v>
      </c>
      <c r="AH82" s="5" t="s">
        <v>83</v>
      </c>
      <c r="AI82" s="196">
        <v>0.5</v>
      </c>
      <c r="AJ82" s="131">
        <v>41766</v>
      </c>
      <c r="AK82" s="137">
        <v>30000</v>
      </c>
      <c r="AL82" s="131">
        <v>41769</v>
      </c>
      <c r="AM82" s="137">
        <v>297595</v>
      </c>
      <c r="AN82" s="131">
        <v>42269</v>
      </c>
      <c r="AO82" s="137">
        <v>13418</v>
      </c>
      <c r="AP82" s="248"/>
      <c r="AQ82" s="137"/>
      <c r="AR82" s="248"/>
      <c r="AS82" s="137"/>
      <c r="AT82" s="137"/>
      <c r="AU82" s="137"/>
      <c r="AV82" s="137"/>
      <c r="AW82" s="137"/>
      <c r="AX82" s="137"/>
      <c r="AY82" s="137"/>
      <c r="AZ82" s="19">
        <f t="shared" si="66"/>
        <v>341013</v>
      </c>
      <c r="BA82" s="134">
        <f t="shared" si="67"/>
        <v>320000</v>
      </c>
      <c r="BB82" s="132">
        <v>320000</v>
      </c>
      <c r="BC82" s="132">
        <f t="shared" si="68"/>
        <v>0</v>
      </c>
      <c r="BF82" s="132" t="s">
        <v>735</v>
      </c>
      <c r="BG82" s="388"/>
      <c r="BH82" s="132"/>
      <c r="BJ82" s="327">
        <v>1</v>
      </c>
      <c r="BK82" s="131">
        <v>42269</v>
      </c>
      <c r="BL82" s="214">
        <v>9765</v>
      </c>
      <c r="BM82" s="214">
        <v>80</v>
      </c>
      <c r="BN82" s="327">
        <v>1</v>
      </c>
      <c r="BO82" s="51">
        <v>42309</v>
      </c>
      <c r="BP82" s="257" t="s">
        <v>736</v>
      </c>
      <c r="BQ82" s="336"/>
      <c r="BR82" s="213"/>
    </row>
    <row r="83" spans="1:76" ht="21" customHeight="1" x14ac:dyDescent="0.15">
      <c r="A83" s="5">
        <v>1440</v>
      </c>
      <c r="B83" s="5" t="s">
        <v>714</v>
      </c>
      <c r="C83" s="5">
        <v>2</v>
      </c>
      <c r="D83" s="5">
        <v>602</v>
      </c>
      <c r="E83" s="139"/>
      <c r="F83" s="5" t="s">
        <v>78</v>
      </c>
      <c r="G83" s="5"/>
      <c r="H83" s="5" t="s">
        <v>78</v>
      </c>
      <c r="I83" s="8" t="s">
        <v>737</v>
      </c>
      <c r="J83" s="8"/>
      <c r="K83" s="6" t="s">
        <v>738</v>
      </c>
      <c r="L83" s="6"/>
      <c r="M83" s="5"/>
      <c r="N83" s="5"/>
      <c r="O83" s="5">
        <v>1</v>
      </c>
      <c r="P83" s="131">
        <v>41661</v>
      </c>
      <c r="Q83" s="7">
        <v>136.71</v>
      </c>
      <c r="R83" s="7">
        <v>4666.7</v>
      </c>
      <c r="S83" s="19">
        <v>637987</v>
      </c>
      <c r="T83" s="251"/>
      <c r="U83" s="250"/>
      <c r="V83" s="248"/>
      <c r="W83" s="248">
        <f>U83*V83</f>
        <v>0</v>
      </c>
      <c r="X83" s="19">
        <f t="shared" si="69"/>
        <v>637987</v>
      </c>
      <c r="Y83" s="7">
        <v>136.37</v>
      </c>
      <c r="Z83" s="7">
        <v>4666.72</v>
      </c>
      <c r="AA83" s="19">
        <v>636401</v>
      </c>
      <c r="AB83" s="20">
        <v>228</v>
      </c>
      <c r="AC83" s="21">
        <v>10.29</v>
      </c>
      <c r="AD83" s="19">
        <v>1380</v>
      </c>
      <c r="AE83" s="22">
        <v>14200</v>
      </c>
      <c r="AF83" s="22">
        <f t="shared" si="70"/>
        <v>650601</v>
      </c>
      <c r="AG83" s="131">
        <v>42267</v>
      </c>
      <c r="AH83" s="5" t="s">
        <v>74</v>
      </c>
      <c r="AI83" s="196">
        <v>1</v>
      </c>
      <c r="AJ83" s="133">
        <v>41661</v>
      </c>
      <c r="AK83" s="254">
        <v>20000</v>
      </c>
      <c r="AL83" s="51">
        <v>41661</v>
      </c>
      <c r="AM83" s="137">
        <v>307987</v>
      </c>
      <c r="AN83" s="133">
        <v>42267</v>
      </c>
      <c r="AO83" s="137">
        <v>322614</v>
      </c>
      <c r="AP83" s="248"/>
      <c r="AQ83" s="137"/>
      <c r="AR83" s="248"/>
      <c r="AS83" s="137"/>
      <c r="AT83" s="137"/>
      <c r="AU83" s="137"/>
      <c r="AV83" s="137"/>
      <c r="AW83" s="137"/>
      <c r="AX83" s="137"/>
      <c r="AY83" s="137"/>
      <c r="AZ83" s="19">
        <f t="shared" si="66"/>
        <v>650601</v>
      </c>
      <c r="BA83" s="134">
        <f t="shared" si="67"/>
        <v>0</v>
      </c>
      <c r="BB83" s="132">
        <v>0</v>
      </c>
      <c r="BC83" s="132">
        <f t="shared" si="68"/>
        <v>0</v>
      </c>
      <c r="BE83" s="262" t="s">
        <v>71</v>
      </c>
      <c r="BF83" s="132" t="s">
        <v>409</v>
      </c>
      <c r="BG83" s="388"/>
      <c r="BH83" s="132"/>
      <c r="BJ83" s="327">
        <v>1</v>
      </c>
      <c r="BK83" s="131">
        <v>42267</v>
      </c>
      <c r="BL83" s="214">
        <v>9752</v>
      </c>
      <c r="BM83" s="214">
        <v>80</v>
      </c>
      <c r="BP83" s="257" t="s">
        <v>739</v>
      </c>
      <c r="BQ83" s="336"/>
      <c r="BR83" s="213"/>
    </row>
    <row r="84" spans="1:76" ht="21" customHeight="1" x14ac:dyDescent="0.15">
      <c r="A84" s="5">
        <v>1447</v>
      </c>
      <c r="B84" s="5" t="s">
        <v>714</v>
      </c>
      <c r="C84" s="5">
        <v>2</v>
      </c>
      <c r="D84" s="5">
        <v>802</v>
      </c>
      <c r="E84" s="139"/>
      <c r="F84" s="5" t="s">
        <v>143</v>
      </c>
      <c r="G84" s="135">
        <v>42544</v>
      </c>
      <c r="H84" s="425" t="s">
        <v>2755</v>
      </c>
      <c r="I84" s="5" t="s">
        <v>778</v>
      </c>
      <c r="J84" s="5"/>
      <c r="K84" s="6" t="s">
        <v>658</v>
      </c>
      <c r="L84" s="6"/>
      <c r="M84" s="5"/>
      <c r="N84" s="5"/>
      <c r="O84" s="5">
        <v>1</v>
      </c>
      <c r="P84" s="131">
        <v>42378</v>
      </c>
      <c r="Q84" s="249">
        <v>136.37</v>
      </c>
      <c r="R84" s="250">
        <v>4770.01</v>
      </c>
      <c r="S84" s="251">
        <v>650486</v>
      </c>
      <c r="T84" s="251">
        <v>227</v>
      </c>
      <c r="U84" s="250">
        <v>8.91</v>
      </c>
      <c r="V84" s="251">
        <v>1380</v>
      </c>
      <c r="W84" s="251">
        <v>12296</v>
      </c>
      <c r="X84" s="19">
        <f t="shared" si="69"/>
        <v>662782</v>
      </c>
      <c r="Y84" s="249">
        <v>136.37</v>
      </c>
      <c r="Z84" s="250">
        <v>4726.01</v>
      </c>
      <c r="AA84" s="251">
        <v>644486</v>
      </c>
      <c r="AB84" s="251">
        <v>231</v>
      </c>
      <c r="AC84" s="250">
        <v>12.39</v>
      </c>
      <c r="AD84" s="248">
        <v>1380</v>
      </c>
      <c r="AE84" s="248">
        <v>17098</v>
      </c>
      <c r="AF84" s="19">
        <f t="shared" si="70"/>
        <v>661584</v>
      </c>
      <c r="AG84" s="133">
        <v>42378</v>
      </c>
      <c r="AH84" s="5" t="s">
        <v>83</v>
      </c>
      <c r="AI84" s="196">
        <v>0.6</v>
      </c>
      <c r="AJ84" s="133">
        <v>42378</v>
      </c>
      <c r="AK84" s="137">
        <v>20000</v>
      </c>
      <c r="AL84" s="131">
        <v>42397</v>
      </c>
      <c r="AM84" s="137">
        <v>340000</v>
      </c>
      <c r="AN84" s="133">
        <v>42439</v>
      </c>
      <c r="AO84" s="137">
        <v>41584</v>
      </c>
      <c r="AP84" s="248"/>
      <c r="AQ84" s="137"/>
      <c r="AR84" s="248"/>
      <c r="AS84" s="137"/>
      <c r="AT84" s="137"/>
      <c r="AU84" s="137"/>
      <c r="AV84" s="137"/>
      <c r="AW84" s="137"/>
      <c r="AX84" s="137"/>
      <c r="AY84" s="137"/>
      <c r="AZ84" s="19">
        <f t="shared" si="66"/>
        <v>401584</v>
      </c>
      <c r="BA84" s="132">
        <f t="shared" si="67"/>
        <v>260000</v>
      </c>
      <c r="BB84" s="132">
        <v>260000</v>
      </c>
      <c r="BC84" s="132">
        <f t="shared" si="68"/>
        <v>0</v>
      </c>
      <c r="BE84" s="262" t="s">
        <v>79</v>
      </c>
      <c r="BF84" s="132" t="s">
        <v>779</v>
      </c>
      <c r="BG84" s="388"/>
      <c r="BH84" s="132" t="s">
        <v>444</v>
      </c>
      <c r="BJ84" s="327">
        <v>1</v>
      </c>
      <c r="BK84" s="131">
        <v>42514</v>
      </c>
      <c r="BL84" s="214">
        <v>9794</v>
      </c>
      <c r="BM84" s="214">
        <v>80</v>
      </c>
      <c r="BN84" s="327">
        <v>1</v>
      </c>
      <c r="BO84" s="51">
        <v>42538</v>
      </c>
      <c r="BP84" s="257" t="s">
        <v>457</v>
      </c>
      <c r="BQ84" s="336"/>
      <c r="BR84" s="213"/>
    </row>
    <row r="85" spans="1:76" ht="21" customHeight="1" x14ac:dyDescent="0.15">
      <c r="A85" s="5">
        <v>1492</v>
      </c>
      <c r="B85" s="293" t="s">
        <v>714</v>
      </c>
      <c r="C85" s="293">
        <v>3</v>
      </c>
      <c r="D85" s="293">
        <v>201</v>
      </c>
      <c r="E85" s="292" t="s">
        <v>85</v>
      </c>
      <c r="F85" s="334" t="s">
        <v>85</v>
      </c>
      <c r="G85" s="334"/>
      <c r="H85" s="293" t="s">
        <v>85</v>
      </c>
      <c r="I85" s="293" t="s">
        <v>450</v>
      </c>
      <c r="J85" s="293"/>
      <c r="K85" s="294" t="s">
        <v>3428</v>
      </c>
      <c r="L85" s="294"/>
      <c r="M85" s="293"/>
      <c r="N85" s="293"/>
      <c r="O85" s="293">
        <v>1</v>
      </c>
      <c r="P85" s="295">
        <v>42067</v>
      </c>
      <c r="Q85" s="296">
        <v>148.83000000000001</v>
      </c>
      <c r="R85" s="297">
        <v>4861</v>
      </c>
      <c r="S85" s="298">
        <v>723463</v>
      </c>
      <c r="T85" s="299"/>
      <c r="U85" s="300"/>
      <c r="V85" s="298"/>
      <c r="W85" s="301"/>
      <c r="X85" s="298">
        <f t="shared" ref="X85:X91" si="71">S85+W85</f>
        <v>723463</v>
      </c>
      <c r="Y85" s="296">
        <v>146.94999999999999</v>
      </c>
      <c r="Z85" s="297">
        <v>4861</v>
      </c>
      <c r="AA85" s="298">
        <f>Y85*Z85</f>
        <v>714324</v>
      </c>
      <c r="AB85" s="299">
        <v>225</v>
      </c>
      <c r="AC85" s="300">
        <v>8.98</v>
      </c>
      <c r="AD85" s="298">
        <v>1380</v>
      </c>
      <c r="AE85" s="301">
        <f>AC85*AD85</f>
        <v>12392</v>
      </c>
      <c r="AF85" s="301">
        <f t="shared" si="70"/>
        <v>726716</v>
      </c>
      <c r="AG85" s="302">
        <v>42645</v>
      </c>
      <c r="AH85" s="293" t="s">
        <v>74</v>
      </c>
      <c r="AI85" s="303">
        <v>1</v>
      </c>
      <c r="AJ85" s="302">
        <v>42067</v>
      </c>
      <c r="AK85" s="419">
        <v>100000</v>
      </c>
      <c r="AL85" s="295">
        <v>42181</v>
      </c>
      <c r="AM85" s="304">
        <v>123663</v>
      </c>
      <c r="AN85" s="302">
        <v>42214</v>
      </c>
      <c r="AO85" s="419">
        <v>130000</v>
      </c>
      <c r="AP85" s="295">
        <v>42216</v>
      </c>
      <c r="AQ85" s="419">
        <v>80000</v>
      </c>
      <c r="AR85" s="295">
        <v>42255</v>
      </c>
      <c r="AS85" s="419">
        <v>45000</v>
      </c>
      <c r="AT85" s="295">
        <v>42282</v>
      </c>
      <c r="AU85" s="419">
        <v>110000</v>
      </c>
      <c r="AV85" s="295">
        <v>42308</v>
      </c>
      <c r="AW85" s="419">
        <v>138053</v>
      </c>
      <c r="AX85" s="304"/>
      <c r="AY85" s="304"/>
      <c r="AZ85" s="19">
        <f t="shared" ref="AZ85:AZ110" si="72">AK85+AM85+AO85+AQ85+AS85+AU85+AW85</f>
        <v>726716</v>
      </c>
      <c r="BA85" s="305">
        <f t="shared" ref="BA85:BA110" si="73">AF85-AZ85</f>
        <v>0</v>
      </c>
      <c r="BB85" s="305">
        <v>0</v>
      </c>
      <c r="BC85" s="305">
        <f t="shared" ref="BC85:BC110" si="74">BA85-BB85</f>
        <v>0</v>
      </c>
      <c r="BD85" s="267"/>
      <c r="BE85" s="306" t="s">
        <v>79</v>
      </c>
      <c r="BF85" s="305" t="s">
        <v>195</v>
      </c>
      <c r="BG85" s="392"/>
      <c r="BH85" s="305" t="s">
        <v>94</v>
      </c>
      <c r="BI85" s="377"/>
      <c r="BJ85" s="267">
        <v>1</v>
      </c>
      <c r="BK85" s="295">
        <v>42308</v>
      </c>
      <c r="BL85" s="308">
        <v>10467</v>
      </c>
      <c r="BM85" s="308">
        <v>80</v>
      </c>
      <c r="BN85" s="267"/>
      <c r="BO85" s="307"/>
      <c r="BP85" s="309" t="s">
        <v>760</v>
      </c>
      <c r="BQ85" s="347"/>
      <c r="BR85" s="217"/>
      <c r="BS85" s="267"/>
    </row>
    <row r="86" spans="1:76" ht="21" customHeight="1" x14ac:dyDescent="0.15">
      <c r="A86" s="5">
        <v>1495</v>
      </c>
      <c r="B86" s="5" t="s">
        <v>714</v>
      </c>
      <c r="C86" s="5">
        <v>3</v>
      </c>
      <c r="D86" s="5">
        <v>301</v>
      </c>
      <c r="E86" s="139"/>
      <c r="F86" s="5"/>
      <c r="G86" s="5"/>
      <c r="H86" s="5" t="s">
        <v>85</v>
      </c>
      <c r="I86" s="5" t="s">
        <v>774</v>
      </c>
      <c r="J86" s="5"/>
      <c r="K86" s="6" t="s">
        <v>775</v>
      </c>
      <c r="L86" s="6"/>
      <c r="M86" s="5"/>
      <c r="N86" s="5"/>
      <c r="O86" s="5">
        <v>1</v>
      </c>
      <c r="P86" s="131">
        <v>42314</v>
      </c>
      <c r="Q86" s="249">
        <v>146.94999999999999</v>
      </c>
      <c r="R86" s="250">
        <v>4922.95</v>
      </c>
      <c r="S86" s="251">
        <v>723427</v>
      </c>
      <c r="T86" s="251">
        <v>222</v>
      </c>
      <c r="U86" s="250">
        <v>8.8000000000000007</v>
      </c>
      <c r="V86" s="248">
        <v>1380</v>
      </c>
      <c r="W86" s="248">
        <v>12144</v>
      </c>
      <c r="X86" s="19">
        <f t="shared" si="71"/>
        <v>735571</v>
      </c>
      <c r="Y86" s="7">
        <v>146.94999999999999</v>
      </c>
      <c r="Z86" s="18">
        <v>4882.12</v>
      </c>
      <c r="AA86" s="19">
        <v>717427</v>
      </c>
      <c r="AB86" s="20">
        <v>222</v>
      </c>
      <c r="AC86" s="21">
        <v>8.8000000000000007</v>
      </c>
      <c r="AD86" s="19">
        <v>1380</v>
      </c>
      <c r="AE86" s="22">
        <v>12144</v>
      </c>
      <c r="AF86" s="22">
        <f t="shared" si="70"/>
        <v>729571</v>
      </c>
      <c r="AG86" s="133">
        <v>42314</v>
      </c>
      <c r="AH86" s="5" t="s">
        <v>83</v>
      </c>
      <c r="AI86" s="196">
        <v>0.3</v>
      </c>
      <c r="AJ86" s="133">
        <v>42314</v>
      </c>
      <c r="AK86" s="137">
        <v>20000</v>
      </c>
      <c r="AL86" s="131">
        <v>42324</v>
      </c>
      <c r="AM86" s="137">
        <v>199571</v>
      </c>
      <c r="AN86" s="133"/>
      <c r="AO86" s="137"/>
      <c r="AP86" s="248"/>
      <c r="AQ86" s="137"/>
      <c r="AR86" s="248"/>
      <c r="AS86" s="137"/>
      <c r="AT86" s="137"/>
      <c r="AU86" s="137"/>
      <c r="AV86" s="137"/>
      <c r="AW86" s="137"/>
      <c r="AX86" s="137"/>
      <c r="AY86" s="137"/>
      <c r="AZ86" s="19">
        <f t="shared" si="72"/>
        <v>219571</v>
      </c>
      <c r="BA86" s="132">
        <f t="shared" si="73"/>
        <v>510000</v>
      </c>
      <c r="BB86" s="132">
        <v>510000</v>
      </c>
      <c r="BC86" s="132">
        <f t="shared" si="74"/>
        <v>0</v>
      </c>
      <c r="BE86" s="262" t="s">
        <v>79</v>
      </c>
      <c r="BF86" s="132" t="s">
        <v>76</v>
      </c>
      <c r="BG86" s="388"/>
      <c r="BH86" s="132" t="s">
        <v>110</v>
      </c>
      <c r="BJ86" s="327">
        <v>1</v>
      </c>
      <c r="BK86" s="131">
        <v>42324</v>
      </c>
      <c r="BL86" s="214">
        <v>10463</v>
      </c>
      <c r="BM86" s="214">
        <v>80</v>
      </c>
      <c r="BN86" s="327">
        <v>1</v>
      </c>
      <c r="BO86" s="51">
        <v>42458</v>
      </c>
      <c r="BP86" s="257" t="s">
        <v>457</v>
      </c>
      <c r="BQ86" s="336"/>
      <c r="BR86" s="213"/>
    </row>
    <row r="87" spans="1:76" ht="21" customHeight="1" x14ac:dyDescent="0.15">
      <c r="A87" s="5">
        <v>1496</v>
      </c>
      <c r="B87" s="5" t="s">
        <v>714</v>
      </c>
      <c r="C87" s="5">
        <v>3</v>
      </c>
      <c r="D87" s="5">
        <v>401</v>
      </c>
      <c r="E87" s="139"/>
      <c r="F87" s="5"/>
      <c r="G87" s="5"/>
      <c r="H87" s="5" t="s">
        <v>73</v>
      </c>
      <c r="I87" s="5" t="s">
        <v>772</v>
      </c>
      <c r="J87" s="5"/>
      <c r="K87" s="6" t="s">
        <v>773</v>
      </c>
      <c r="L87" s="6" t="s">
        <v>2838</v>
      </c>
      <c r="M87" s="5"/>
      <c r="N87" s="5"/>
      <c r="O87" s="5">
        <v>1</v>
      </c>
      <c r="P87" s="131">
        <v>42306</v>
      </c>
      <c r="Q87" s="249">
        <v>147.66999999999999</v>
      </c>
      <c r="R87" s="250">
        <v>4833.28</v>
      </c>
      <c r="S87" s="251">
        <v>713731</v>
      </c>
      <c r="T87" s="251"/>
      <c r="U87" s="250"/>
      <c r="V87" s="248"/>
      <c r="W87" s="248"/>
      <c r="X87" s="19">
        <f t="shared" si="71"/>
        <v>713731</v>
      </c>
      <c r="Y87" s="249">
        <v>146.94999999999999</v>
      </c>
      <c r="Z87" s="250">
        <v>4677.03</v>
      </c>
      <c r="AA87" s="251">
        <v>687290</v>
      </c>
      <c r="AB87" s="20">
        <v>217</v>
      </c>
      <c r="AC87" s="21">
        <v>12.85</v>
      </c>
      <c r="AD87" s="19">
        <v>1380</v>
      </c>
      <c r="AE87" s="22">
        <v>17733</v>
      </c>
      <c r="AF87" s="22">
        <f t="shared" si="70"/>
        <v>705023</v>
      </c>
      <c r="AG87" s="133">
        <v>42344</v>
      </c>
      <c r="AH87" s="5" t="s">
        <v>70</v>
      </c>
      <c r="AI87" s="196">
        <v>0.4</v>
      </c>
      <c r="AJ87" s="133">
        <v>42306</v>
      </c>
      <c r="AK87" s="137">
        <v>20000</v>
      </c>
      <c r="AL87" s="131">
        <v>42315</v>
      </c>
      <c r="AM87" s="137">
        <v>265731</v>
      </c>
      <c r="AN87" s="133">
        <v>42344</v>
      </c>
      <c r="AO87" s="137">
        <v>-708</v>
      </c>
      <c r="AP87" s="248"/>
      <c r="AQ87" s="137"/>
      <c r="AR87" s="248"/>
      <c r="AS87" s="137"/>
      <c r="AT87" s="137"/>
      <c r="AU87" s="137"/>
      <c r="AV87" s="137"/>
      <c r="AW87" s="137"/>
      <c r="AX87" s="137"/>
      <c r="AY87" s="137"/>
      <c r="AZ87" s="19">
        <f t="shared" si="72"/>
        <v>285023</v>
      </c>
      <c r="BA87" s="132">
        <f t="shared" si="73"/>
        <v>420000</v>
      </c>
      <c r="BB87" s="132">
        <v>420000</v>
      </c>
      <c r="BC87" s="132">
        <f t="shared" si="74"/>
        <v>0</v>
      </c>
      <c r="BD87" s="394"/>
      <c r="BE87" s="262" t="s">
        <v>79</v>
      </c>
      <c r="BF87" s="132" t="s">
        <v>581</v>
      </c>
      <c r="BG87" s="388"/>
      <c r="BH87" s="132" t="s">
        <v>110</v>
      </c>
      <c r="BI87" s="351">
        <v>42309</v>
      </c>
      <c r="BJ87" s="394">
        <v>1</v>
      </c>
      <c r="BK87" s="131">
        <v>42344</v>
      </c>
      <c r="BL87" s="214">
        <v>10544</v>
      </c>
      <c r="BM87" s="214">
        <v>80</v>
      </c>
      <c r="BN87" s="394">
        <v>1</v>
      </c>
      <c r="BO87" s="51">
        <v>42604</v>
      </c>
      <c r="BP87" s="257" t="s">
        <v>448</v>
      </c>
      <c r="BQ87" s="336"/>
      <c r="BR87" s="213"/>
      <c r="BU87" s="209"/>
      <c r="BV87" s="209"/>
      <c r="BW87" s="209"/>
      <c r="BX87" s="209"/>
    </row>
    <row r="88" spans="1:76" ht="21" customHeight="1" x14ac:dyDescent="0.15">
      <c r="A88" s="5">
        <v>1515</v>
      </c>
      <c r="B88" s="5" t="s">
        <v>714</v>
      </c>
      <c r="C88" s="5">
        <v>3</v>
      </c>
      <c r="D88" s="5">
        <v>601</v>
      </c>
      <c r="E88" s="139"/>
      <c r="F88" s="5"/>
      <c r="G88" s="5"/>
      <c r="H88" s="5" t="s">
        <v>99</v>
      </c>
      <c r="I88" s="5" t="s">
        <v>764</v>
      </c>
      <c r="J88" s="5"/>
      <c r="K88" s="6" t="s">
        <v>765</v>
      </c>
      <c r="L88" s="6" t="s">
        <v>766</v>
      </c>
      <c r="M88" s="5"/>
      <c r="N88" s="5"/>
      <c r="O88" s="5">
        <v>1</v>
      </c>
      <c r="P88" s="131">
        <v>42265</v>
      </c>
      <c r="Q88" s="7">
        <v>146.94999999999999</v>
      </c>
      <c r="R88" s="18">
        <v>4798.51</v>
      </c>
      <c r="S88" s="19">
        <v>705141</v>
      </c>
      <c r="T88" s="20">
        <v>112</v>
      </c>
      <c r="U88" s="21">
        <v>11.85</v>
      </c>
      <c r="V88" s="19">
        <v>1580</v>
      </c>
      <c r="W88" s="22">
        <v>18723</v>
      </c>
      <c r="X88" s="19">
        <f t="shared" si="71"/>
        <v>723864</v>
      </c>
      <c r="Y88" s="7">
        <v>146.94999999999999</v>
      </c>
      <c r="Z88" s="18">
        <v>4798.51</v>
      </c>
      <c r="AA88" s="19">
        <v>705141</v>
      </c>
      <c r="AB88" s="20">
        <v>112</v>
      </c>
      <c r="AC88" s="21">
        <v>11.85</v>
      </c>
      <c r="AD88" s="19">
        <v>1580</v>
      </c>
      <c r="AE88" s="22">
        <v>18723</v>
      </c>
      <c r="AF88" s="22">
        <f t="shared" si="70"/>
        <v>723864</v>
      </c>
      <c r="AG88" s="133">
        <v>42265</v>
      </c>
      <c r="AH88" s="5" t="s">
        <v>70</v>
      </c>
      <c r="AI88" s="196">
        <v>0.4</v>
      </c>
      <c r="AJ88" s="133">
        <v>42265</v>
      </c>
      <c r="AK88" s="137">
        <v>293864</v>
      </c>
      <c r="AL88" s="131"/>
      <c r="AM88" s="137"/>
      <c r="AN88" s="133"/>
      <c r="AO88" s="137"/>
      <c r="AP88" s="248"/>
      <c r="AQ88" s="137"/>
      <c r="AR88" s="248"/>
      <c r="AS88" s="137"/>
      <c r="AT88" s="137"/>
      <c r="AU88" s="137"/>
      <c r="AV88" s="137"/>
      <c r="AW88" s="137"/>
      <c r="AX88" s="137"/>
      <c r="AY88" s="137"/>
      <c r="AZ88" s="19">
        <f t="shared" si="72"/>
        <v>293864</v>
      </c>
      <c r="BA88" s="132">
        <f t="shared" si="73"/>
        <v>430000</v>
      </c>
      <c r="BB88" s="132">
        <v>430000</v>
      </c>
      <c r="BC88" s="132">
        <f t="shared" si="74"/>
        <v>0</v>
      </c>
      <c r="BD88" s="361"/>
      <c r="BE88" s="262" t="s">
        <v>79</v>
      </c>
      <c r="BF88" s="132" t="s">
        <v>221</v>
      </c>
      <c r="BG88" s="388"/>
      <c r="BH88" s="132" t="s">
        <v>110</v>
      </c>
      <c r="BJ88" s="361">
        <v>1</v>
      </c>
      <c r="BK88" s="131">
        <v>42429</v>
      </c>
      <c r="BL88" s="214">
        <v>10523</v>
      </c>
      <c r="BM88" s="214">
        <v>80</v>
      </c>
      <c r="BN88" s="361">
        <v>1</v>
      </c>
      <c r="BO88" s="51">
        <v>42507</v>
      </c>
      <c r="BP88" s="257" t="s">
        <v>767</v>
      </c>
      <c r="BQ88" s="336"/>
      <c r="BR88" s="213"/>
      <c r="BS88" s="361"/>
      <c r="BU88" s="209"/>
      <c r="BV88" s="209"/>
      <c r="BW88" s="209"/>
      <c r="BX88" s="209"/>
    </row>
    <row r="89" spans="1:76" ht="21" customHeight="1" x14ac:dyDescent="0.15">
      <c r="A89" s="5">
        <v>1521</v>
      </c>
      <c r="B89" s="5" t="s">
        <v>714</v>
      </c>
      <c r="C89" s="5">
        <v>3</v>
      </c>
      <c r="D89" s="5">
        <v>701</v>
      </c>
      <c r="E89" s="139"/>
      <c r="F89" s="5" t="s">
        <v>111</v>
      </c>
      <c r="G89" s="5"/>
      <c r="H89" s="425" t="s">
        <v>2755</v>
      </c>
      <c r="I89" s="5" t="s">
        <v>768</v>
      </c>
      <c r="J89" s="5"/>
      <c r="K89" s="6" t="s">
        <v>769</v>
      </c>
      <c r="L89" s="6" t="s">
        <v>770</v>
      </c>
      <c r="M89" s="5"/>
      <c r="N89" s="5"/>
      <c r="O89" s="5">
        <v>1</v>
      </c>
      <c r="P89" s="131">
        <v>42267</v>
      </c>
      <c r="Q89" s="7">
        <v>147.66999999999999</v>
      </c>
      <c r="R89" s="18">
        <v>4897.1400000000003</v>
      </c>
      <c r="S89" s="19">
        <v>723161</v>
      </c>
      <c r="T89" s="20"/>
      <c r="U89" s="21"/>
      <c r="V89" s="19"/>
      <c r="W89" s="22"/>
      <c r="X89" s="19">
        <f t="shared" si="71"/>
        <v>723161</v>
      </c>
      <c r="Y89" s="7">
        <v>146.94999999999999</v>
      </c>
      <c r="Z89" s="18">
        <v>4741.3900000000003</v>
      </c>
      <c r="AA89" s="19">
        <v>696747</v>
      </c>
      <c r="AB89" s="20">
        <v>220</v>
      </c>
      <c r="AC89" s="21">
        <v>14.94</v>
      </c>
      <c r="AD89" s="19">
        <v>1380</v>
      </c>
      <c r="AE89" s="22">
        <v>20617</v>
      </c>
      <c r="AF89" s="22">
        <f t="shared" si="70"/>
        <v>717364</v>
      </c>
      <c r="AG89" s="133">
        <v>42289</v>
      </c>
      <c r="AH89" s="5" t="s">
        <v>70</v>
      </c>
      <c r="AI89" s="196">
        <v>0.4</v>
      </c>
      <c r="AJ89" s="133">
        <v>42267</v>
      </c>
      <c r="AK89" s="137">
        <v>20000</v>
      </c>
      <c r="AL89" s="131">
        <v>42273</v>
      </c>
      <c r="AM89" s="137">
        <v>270161</v>
      </c>
      <c r="AN89" s="133">
        <v>42289</v>
      </c>
      <c r="AO89" s="137">
        <v>-2797</v>
      </c>
      <c r="AP89" s="248"/>
      <c r="AQ89" s="137"/>
      <c r="AR89" s="248"/>
      <c r="AS89" s="137"/>
      <c r="AT89" s="137"/>
      <c r="AU89" s="137"/>
      <c r="AV89" s="137"/>
      <c r="AW89" s="137"/>
      <c r="AX89" s="137"/>
      <c r="AY89" s="137"/>
      <c r="AZ89" s="19">
        <f t="shared" si="72"/>
        <v>287364</v>
      </c>
      <c r="BA89" s="132">
        <f t="shared" si="73"/>
        <v>430000</v>
      </c>
      <c r="BB89" s="132">
        <v>430000</v>
      </c>
      <c r="BC89" s="132">
        <f t="shared" si="74"/>
        <v>0</v>
      </c>
      <c r="BE89" s="262" t="s">
        <v>79</v>
      </c>
      <c r="BF89" s="132" t="s">
        <v>443</v>
      </c>
      <c r="BG89" s="388"/>
      <c r="BH89" s="132" t="s">
        <v>110</v>
      </c>
      <c r="BI89" s="379">
        <v>42273</v>
      </c>
      <c r="BJ89" s="327">
        <v>1</v>
      </c>
      <c r="BK89" s="131">
        <v>42289</v>
      </c>
      <c r="BL89" s="214">
        <v>10586</v>
      </c>
      <c r="BM89" s="214">
        <v>80</v>
      </c>
      <c r="BN89" s="327">
        <v>1</v>
      </c>
      <c r="BO89" s="51">
        <v>42489</v>
      </c>
      <c r="BP89" s="257" t="s">
        <v>771</v>
      </c>
      <c r="BQ89" s="336"/>
      <c r="BR89" s="213"/>
      <c r="BS89" s="384"/>
    </row>
    <row r="90" spans="1:76" ht="21" customHeight="1" x14ac:dyDescent="0.15">
      <c r="A90" s="5">
        <v>1531</v>
      </c>
      <c r="B90" s="5" t="s">
        <v>714</v>
      </c>
      <c r="C90" s="5">
        <v>3</v>
      </c>
      <c r="D90" s="5">
        <v>801</v>
      </c>
      <c r="E90" s="139"/>
      <c r="F90" s="5"/>
      <c r="G90" s="5"/>
      <c r="H90" s="5" t="s">
        <v>78</v>
      </c>
      <c r="I90" s="425" t="s">
        <v>2544</v>
      </c>
      <c r="J90" s="425" t="s">
        <v>776</v>
      </c>
      <c r="K90" s="6" t="s">
        <v>2545</v>
      </c>
      <c r="L90" s="6"/>
      <c r="M90" s="5"/>
      <c r="N90" s="5"/>
      <c r="O90" s="5">
        <v>1</v>
      </c>
      <c r="P90" s="131">
        <v>42338</v>
      </c>
      <c r="Q90" s="249">
        <v>147.66999999999999</v>
      </c>
      <c r="R90" s="250">
        <v>4939.42</v>
      </c>
      <c r="S90" s="251">
        <v>729404</v>
      </c>
      <c r="T90" s="251"/>
      <c r="U90" s="250"/>
      <c r="V90" s="248"/>
      <c r="W90" s="248"/>
      <c r="X90" s="19">
        <f t="shared" si="71"/>
        <v>729404</v>
      </c>
      <c r="Y90" s="249">
        <v>146.94999999999999</v>
      </c>
      <c r="Z90" s="250">
        <v>4844.6099999999997</v>
      </c>
      <c r="AA90" s="251">
        <f t="shared" ref="AA90:AA95" si="75">Y90*Z90</f>
        <v>711915</v>
      </c>
      <c r="AB90" s="20">
        <v>218</v>
      </c>
      <c r="AC90" s="21">
        <v>16.72</v>
      </c>
      <c r="AD90" s="19">
        <v>1380</v>
      </c>
      <c r="AE90" s="22">
        <f t="shared" ref="AE90:AE95" si="76">AC90*AD90</f>
        <v>23074</v>
      </c>
      <c r="AF90" s="22">
        <f t="shared" si="70"/>
        <v>734989</v>
      </c>
      <c r="AG90" s="133">
        <v>42498</v>
      </c>
      <c r="AH90" s="5" t="s">
        <v>83</v>
      </c>
      <c r="AI90" s="196">
        <v>0.3</v>
      </c>
      <c r="AJ90" s="133">
        <v>42338</v>
      </c>
      <c r="AK90" s="137">
        <v>20000</v>
      </c>
      <c r="AL90" s="131">
        <v>42343</v>
      </c>
      <c r="AM90" s="137">
        <v>200404</v>
      </c>
      <c r="AN90" s="133">
        <v>42498</v>
      </c>
      <c r="AO90" s="340">
        <v>4585</v>
      </c>
      <c r="AP90" s="248"/>
      <c r="AQ90" s="137"/>
      <c r="AR90" s="248"/>
      <c r="AS90" s="137"/>
      <c r="AT90" s="137"/>
      <c r="AU90" s="137"/>
      <c r="AV90" s="137"/>
      <c r="AW90" s="137"/>
      <c r="AX90" s="137"/>
      <c r="AY90" s="137"/>
      <c r="AZ90" s="19">
        <f t="shared" si="72"/>
        <v>224989</v>
      </c>
      <c r="BA90" s="132">
        <f t="shared" si="73"/>
        <v>510000</v>
      </c>
      <c r="BB90" s="132">
        <v>510000</v>
      </c>
      <c r="BC90" s="132">
        <f t="shared" si="74"/>
        <v>0</v>
      </c>
      <c r="BE90" s="262" t="s">
        <v>79</v>
      </c>
      <c r="BF90" s="132" t="s">
        <v>546</v>
      </c>
      <c r="BG90" s="388"/>
      <c r="BH90" s="132"/>
      <c r="BJ90" s="327">
        <v>1</v>
      </c>
      <c r="BK90" s="131">
        <v>42498</v>
      </c>
      <c r="BL90" s="214">
        <v>10621</v>
      </c>
      <c r="BM90" s="214">
        <v>80</v>
      </c>
      <c r="BN90" s="327">
        <v>1</v>
      </c>
      <c r="BO90" s="51">
        <v>42517</v>
      </c>
      <c r="BP90" s="257" t="s">
        <v>2546</v>
      </c>
      <c r="BQ90" s="336"/>
      <c r="BR90" s="213"/>
    </row>
    <row r="91" spans="1:76" ht="21" customHeight="1" x14ac:dyDescent="0.15">
      <c r="A91" s="5">
        <v>1532</v>
      </c>
      <c r="B91" s="5" t="s">
        <v>714</v>
      </c>
      <c r="C91" s="5">
        <v>3</v>
      </c>
      <c r="D91" s="5">
        <v>901</v>
      </c>
      <c r="E91" s="139"/>
      <c r="F91" s="5"/>
      <c r="G91" s="5"/>
      <c r="H91" s="5" t="s">
        <v>90</v>
      </c>
      <c r="I91" s="394" t="s">
        <v>2404</v>
      </c>
      <c r="J91" s="5" t="s">
        <v>1260</v>
      </c>
      <c r="K91" s="6" t="s">
        <v>2405</v>
      </c>
      <c r="L91" s="6"/>
      <c r="M91" s="5"/>
      <c r="N91" s="5"/>
      <c r="O91" s="5">
        <v>1</v>
      </c>
      <c r="P91" s="131">
        <v>42438</v>
      </c>
      <c r="Q91" s="249">
        <v>146.94999999999999</v>
      </c>
      <c r="R91" s="250">
        <v>4908.09</v>
      </c>
      <c r="S91" s="251">
        <v>721244</v>
      </c>
      <c r="T91" s="251">
        <v>221</v>
      </c>
      <c r="U91" s="250">
        <v>17.34</v>
      </c>
      <c r="V91" s="248">
        <v>1580</v>
      </c>
      <c r="W91" s="248">
        <v>27397</v>
      </c>
      <c r="X91" s="19">
        <f t="shared" si="71"/>
        <v>748641</v>
      </c>
      <c r="Y91" s="7">
        <v>146.94999999999999</v>
      </c>
      <c r="Z91" s="342">
        <v>4874.0659999999998</v>
      </c>
      <c r="AA91" s="19">
        <f t="shared" si="75"/>
        <v>716244</v>
      </c>
      <c r="AB91" s="20">
        <v>221</v>
      </c>
      <c r="AC91" s="21">
        <v>17.34</v>
      </c>
      <c r="AD91" s="19">
        <v>1380</v>
      </c>
      <c r="AE91" s="22">
        <f t="shared" si="76"/>
        <v>23929</v>
      </c>
      <c r="AF91" s="22">
        <f t="shared" si="70"/>
        <v>740173</v>
      </c>
      <c r="AG91" s="133">
        <v>42438</v>
      </c>
      <c r="AH91" s="5" t="s">
        <v>2406</v>
      </c>
      <c r="AI91" s="196">
        <v>0.8</v>
      </c>
      <c r="AJ91" s="133">
        <v>42438</v>
      </c>
      <c r="AK91" s="137">
        <v>10000</v>
      </c>
      <c r="AL91" s="131">
        <v>42447</v>
      </c>
      <c r="AM91" s="137">
        <v>260000</v>
      </c>
      <c r="AN91" s="133">
        <v>42475</v>
      </c>
      <c r="AO91" s="344">
        <v>330173</v>
      </c>
      <c r="AP91" s="248"/>
      <c r="AQ91" s="137"/>
      <c r="AR91" s="248"/>
      <c r="AS91" s="137"/>
      <c r="AT91" s="137"/>
      <c r="AU91" s="137"/>
      <c r="AV91" s="137"/>
      <c r="AW91" s="137"/>
      <c r="AX91" s="137"/>
      <c r="AY91" s="137"/>
      <c r="AZ91" s="19">
        <f t="shared" si="72"/>
        <v>600173</v>
      </c>
      <c r="BA91" s="132">
        <f t="shared" si="73"/>
        <v>140000</v>
      </c>
      <c r="BB91" s="132">
        <v>140000</v>
      </c>
      <c r="BC91" s="132">
        <f t="shared" si="74"/>
        <v>0</v>
      </c>
      <c r="BF91" s="132" t="s">
        <v>1261</v>
      </c>
      <c r="BG91" s="388"/>
      <c r="BH91" s="132"/>
      <c r="BI91" s="351">
        <v>42475</v>
      </c>
      <c r="BJ91" s="327">
        <v>1</v>
      </c>
      <c r="BK91" s="131">
        <v>42475</v>
      </c>
      <c r="BL91" s="214">
        <v>10634</v>
      </c>
      <c r="BM91" s="214">
        <v>80</v>
      </c>
      <c r="BN91" s="327">
        <v>1</v>
      </c>
      <c r="BO91" s="51">
        <v>42508</v>
      </c>
      <c r="BP91" s="355" t="s">
        <v>2407</v>
      </c>
      <c r="BQ91" s="336"/>
      <c r="BR91" s="213"/>
      <c r="BT91" s="425"/>
      <c r="BU91" s="425"/>
      <c r="BV91" s="425"/>
      <c r="BW91" s="425"/>
      <c r="BX91" s="425"/>
    </row>
    <row r="92" spans="1:76" ht="21" customHeight="1" x14ac:dyDescent="0.15">
      <c r="A92" s="5">
        <v>1553</v>
      </c>
      <c r="B92" s="313" t="s">
        <v>2298</v>
      </c>
      <c r="C92" s="5">
        <v>3</v>
      </c>
      <c r="D92" s="5">
        <v>1001</v>
      </c>
      <c r="E92" s="139"/>
      <c r="F92" s="5"/>
      <c r="G92" s="5"/>
      <c r="H92" s="313" t="s">
        <v>2295</v>
      </c>
      <c r="I92" s="425" t="s">
        <v>2528</v>
      </c>
      <c r="J92" s="313" t="s">
        <v>2299</v>
      </c>
      <c r="K92" s="6" t="s">
        <v>2734</v>
      </c>
      <c r="L92" s="6"/>
      <c r="M92" s="5"/>
      <c r="N92" s="5"/>
      <c r="O92" s="5">
        <v>1</v>
      </c>
      <c r="P92" s="131">
        <v>42460</v>
      </c>
      <c r="Q92" s="249">
        <v>146.94999999999999</v>
      </c>
      <c r="R92" s="250">
        <v>5235.37</v>
      </c>
      <c r="S92" s="251">
        <f>R92*Q92</f>
        <v>769338</v>
      </c>
      <c r="T92" s="251">
        <v>224</v>
      </c>
      <c r="U92" s="250">
        <v>16.309999999999999</v>
      </c>
      <c r="V92" s="248">
        <v>1380</v>
      </c>
      <c r="W92" s="248">
        <f>U92*V92</f>
        <v>22508</v>
      </c>
      <c r="X92" s="19">
        <f>W92+S92</f>
        <v>791846</v>
      </c>
      <c r="Y92" s="7">
        <v>146.94999999999999</v>
      </c>
      <c r="Z92" s="18">
        <v>5060.5200000000004</v>
      </c>
      <c r="AA92" s="19">
        <f t="shared" si="75"/>
        <v>743643</v>
      </c>
      <c r="AB92" s="20">
        <v>224</v>
      </c>
      <c r="AC92" s="21">
        <v>16.309999999999999</v>
      </c>
      <c r="AD92" s="19">
        <v>1380</v>
      </c>
      <c r="AE92" s="22">
        <f t="shared" si="76"/>
        <v>22508</v>
      </c>
      <c r="AF92" s="22">
        <f t="shared" si="70"/>
        <v>766151</v>
      </c>
      <c r="AG92" s="133">
        <v>42541</v>
      </c>
      <c r="AH92" s="313" t="s">
        <v>2301</v>
      </c>
      <c r="AI92" s="196">
        <v>0.4</v>
      </c>
      <c r="AJ92" s="133">
        <v>42460</v>
      </c>
      <c r="AK92" s="137">
        <v>10000</v>
      </c>
      <c r="AL92" s="131">
        <v>42495</v>
      </c>
      <c r="AM92" s="344">
        <v>301151</v>
      </c>
      <c r="AN92" s="133">
        <v>42541</v>
      </c>
      <c r="AO92" s="340">
        <v>5000</v>
      </c>
      <c r="AP92" s="248"/>
      <c r="AQ92" s="137"/>
      <c r="AR92" s="248"/>
      <c r="AS92" s="137"/>
      <c r="AT92" s="137"/>
      <c r="AU92" s="137"/>
      <c r="AV92" s="137"/>
      <c r="AW92" s="137"/>
      <c r="AX92" s="137"/>
      <c r="AY92" s="137"/>
      <c r="AZ92" s="248">
        <f t="shared" si="72"/>
        <v>316151</v>
      </c>
      <c r="BA92" s="132">
        <f t="shared" si="73"/>
        <v>450000</v>
      </c>
      <c r="BB92" s="132">
        <v>450000</v>
      </c>
      <c r="BC92" s="132">
        <f t="shared" si="74"/>
        <v>0</v>
      </c>
      <c r="BD92" s="425"/>
      <c r="BF92" s="315" t="s">
        <v>2302</v>
      </c>
      <c r="BG92" s="389"/>
      <c r="BH92" s="132"/>
      <c r="BI92" s="351">
        <v>42495</v>
      </c>
      <c r="BJ92" s="425">
        <v>1</v>
      </c>
      <c r="BK92" s="131">
        <v>42541</v>
      </c>
      <c r="BL92" s="214">
        <v>10613</v>
      </c>
      <c r="BM92" s="214">
        <v>80</v>
      </c>
      <c r="BN92" s="425">
        <v>1</v>
      </c>
      <c r="BO92" s="51">
        <v>42557</v>
      </c>
      <c r="BP92" s="310" t="s">
        <v>2735</v>
      </c>
      <c r="BQ92" s="336"/>
      <c r="BR92" s="213"/>
    </row>
    <row r="93" spans="1:76" ht="21" customHeight="1" x14ac:dyDescent="0.15">
      <c r="A93" s="5">
        <v>2402</v>
      </c>
      <c r="B93" s="5" t="s">
        <v>3338</v>
      </c>
      <c r="C93" s="5">
        <v>1</v>
      </c>
      <c r="D93" s="5">
        <v>201</v>
      </c>
      <c r="E93" s="139"/>
      <c r="F93" s="5"/>
      <c r="G93" s="5"/>
      <c r="H93" s="5" t="s">
        <v>3339</v>
      </c>
      <c r="I93" s="5" t="s">
        <v>3340</v>
      </c>
      <c r="J93" s="5"/>
      <c r="K93" s="6" t="s">
        <v>3341</v>
      </c>
      <c r="L93" s="6"/>
      <c r="M93" s="5"/>
      <c r="N93" s="5"/>
      <c r="O93" s="5">
        <v>1</v>
      </c>
      <c r="P93" s="131">
        <v>42626</v>
      </c>
      <c r="Q93" s="249">
        <v>98.5</v>
      </c>
      <c r="R93" s="250">
        <v>6247.72</v>
      </c>
      <c r="S93" s="251">
        <f>Q93*R93</f>
        <v>615400</v>
      </c>
      <c r="T93" s="251">
        <v>102</v>
      </c>
      <c r="U93" s="250">
        <v>8.9700000000000006</v>
      </c>
      <c r="V93" s="248">
        <v>1800</v>
      </c>
      <c r="W93" s="248">
        <f>U93*V93</f>
        <v>16146</v>
      </c>
      <c r="X93" s="19">
        <f t="shared" ref="X93:X101" si="77">S93+W93</f>
        <v>631546</v>
      </c>
      <c r="Y93" s="7">
        <v>98.5</v>
      </c>
      <c r="Z93" s="18">
        <v>6247.72</v>
      </c>
      <c r="AA93" s="19">
        <f t="shared" si="75"/>
        <v>615400</v>
      </c>
      <c r="AB93" s="20">
        <v>102</v>
      </c>
      <c r="AC93" s="21">
        <v>8.9700000000000006</v>
      </c>
      <c r="AD93" s="19">
        <v>1800</v>
      </c>
      <c r="AE93" s="22">
        <f t="shared" si="76"/>
        <v>16146</v>
      </c>
      <c r="AF93" s="22">
        <f t="shared" ref="AF93:AF110" si="78">AA93+AE93</f>
        <v>631546</v>
      </c>
      <c r="AG93" s="133">
        <v>42626</v>
      </c>
      <c r="AH93" s="5" t="s">
        <v>3342</v>
      </c>
      <c r="AI93" s="196">
        <v>0.2</v>
      </c>
      <c r="AJ93" s="133">
        <v>42626</v>
      </c>
      <c r="AK93" s="137">
        <v>10000</v>
      </c>
      <c r="AL93" s="131">
        <v>42633</v>
      </c>
      <c r="AM93" s="344">
        <v>121546</v>
      </c>
      <c r="AN93" s="133"/>
      <c r="AO93" s="137"/>
      <c r="AP93" s="248"/>
      <c r="AQ93" s="137"/>
      <c r="AR93" s="248"/>
      <c r="AS93" s="137"/>
      <c r="AT93" s="137"/>
      <c r="AU93" s="137"/>
      <c r="AV93" s="137"/>
      <c r="AW93" s="137"/>
      <c r="AX93" s="137"/>
      <c r="AY93" s="137"/>
      <c r="AZ93" s="248">
        <f t="shared" si="72"/>
        <v>131546</v>
      </c>
      <c r="BA93" s="132">
        <f t="shared" si="73"/>
        <v>500000</v>
      </c>
      <c r="BB93" s="132">
        <v>500000</v>
      </c>
      <c r="BC93" s="132">
        <f t="shared" si="74"/>
        <v>0</v>
      </c>
      <c r="BD93" s="394"/>
      <c r="BF93" s="132"/>
      <c r="BG93" s="388" t="s">
        <v>3343</v>
      </c>
      <c r="BH93" s="132"/>
      <c r="BI93" s="351">
        <v>42633</v>
      </c>
      <c r="BJ93" s="394">
        <v>1</v>
      </c>
      <c r="BK93" s="131">
        <v>42705</v>
      </c>
      <c r="BL93" s="214">
        <v>7074</v>
      </c>
      <c r="BM93" s="214">
        <v>80</v>
      </c>
      <c r="BN93" s="394"/>
      <c r="BP93" s="257" t="s">
        <v>3344</v>
      </c>
      <c r="BQ93" s="132"/>
      <c r="BR93" s="425"/>
      <c r="BT93" s="394"/>
      <c r="BU93" s="394"/>
      <c r="BV93" s="394"/>
      <c r="BW93" s="394"/>
      <c r="BX93" s="394"/>
    </row>
    <row r="94" spans="1:76" ht="21" customHeight="1" x14ac:dyDescent="0.15">
      <c r="A94" s="5">
        <v>2194</v>
      </c>
      <c r="B94" s="5" t="s">
        <v>2973</v>
      </c>
      <c r="C94" s="5">
        <v>1</v>
      </c>
      <c r="D94" s="5">
        <v>202</v>
      </c>
      <c r="E94" s="139"/>
      <c r="F94" s="5"/>
      <c r="G94" s="5"/>
      <c r="H94" s="5" t="s">
        <v>2974</v>
      </c>
      <c r="I94" s="5" t="s">
        <v>2975</v>
      </c>
      <c r="J94" s="5"/>
      <c r="K94" s="6" t="s">
        <v>2976</v>
      </c>
      <c r="L94" s="6" t="s">
        <v>3516</v>
      </c>
      <c r="M94" s="5"/>
      <c r="N94" s="5"/>
      <c r="O94" s="5">
        <v>1</v>
      </c>
      <c r="P94" s="131">
        <v>42568</v>
      </c>
      <c r="Q94" s="249">
        <v>90.49</v>
      </c>
      <c r="R94" s="263">
        <v>5001.4470000000001</v>
      </c>
      <c r="S94" s="251">
        <f>Q94*R94</f>
        <v>452581</v>
      </c>
      <c r="T94" s="251">
        <v>103</v>
      </c>
      <c r="U94" s="250">
        <v>8.9700000000000006</v>
      </c>
      <c r="V94" s="248">
        <v>1580</v>
      </c>
      <c r="W94" s="248">
        <f>U94*V94</f>
        <v>14173</v>
      </c>
      <c r="X94" s="19">
        <f t="shared" si="77"/>
        <v>466754</v>
      </c>
      <c r="Y94" s="7">
        <v>90.49</v>
      </c>
      <c r="Z94" s="247">
        <v>5001.4470000000001</v>
      </c>
      <c r="AA94" s="19">
        <f t="shared" si="75"/>
        <v>452581</v>
      </c>
      <c r="AB94" s="20">
        <v>103</v>
      </c>
      <c r="AC94" s="21">
        <v>8.9700000000000006</v>
      </c>
      <c r="AD94" s="19">
        <v>1580</v>
      </c>
      <c r="AE94" s="22">
        <f t="shared" si="76"/>
        <v>14173</v>
      </c>
      <c r="AF94" s="22">
        <f t="shared" si="78"/>
        <v>466754</v>
      </c>
      <c r="AG94" s="133">
        <v>42568</v>
      </c>
      <c r="AH94" s="5" t="s">
        <v>2971</v>
      </c>
      <c r="AI94" s="196">
        <v>0.6</v>
      </c>
      <c r="AJ94" s="133">
        <v>42568</v>
      </c>
      <c r="AK94" s="344">
        <v>286754</v>
      </c>
      <c r="AL94" s="131"/>
      <c r="AM94" s="137"/>
      <c r="AN94" s="133"/>
      <c r="AO94" s="137"/>
      <c r="AP94" s="248"/>
      <c r="AQ94" s="137"/>
      <c r="AR94" s="248"/>
      <c r="AS94" s="137"/>
      <c r="AT94" s="137"/>
      <c r="AU94" s="137"/>
      <c r="AV94" s="137"/>
      <c r="AW94" s="137"/>
      <c r="AX94" s="137"/>
      <c r="AY94" s="137"/>
      <c r="AZ94" s="248">
        <f t="shared" si="72"/>
        <v>286754</v>
      </c>
      <c r="BA94" s="132">
        <f t="shared" si="73"/>
        <v>180000</v>
      </c>
      <c r="BB94" s="132">
        <v>180000</v>
      </c>
      <c r="BC94" s="132">
        <f t="shared" si="74"/>
        <v>0</v>
      </c>
      <c r="BD94" s="394"/>
      <c r="BF94" s="132" t="s">
        <v>2977</v>
      </c>
      <c r="BG94" s="388" t="s">
        <v>3191</v>
      </c>
      <c r="BH94" s="132"/>
      <c r="BI94" s="351">
        <v>42568</v>
      </c>
      <c r="BJ94" s="394">
        <v>1</v>
      </c>
      <c r="BK94" s="131">
        <v>42593</v>
      </c>
      <c r="BL94" s="214">
        <v>6513</v>
      </c>
      <c r="BM94" s="214">
        <v>80</v>
      </c>
      <c r="BN94" s="394"/>
      <c r="BP94" s="257" t="s">
        <v>2978</v>
      </c>
      <c r="BQ94" s="132"/>
      <c r="BR94" s="425"/>
      <c r="BS94" s="361"/>
    </row>
    <row r="95" spans="1:76" ht="21" customHeight="1" x14ac:dyDescent="0.15">
      <c r="A95" s="5">
        <v>1592</v>
      </c>
      <c r="B95" s="5" t="s">
        <v>780</v>
      </c>
      <c r="C95" s="5">
        <v>1</v>
      </c>
      <c r="D95" s="5">
        <v>401</v>
      </c>
      <c r="E95" s="139"/>
      <c r="F95" s="5"/>
      <c r="G95" s="131">
        <v>42189</v>
      </c>
      <c r="H95" s="5" t="s">
        <v>67</v>
      </c>
      <c r="I95" s="327" t="s">
        <v>784</v>
      </c>
      <c r="J95" s="5" t="s">
        <v>785</v>
      </c>
      <c r="K95" s="6" t="s">
        <v>3125</v>
      </c>
      <c r="L95" s="6" t="s">
        <v>3190</v>
      </c>
      <c r="M95" s="5"/>
      <c r="N95" s="5"/>
      <c r="O95" s="5">
        <v>1</v>
      </c>
      <c r="P95" s="131">
        <v>41893</v>
      </c>
      <c r="Q95" s="7">
        <v>106.46</v>
      </c>
      <c r="R95" s="18">
        <v>5198</v>
      </c>
      <c r="S95" s="19">
        <v>553379</v>
      </c>
      <c r="T95" s="20"/>
      <c r="U95" s="21"/>
      <c r="V95" s="19"/>
      <c r="W95" s="22"/>
      <c r="X95" s="19">
        <f t="shared" si="77"/>
        <v>553379</v>
      </c>
      <c r="Y95" s="7">
        <v>102.72</v>
      </c>
      <c r="Z95" s="18">
        <v>5149.33</v>
      </c>
      <c r="AA95" s="19">
        <f t="shared" si="75"/>
        <v>528939</v>
      </c>
      <c r="AB95" s="20">
        <v>107</v>
      </c>
      <c r="AC95" s="21">
        <v>9.75</v>
      </c>
      <c r="AD95" s="19">
        <v>1580</v>
      </c>
      <c r="AE95" s="22">
        <f t="shared" si="76"/>
        <v>15405</v>
      </c>
      <c r="AF95" s="22">
        <f t="shared" si="78"/>
        <v>544344</v>
      </c>
      <c r="AG95" s="133">
        <v>42492</v>
      </c>
      <c r="AH95" s="5" t="s">
        <v>3126</v>
      </c>
      <c r="AI95" s="196">
        <v>0.3</v>
      </c>
      <c r="AJ95" s="133">
        <v>41893</v>
      </c>
      <c r="AK95" s="137">
        <v>20000</v>
      </c>
      <c r="AL95" s="131">
        <v>41902</v>
      </c>
      <c r="AM95" s="137">
        <v>153379</v>
      </c>
      <c r="AN95" s="133">
        <v>42492</v>
      </c>
      <c r="AO95" s="340">
        <v>5965</v>
      </c>
      <c r="AP95" s="131">
        <v>42492</v>
      </c>
      <c r="AQ95" s="137">
        <v>-5000</v>
      </c>
      <c r="AR95" s="248"/>
      <c r="AS95" s="137"/>
      <c r="AT95" s="137"/>
      <c r="AU95" s="137"/>
      <c r="AV95" s="137"/>
      <c r="AW95" s="137"/>
      <c r="AX95" s="137"/>
      <c r="AY95" s="137"/>
      <c r="AZ95" s="19">
        <f t="shared" si="72"/>
        <v>174344</v>
      </c>
      <c r="BA95" s="134">
        <f t="shared" si="73"/>
        <v>370000</v>
      </c>
      <c r="BB95" s="132">
        <v>370000</v>
      </c>
      <c r="BC95" s="132">
        <f t="shared" si="74"/>
        <v>0</v>
      </c>
      <c r="BE95" s="262" t="s">
        <v>71</v>
      </c>
      <c r="BF95" s="132" t="s">
        <v>409</v>
      </c>
      <c r="BG95" s="388" t="s">
        <v>3127</v>
      </c>
      <c r="BH95" s="132" t="s">
        <v>110</v>
      </c>
      <c r="BJ95" s="327">
        <v>1</v>
      </c>
      <c r="BK95" s="131">
        <v>42492</v>
      </c>
      <c r="BL95" s="214">
        <v>7385</v>
      </c>
      <c r="BM95" s="214">
        <v>80</v>
      </c>
      <c r="BN95" s="327">
        <v>1</v>
      </c>
      <c r="BO95" s="51">
        <v>42590</v>
      </c>
      <c r="BP95" s="257" t="s">
        <v>2511</v>
      </c>
      <c r="BQ95" s="336"/>
      <c r="BR95" s="213"/>
    </row>
    <row r="96" spans="1:76" ht="21" customHeight="1" x14ac:dyDescent="0.15">
      <c r="A96" s="5">
        <v>1646</v>
      </c>
      <c r="B96" s="5" t="s">
        <v>780</v>
      </c>
      <c r="C96" s="5">
        <v>1</v>
      </c>
      <c r="D96" s="5">
        <v>601</v>
      </c>
      <c r="E96" s="139"/>
      <c r="F96" s="5" t="s">
        <v>72</v>
      </c>
      <c r="G96" s="131">
        <v>41954</v>
      </c>
      <c r="H96" s="5" t="s">
        <v>102</v>
      </c>
      <c r="I96" s="5" t="s">
        <v>789</v>
      </c>
      <c r="J96" s="5"/>
      <c r="K96" s="6" t="s">
        <v>2516</v>
      </c>
      <c r="L96" s="6"/>
      <c r="M96" s="5"/>
      <c r="N96" s="5"/>
      <c r="O96" s="5">
        <v>1</v>
      </c>
      <c r="P96" s="131">
        <v>41921</v>
      </c>
      <c r="Q96" s="7">
        <v>106.46</v>
      </c>
      <c r="R96" s="18">
        <v>5158</v>
      </c>
      <c r="S96" s="19">
        <v>549121</v>
      </c>
      <c r="T96" s="20"/>
      <c r="U96" s="21"/>
      <c r="V96" s="19"/>
      <c r="W96" s="22"/>
      <c r="X96" s="19">
        <f t="shared" si="77"/>
        <v>549121</v>
      </c>
      <c r="Y96" s="7">
        <v>102.72</v>
      </c>
      <c r="Z96" s="18">
        <v>5080.12</v>
      </c>
      <c r="AA96" s="19">
        <f t="shared" ref="AA96:AA110" si="79">Y96*Z96</f>
        <v>521830</v>
      </c>
      <c r="AB96" s="20">
        <v>155</v>
      </c>
      <c r="AC96" s="21">
        <v>5.87</v>
      </c>
      <c r="AD96" s="19">
        <v>1580</v>
      </c>
      <c r="AE96" s="22">
        <f t="shared" ref="AE96:AE104" si="80">AC96*AD96</f>
        <v>9275</v>
      </c>
      <c r="AF96" s="22">
        <f t="shared" si="78"/>
        <v>531105</v>
      </c>
      <c r="AG96" s="133">
        <v>42492</v>
      </c>
      <c r="AH96" s="5" t="s">
        <v>70</v>
      </c>
      <c r="AI96" s="196">
        <v>0.4</v>
      </c>
      <c r="AJ96" s="133">
        <v>41921</v>
      </c>
      <c r="AK96" s="137">
        <v>20000</v>
      </c>
      <c r="AL96" s="131">
        <v>41931</v>
      </c>
      <c r="AM96" s="137">
        <v>209121</v>
      </c>
      <c r="AN96" s="133">
        <v>42492</v>
      </c>
      <c r="AO96" s="340">
        <v>1984</v>
      </c>
      <c r="AP96" s="248"/>
      <c r="AQ96" s="137"/>
      <c r="AR96" s="248"/>
      <c r="AS96" s="137"/>
      <c r="AT96" s="137"/>
      <c r="AU96" s="137"/>
      <c r="AV96" s="137"/>
      <c r="AW96" s="137"/>
      <c r="AX96" s="137"/>
      <c r="AY96" s="137"/>
      <c r="AZ96" s="19">
        <f t="shared" si="72"/>
        <v>231105</v>
      </c>
      <c r="BA96" s="134">
        <f t="shared" si="73"/>
        <v>300000</v>
      </c>
      <c r="BB96" s="132">
        <v>300000</v>
      </c>
      <c r="BC96" s="132">
        <f t="shared" si="74"/>
        <v>0</v>
      </c>
      <c r="BE96" s="262" t="s">
        <v>79</v>
      </c>
      <c r="BF96" s="132" t="s">
        <v>790</v>
      </c>
      <c r="BG96" s="388"/>
      <c r="BH96" s="132" t="s">
        <v>110</v>
      </c>
      <c r="BJ96" s="327">
        <v>1</v>
      </c>
      <c r="BK96" s="131">
        <v>42492</v>
      </c>
      <c r="BL96" s="214">
        <v>7307</v>
      </c>
      <c r="BM96" s="214">
        <v>80</v>
      </c>
      <c r="BP96" s="257" t="s">
        <v>2517</v>
      </c>
      <c r="BQ96" s="336"/>
      <c r="BR96" s="213"/>
    </row>
    <row r="97" spans="1:76" ht="21" customHeight="1" x14ac:dyDescent="0.15">
      <c r="A97" s="5">
        <v>1699</v>
      </c>
      <c r="B97" s="5" t="s">
        <v>780</v>
      </c>
      <c r="C97" s="5">
        <v>1</v>
      </c>
      <c r="D97" s="5">
        <v>801</v>
      </c>
      <c r="E97" s="139"/>
      <c r="F97" s="5" t="s">
        <v>98</v>
      </c>
      <c r="G97" s="131">
        <v>42189</v>
      </c>
      <c r="H97" s="5" t="s">
        <v>99</v>
      </c>
      <c r="I97" s="5" t="s">
        <v>2626</v>
      </c>
      <c r="J97" s="5" t="s">
        <v>781</v>
      </c>
      <c r="K97" s="6" t="s">
        <v>2627</v>
      </c>
      <c r="L97" s="6"/>
      <c r="M97" s="5"/>
      <c r="N97" s="5"/>
      <c r="O97" s="5">
        <v>1</v>
      </c>
      <c r="P97" s="131">
        <v>41877</v>
      </c>
      <c r="Q97" s="7">
        <v>106.46</v>
      </c>
      <c r="R97" s="18">
        <v>5022</v>
      </c>
      <c r="S97" s="19">
        <v>534642</v>
      </c>
      <c r="T97" s="251"/>
      <c r="U97" s="250"/>
      <c r="V97" s="248"/>
      <c r="W97" s="248"/>
      <c r="X97" s="19">
        <f t="shared" si="77"/>
        <v>534642</v>
      </c>
      <c r="Y97" s="7">
        <v>102.72</v>
      </c>
      <c r="Z97" s="18">
        <v>5022</v>
      </c>
      <c r="AA97" s="19">
        <f t="shared" si="79"/>
        <v>515860</v>
      </c>
      <c r="AB97" s="20">
        <v>163</v>
      </c>
      <c r="AC97" s="21">
        <v>7.2</v>
      </c>
      <c r="AD97" s="19">
        <v>1580</v>
      </c>
      <c r="AE97" s="22">
        <f t="shared" si="80"/>
        <v>11376</v>
      </c>
      <c r="AF97" s="22">
        <f t="shared" si="78"/>
        <v>527236</v>
      </c>
      <c r="AG97" s="133">
        <v>42525</v>
      </c>
      <c r="AH97" s="5" t="s">
        <v>2628</v>
      </c>
      <c r="AI97" s="196">
        <v>1</v>
      </c>
      <c r="AJ97" s="133">
        <v>41877</v>
      </c>
      <c r="AK97" s="137">
        <v>20000</v>
      </c>
      <c r="AL97" s="131">
        <v>41877</v>
      </c>
      <c r="AM97" s="137">
        <v>317086</v>
      </c>
      <c r="AN97" s="133">
        <v>41880</v>
      </c>
      <c r="AO97" s="137">
        <v>556</v>
      </c>
      <c r="AP97" s="131">
        <v>42525</v>
      </c>
      <c r="AQ97" s="340">
        <v>189594</v>
      </c>
      <c r="AR97" s="248"/>
      <c r="AS97" s="137"/>
      <c r="AT97" s="137"/>
      <c r="AU97" s="137"/>
      <c r="AV97" s="137"/>
      <c r="AW97" s="137"/>
      <c r="AX97" s="137"/>
      <c r="AY97" s="137"/>
      <c r="AZ97" s="19">
        <f t="shared" si="72"/>
        <v>527236</v>
      </c>
      <c r="BA97" s="134">
        <f t="shared" si="73"/>
        <v>0</v>
      </c>
      <c r="BB97" s="132">
        <v>0</v>
      </c>
      <c r="BC97" s="132">
        <f t="shared" si="74"/>
        <v>0</v>
      </c>
      <c r="BD97" s="394"/>
      <c r="BE97" s="262" t="s">
        <v>71</v>
      </c>
      <c r="BF97" s="132" t="s">
        <v>507</v>
      </c>
      <c r="BG97" s="388"/>
      <c r="BH97" s="132" t="s">
        <v>444</v>
      </c>
      <c r="BJ97" s="394">
        <v>1</v>
      </c>
      <c r="BK97" s="131">
        <v>42525</v>
      </c>
      <c r="BL97" s="214">
        <v>7334</v>
      </c>
      <c r="BM97" s="214">
        <v>80</v>
      </c>
      <c r="BN97" s="394"/>
      <c r="BP97" s="257" t="s">
        <v>782</v>
      </c>
      <c r="BQ97" s="336"/>
      <c r="BR97" s="213"/>
    </row>
    <row r="98" spans="1:76" ht="21" customHeight="1" x14ac:dyDescent="0.15">
      <c r="A98" s="5">
        <v>1716</v>
      </c>
      <c r="B98" s="5" t="s">
        <v>780</v>
      </c>
      <c r="C98" s="5">
        <v>1</v>
      </c>
      <c r="D98" s="5">
        <v>1002</v>
      </c>
      <c r="E98" s="139"/>
      <c r="F98" s="5"/>
      <c r="G98" s="5"/>
      <c r="H98" s="5" t="s">
        <v>90</v>
      </c>
      <c r="I98" s="5" t="s">
        <v>783</v>
      </c>
      <c r="J98" s="5"/>
      <c r="K98" s="6" t="s">
        <v>2449</v>
      </c>
      <c r="L98" s="6"/>
      <c r="M98" s="5"/>
      <c r="N98" s="5"/>
      <c r="O98" s="5">
        <v>1</v>
      </c>
      <c r="P98" s="131">
        <v>41879</v>
      </c>
      <c r="Q98" s="7">
        <v>89.34</v>
      </c>
      <c r="R98" s="18">
        <v>4962</v>
      </c>
      <c r="S98" s="19">
        <v>443305</v>
      </c>
      <c r="T98" s="20"/>
      <c r="U98" s="21"/>
      <c r="V98" s="19"/>
      <c r="W98" s="22"/>
      <c r="X98" s="19">
        <f t="shared" si="77"/>
        <v>443305</v>
      </c>
      <c r="Y98" s="7">
        <v>90.49</v>
      </c>
      <c r="Z98" s="18">
        <v>4962</v>
      </c>
      <c r="AA98" s="19">
        <f t="shared" si="79"/>
        <v>449011</v>
      </c>
      <c r="AB98" s="20">
        <v>158</v>
      </c>
      <c r="AC98" s="21">
        <v>8.1999999999999993</v>
      </c>
      <c r="AD98" s="19">
        <v>1580</v>
      </c>
      <c r="AE98" s="22">
        <f t="shared" si="80"/>
        <v>12956</v>
      </c>
      <c r="AF98" s="22">
        <f t="shared" si="78"/>
        <v>461967</v>
      </c>
      <c r="AG98" s="133">
        <v>42481</v>
      </c>
      <c r="AH98" s="5" t="s">
        <v>83</v>
      </c>
      <c r="AI98" s="196">
        <v>0.5</v>
      </c>
      <c r="AJ98" s="133">
        <v>41879</v>
      </c>
      <c r="AK98" s="137">
        <v>20000</v>
      </c>
      <c r="AL98" s="131">
        <v>41887</v>
      </c>
      <c r="AM98" s="137">
        <v>203305</v>
      </c>
      <c r="AN98" s="133">
        <v>42481</v>
      </c>
      <c r="AO98" s="340">
        <v>8662</v>
      </c>
      <c r="AP98" s="248"/>
      <c r="AQ98" s="137"/>
      <c r="AR98" s="248"/>
      <c r="AS98" s="137"/>
      <c r="AT98" s="137"/>
      <c r="AU98" s="137"/>
      <c r="AV98" s="137"/>
      <c r="AW98" s="137"/>
      <c r="AX98" s="137"/>
      <c r="AY98" s="137"/>
      <c r="AZ98" s="19">
        <f t="shared" si="72"/>
        <v>231967</v>
      </c>
      <c r="BA98" s="134">
        <f t="shared" si="73"/>
        <v>230000</v>
      </c>
      <c r="BB98" s="132">
        <v>230000</v>
      </c>
      <c r="BC98" s="132">
        <f t="shared" si="74"/>
        <v>0</v>
      </c>
      <c r="BE98" s="262" t="s">
        <v>71</v>
      </c>
      <c r="BF98" s="132" t="s">
        <v>373</v>
      </c>
      <c r="BG98" s="388"/>
      <c r="BH98" s="132" t="s">
        <v>331</v>
      </c>
      <c r="BJ98" s="327">
        <v>1</v>
      </c>
      <c r="BK98" s="131">
        <v>42481</v>
      </c>
      <c r="BL98" s="214">
        <v>6498</v>
      </c>
      <c r="BM98" s="214">
        <v>80</v>
      </c>
      <c r="BN98" s="327">
        <v>1</v>
      </c>
      <c r="BO98" s="51">
        <v>42517</v>
      </c>
      <c r="BP98" s="257" t="s">
        <v>477</v>
      </c>
      <c r="BQ98" s="336"/>
      <c r="BR98" s="213"/>
      <c r="BS98" s="425"/>
    </row>
    <row r="99" spans="1:76" ht="21" customHeight="1" x14ac:dyDescent="0.15">
      <c r="A99" s="5">
        <v>1735</v>
      </c>
      <c r="B99" s="5" t="s">
        <v>2884</v>
      </c>
      <c r="C99" s="5">
        <v>2</v>
      </c>
      <c r="D99" s="5">
        <v>101</v>
      </c>
      <c r="E99" s="139"/>
      <c r="F99" s="5"/>
      <c r="G99" s="5"/>
      <c r="H99" s="5" t="s">
        <v>2883</v>
      </c>
      <c r="I99" s="5" t="s">
        <v>2885</v>
      </c>
      <c r="J99" s="5"/>
      <c r="K99" s="6" t="s">
        <v>2414</v>
      </c>
      <c r="L99" s="6" t="s">
        <v>3565</v>
      </c>
      <c r="M99" s="5"/>
      <c r="N99" s="5"/>
      <c r="O99" s="5">
        <v>1</v>
      </c>
      <c r="P99" s="131">
        <v>42559</v>
      </c>
      <c r="Q99" s="249">
        <v>89.97</v>
      </c>
      <c r="R99" s="250">
        <v>5181.28</v>
      </c>
      <c r="S99" s="251">
        <f>Q99*R99</f>
        <v>466160</v>
      </c>
      <c r="T99" s="251">
        <v>113</v>
      </c>
      <c r="U99" s="250">
        <v>14.62</v>
      </c>
      <c r="V99" s="248">
        <v>1580</v>
      </c>
      <c r="W99" s="248">
        <f>U99*V99</f>
        <v>23100</v>
      </c>
      <c r="X99" s="19">
        <f t="shared" si="77"/>
        <v>489260</v>
      </c>
      <c r="Y99" s="7">
        <v>89.97</v>
      </c>
      <c r="Z99" s="18">
        <v>5147.9399999999996</v>
      </c>
      <c r="AA99" s="19">
        <f t="shared" si="79"/>
        <v>463160</v>
      </c>
      <c r="AB99" s="20">
        <v>113</v>
      </c>
      <c r="AC99" s="21">
        <v>14.62</v>
      </c>
      <c r="AD99" s="19">
        <v>1580</v>
      </c>
      <c r="AE99" s="22">
        <f t="shared" si="80"/>
        <v>23100</v>
      </c>
      <c r="AF99" s="22">
        <f t="shared" si="78"/>
        <v>486260</v>
      </c>
      <c r="AG99" s="133">
        <v>42564</v>
      </c>
      <c r="AH99" s="5" t="s">
        <v>2882</v>
      </c>
      <c r="AI99" s="196">
        <v>0.3</v>
      </c>
      <c r="AJ99" s="133">
        <v>42559</v>
      </c>
      <c r="AK99" s="137">
        <v>5000</v>
      </c>
      <c r="AL99" s="131">
        <v>42564</v>
      </c>
      <c r="AM99" s="344">
        <v>141260</v>
      </c>
      <c r="AN99" s="133"/>
      <c r="AO99" s="137"/>
      <c r="AP99" s="248"/>
      <c r="AQ99" s="137"/>
      <c r="AR99" s="248"/>
      <c r="AS99" s="137"/>
      <c r="AT99" s="137"/>
      <c r="AU99" s="137"/>
      <c r="AV99" s="137"/>
      <c r="AW99" s="137"/>
      <c r="AX99" s="137"/>
      <c r="AY99" s="137"/>
      <c r="AZ99" s="248">
        <f t="shared" si="72"/>
        <v>146260</v>
      </c>
      <c r="BA99" s="132">
        <f t="shared" si="73"/>
        <v>340000</v>
      </c>
      <c r="BB99" s="132">
        <v>340000</v>
      </c>
      <c r="BC99" s="132">
        <f t="shared" si="74"/>
        <v>0</v>
      </c>
      <c r="BF99" s="132" t="s">
        <v>2886</v>
      </c>
      <c r="BG99" s="388"/>
      <c r="BH99" s="132"/>
      <c r="BI99" s="351">
        <v>42564</v>
      </c>
      <c r="BJ99" s="327">
        <v>1</v>
      </c>
      <c r="BK99" s="131">
        <v>42569</v>
      </c>
      <c r="BL99" s="214">
        <v>6590</v>
      </c>
      <c r="BM99" s="214">
        <v>80</v>
      </c>
      <c r="BP99" s="257" t="s">
        <v>2478</v>
      </c>
      <c r="BQ99" s="132"/>
      <c r="BR99" s="425"/>
      <c r="BS99" s="394"/>
    </row>
    <row r="100" spans="1:76" ht="21" customHeight="1" x14ac:dyDescent="0.15">
      <c r="A100" s="5">
        <v>1767</v>
      </c>
      <c r="B100" s="5" t="s">
        <v>2904</v>
      </c>
      <c r="C100" s="5">
        <v>2</v>
      </c>
      <c r="D100" s="5">
        <v>102</v>
      </c>
      <c r="E100" s="139"/>
      <c r="F100" s="5"/>
      <c r="G100" s="5"/>
      <c r="H100" s="5" t="s">
        <v>2898</v>
      </c>
      <c r="I100" s="5" t="s">
        <v>2905</v>
      </c>
      <c r="J100" s="5"/>
      <c r="K100" s="6" t="s">
        <v>2350</v>
      </c>
      <c r="L100" s="6"/>
      <c r="M100" s="5"/>
      <c r="N100" s="5"/>
      <c r="O100" s="5">
        <v>1</v>
      </c>
      <c r="P100" s="131">
        <v>42561</v>
      </c>
      <c r="Q100" s="249">
        <v>89.97</v>
      </c>
      <c r="R100" s="250">
        <v>5081.28</v>
      </c>
      <c r="S100" s="251">
        <f>Q100*R100</f>
        <v>457163</v>
      </c>
      <c r="T100" s="251">
        <v>112</v>
      </c>
      <c r="U100" s="250">
        <v>9.75</v>
      </c>
      <c r="V100" s="248">
        <v>1580</v>
      </c>
      <c r="W100" s="248">
        <f>U100*V100</f>
        <v>15405</v>
      </c>
      <c r="X100" s="19">
        <f t="shared" si="77"/>
        <v>472568</v>
      </c>
      <c r="Y100" s="7">
        <v>89.97</v>
      </c>
      <c r="Z100" s="18">
        <v>4992.3599999999997</v>
      </c>
      <c r="AA100" s="19">
        <f t="shared" si="79"/>
        <v>449163</v>
      </c>
      <c r="AB100" s="20">
        <v>112</v>
      </c>
      <c r="AC100" s="21">
        <v>9.75</v>
      </c>
      <c r="AD100" s="19">
        <v>1580</v>
      </c>
      <c r="AE100" s="22">
        <f t="shared" si="80"/>
        <v>15405</v>
      </c>
      <c r="AF100" s="22">
        <f t="shared" si="78"/>
        <v>464568</v>
      </c>
      <c r="AG100" s="133">
        <v>42568</v>
      </c>
      <c r="AH100" s="5" t="s">
        <v>2896</v>
      </c>
      <c r="AI100" s="196">
        <v>0.4</v>
      </c>
      <c r="AJ100" s="133">
        <v>42561</v>
      </c>
      <c r="AK100" s="137">
        <v>10000</v>
      </c>
      <c r="AL100" s="131">
        <v>42568</v>
      </c>
      <c r="AM100" s="137">
        <v>180000</v>
      </c>
      <c r="AN100" s="133">
        <v>42578</v>
      </c>
      <c r="AO100" s="344">
        <v>4568</v>
      </c>
      <c r="AP100" s="248"/>
      <c r="AQ100" s="137"/>
      <c r="AR100" s="248"/>
      <c r="AS100" s="137"/>
      <c r="AT100" s="137"/>
      <c r="AU100" s="137"/>
      <c r="AV100" s="137"/>
      <c r="AW100" s="137"/>
      <c r="AX100" s="137"/>
      <c r="AY100" s="137"/>
      <c r="AZ100" s="248">
        <f t="shared" si="72"/>
        <v>194568</v>
      </c>
      <c r="BA100" s="132">
        <f t="shared" si="73"/>
        <v>270000</v>
      </c>
      <c r="BB100" s="132">
        <v>270000</v>
      </c>
      <c r="BC100" s="132">
        <f t="shared" si="74"/>
        <v>0</v>
      </c>
      <c r="BD100" s="425"/>
      <c r="BF100" s="132" t="s">
        <v>2906</v>
      </c>
      <c r="BG100" s="388" t="s">
        <v>3083</v>
      </c>
      <c r="BH100" s="132"/>
      <c r="BI100" s="351">
        <v>42578</v>
      </c>
      <c r="BJ100" s="425"/>
      <c r="BK100" s="131"/>
      <c r="BN100" s="425">
        <v>1</v>
      </c>
      <c r="BO100" s="51">
        <v>42614</v>
      </c>
      <c r="BP100" s="257" t="s">
        <v>2269</v>
      </c>
      <c r="BQ100" s="132"/>
      <c r="BR100" s="425"/>
    </row>
    <row r="101" spans="1:76" ht="21" customHeight="1" x14ac:dyDescent="0.15">
      <c r="A101" s="5">
        <v>1772</v>
      </c>
      <c r="B101" s="5" t="s">
        <v>2587</v>
      </c>
      <c r="C101" s="5">
        <v>2</v>
      </c>
      <c r="D101" s="5">
        <v>201</v>
      </c>
      <c r="E101" s="139"/>
      <c r="F101" s="5"/>
      <c r="G101" s="5"/>
      <c r="H101" s="5" t="s">
        <v>2588</v>
      </c>
      <c r="I101" s="425" t="s">
        <v>2603</v>
      </c>
      <c r="J101" s="5" t="s">
        <v>2589</v>
      </c>
      <c r="K101" s="6" t="s">
        <v>2607</v>
      </c>
      <c r="L101" s="6"/>
      <c r="M101" s="5"/>
      <c r="N101" s="5"/>
      <c r="O101" s="5">
        <v>1</v>
      </c>
      <c r="P101" s="131">
        <v>42512</v>
      </c>
      <c r="Q101" s="249">
        <v>89.97</v>
      </c>
      <c r="R101" s="250">
        <v>5138.75</v>
      </c>
      <c r="S101" s="251">
        <f>R101*Q101</f>
        <v>462333</v>
      </c>
      <c r="T101" s="251">
        <v>114</v>
      </c>
      <c r="U101" s="250">
        <v>10.8</v>
      </c>
      <c r="V101" s="248">
        <v>1580</v>
      </c>
      <c r="W101" s="248">
        <f>U101*V101</f>
        <v>17064</v>
      </c>
      <c r="X101" s="19">
        <f t="shared" si="77"/>
        <v>479397</v>
      </c>
      <c r="Y101" s="7">
        <v>89.97</v>
      </c>
      <c r="Z101" s="18">
        <v>5072.0600000000004</v>
      </c>
      <c r="AA101" s="19">
        <f t="shared" si="79"/>
        <v>456333</v>
      </c>
      <c r="AB101" s="20">
        <v>114</v>
      </c>
      <c r="AC101" s="21">
        <v>10.8</v>
      </c>
      <c r="AD101" s="19">
        <v>1580</v>
      </c>
      <c r="AE101" s="22">
        <f t="shared" si="80"/>
        <v>17064</v>
      </c>
      <c r="AF101" s="22">
        <f t="shared" si="78"/>
        <v>473397</v>
      </c>
      <c r="AG101" s="133">
        <v>42520</v>
      </c>
      <c r="AH101" s="5" t="s">
        <v>2591</v>
      </c>
      <c r="AI101" s="196">
        <v>0.3</v>
      </c>
      <c r="AJ101" s="133">
        <v>42512</v>
      </c>
      <c r="AK101" s="137">
        <v>10000</v>
      </c>
      <c r="AL101" s="131">
        <v>42520</v>
      </c>
      <c r="AM101" s="344">
        <v>133397</v>
      </c>
      <c r="AN101" s="133"/>
      <c r="AO101" s="137"/>
      <c r="AP101" s="248"/>
      <c r="AQ101" s="137"/>
      <c r="AR101" s="248"/>
      <c r="AS101" s="137"/>
      <c r="AT101" s="137"/>
      <c r="AU101" s="137"/>
      <c r="AV101" s="137"/>
      <c r="AW101" s="137"/>
      <c r="AX101" s="137"/>
      <c r="AY101" s="137"/>
      <c r="AZ101" s="248">
        <f t="shared" si="72"/>
        <v>143397</v>
      </c>
      <c r="BA101" s="132">
        <f t="shared" si="73"/>
        <v>330000</v>
      </c>
      <c r="BB101" s="132">
        <v>330000</v>
      </c>
      <c r="BC101" s="132">
        <f t="shared" si="74"/>
        <v>0</v>
      </c>
      <c r="BE101" s="262" t="s">
        <v>2592</v>
      </c>
      <c r="BF101" s="132" t="s">
        <v>2608</v>
      </c>
      <c r="BG101" s="388"/>
      <c r="BH101" s="132" t="s">
        <v>2593</v>
      </c>
      <c r="BI101" s="351">
        <v>42520</v>
      </c>
      <c r="BJ101" s="327">
        <v>1</v>
      </c>
      <c r="BK101" s="131">
        <v>42520</v>
      </c>
      <c r="BL101" s="214">
        <v>6514</v>
      </c>
      <c r="BM101" s="214">
        <v>80</v>
      </c>
      <c r="BN101" s="327">
        <v>1</v>
      </c>
      <c r="BO101" s="51">
        <v>42557</v>
      </c>
      <c r="BP101" s="257" t="s">
        <v>2273</v>
      </c>
      <c r="BQ101" s="336"/>
      <c r="BR101" s="425"/>
      <c r="BS101" s="425"/>
    </row>
    <row r="102" spans="1:76" ht="21" customHeight="1" x14ac:dyDescent="0.15">
      <c r="A102" s="5">
        <v>1780</v>
      </c>
      <c r="B102" s="5" t="s">
        <v>2553</v>
      </c>
      <c r="C102" s="5">
        <v>2</v>
      </c>
      <c r="D102" s="5">
        <v>202</v>
      </c>
      <c r="E102" s="139"/>
      <c r="F102" s="5"/>
      <c r="G102" s="5"/>
      <c r="H102" s="5" t="s">
        <v>2551</v>
      </c>
      <c r="I102" s="5" t="s">
        <v>2554</v>
      </c>
      <c r="J102" s="5"/>
      <c r="K102" s="6" t="s">
        <v>2586</v>
      </c>
      <c r="L102" s="6"/>
      <c r="M102" s="5"/>
      <c r="N102" s="5"/>
      <c r="O102" s="5">
        <v>1</v>
      </c>
      <c r="P102" s="131">
        <v>42501</v>
      </c>
      <c r="Q102" s="249">
        <v>89.97</v>
      </c>
      <c r="R102" s="250">
        <v>5188.75</v>
      </c>
      <c r="S102" s="251">
        <f>R102*Q102</f>
        <v>466832</v>
      </c>
      <c r="T102" s="251">
        <v>115</v>
      </c>
      <c r="U102" s="250">
        <v>5.43</v>
      </c>
      <c r="V102" s="248">
        <v>1580</v>
      </c>
      <c r="W102" s="248">
        <f>U102*V102</f>
        <v>8579</v>
      </c>
      <c r="X102" s="19">
        <f>W102+S102</f>
        <v>475411</v>
      </c>
      <c r="Y102" s="7">
        <v>89.97</v>
      </c>
      <c r="Z102" s="18">
        <v>5155.41</v>
      </c>
      <c r="AA102" s="19">
        <f t="shared" si="79"/>
        <v>463832</v>
      </c>
      <c r="AB102" s="20">
        <v>115</v>
      </c>
      <c r="AC102" s="21">
        <v>5.43</v>
      </c>
      <c r="AD102" s="19">
        <v>1580</v>
      </c>
      <c r="AE102" s="22">
        <f t="shared" si="80"/>
        <v>8579</v>
      </c>
      <c r="AF102" s="22">
        <f t="shared" si="78"/>
        <v>472411</v>
      </c>
      <c r="AG102" s="133">
        <v>42501</v>
      </c>
      <c r="AH102" s="5" t="s">
        <v>2555</v>
      </c>
      <c r="AI102" s="196">
        <v>0.3</v>
      </c>
      <c r="AJ102" s="133">
        <v>42501</v>
      </c>
      <c r="AK102" s="137">
        <v>10000</v>
      </c>
      <c r="AL102" s="131">
        <v>42511</v>
      </c>
      <c r="AM102" s="256">
        <v>122411</v>
      </c>
      <c r="AN102" s="133">
        <v>42528</v>
      </c>
      <c r="AO102" s="344">
        <v>10000</v>
      </c>
      <c r="AP102" s="248"/>
      <c r="AQ102" s="137"/>
      <c r="AR102" s="248"/>
      <c r="AS102" s="137"/>
      <c r="AT102" s="137"/>
      <c r="AU102" s="137"/>
      <c r="AV102" s="137"/>
      <c r="AW102" s="137"/>
      <c r="AX102" s="137"/>
      <c r="AY102" s="137"/>
      <c r="AZ102" s="248">
        <f t="shared" si="72"/>
        <v>142411</v>
      </c>
      <c r="BA102" s="132">
        <f t="shared" si="73"/>
        <v>330000</v>
      </c>
      <c r="BB102" s="132">
        <v>330000</v>
      </c>
      <c r="BC102" s="132">
        <f t="shared" si="74"/>
        <v>0</v>
      </c>
      <c r="BD102" s="394"/>
      <c r="BE102" s="262" t="s">
        <v>2556</v>
      </c>
      <c r="BF102" s="132" t="s">
        <v>2557</v>
      </c>
      <c r="BG102" s="388"/>
      <c r="BH102" s="132" t="s">
        <v>2552</v>
      </c>
      <c r="BI102" s="351">
        <v>42528</v>
      </c>
      <c r="BJ102" s="394">
        <v>1</v>
      </c>
      <c r="BK102" s="131">
        <v>42511</v>
      </c>
      <c r="BL102" s="214">
        <v>6407</v>
      </c>
      <c r="BM102" s="214">
        <v>80</v>
      </c>
      <c r="BN102" s="394">
        <v>1</v>
      </c>
      <c r="BO102" s="51">
        <v>42557</v>
      </c>
      <c r="BP102" s="257" t="s">
        <v>2478</v>
      </c>
      <c r="BQ102" s="132"/>
      <c r="BR102" s="425"/>
      <c r="BT102" s="209"/>
    </row>
    <row r="103" spans="1:76" ht="21" customHeight="1" x14ac:dyDescent="0.15">
      <c r="A103" s="5">
        <v>1796</v>
      </c>
      <c r="B103" s="5" t="s">
        <v>780</v>
      </c>
      <c r="C103" s="5">
        <v>2</v>
      </c>
      <c r="D103" s="5">
        <v>302</v>
      </c>
      <c r="E103" s="139"/>
      <c r="F103" s="5"/>
      <c r="G103" s="131">
        <v>42189</v>
      </c>
      <c r="H103" s="5" t="s">
        <v>67</v>
      </c>
      <c r="I103" s="5" t="s">
        <v>2520</v>
      </c>
      <c r="J103" s="5"/>
      <c r="K103" s="6" t="s">
        <v>3132</v>
      </c>
      <c r="L103" s="6"/>
      <c r="M103" s="5"/>
      <c r="N103" s="5"/>
      <c r="O103" s="5">
        <v>1</v>
      </c>
      <c r="P103" s="131">
        <v>42093</v>
      </c>
      <c r="Q103" s="7">
        <v>88.8</v>
      </c>
      <c r="R103" s="18">
        <v>5298</v>
      </c>
      <c r="S103" s="19">
        <v>470462</v>
      </c>
      <c r="T103" s="251"/>
      <c r="U103" s="250"/>
      <c r="V103" s="248"/>
      <c r="W103" s="248"/>
      <c r="X103" s="19">
        <f t="shared" ref="X103:X105" si="81">S103+W103</f>
        <v>470462</v>
      </c>
      <c r="Y103" s="7">
        <v>89.97</v>
      </c>
      <c r="Z103" s="18">
        <v>5278</v>
      </c>
      <c r="AA103" s="19">
        <f t="shared" si="79"/>
        <v>474862</v>
      </c>
      <c r="AB103" s="20">
        <v>119</v>
      </c>
      <c r="AC103" s="21">
        <v>10.8</v>
      </c>
      <c r="AD103" s="19">
        <v>1580</v>
      </c>
      <c r="AE103" s="22">
        <f t="shared" si="80"/>
        <v>17064</v>
      </c>
      <c r="AF103" s="22">
        <f t="shared" si="78"/>
        <v>491926</v>
      </c>
      <c r="AG103" s="133">
        <v>42494</v>
      </c>
      <c r="AH103" s="5" t="s">
        <v>70</v>
      </c>
      <c r="AI103" s="196">
        <v>0.4</v>
      </c>
      <c r="AJ103" s="133">
        <v>42093</v>
      </c>
      <c r="AK103" s="137">
        <v>20000</v>
      </c>
      <c r="AL103" s="131">
        <v>42100</v>
      </c>
      <c r="AM103" s="137">
        <v>120686</v>
      </c>
      <c r="AN103" s="133">
        <v>42494</v>
      </c>
      <c r="AO103" s="340">
        <v>11240</v>
      </c>
      <c r="AP103" s="131">
        <v>42585</v>
      </c>
      <c r="AQ103" s="340">
        <v>70000</v>
      </c>
      <c r="AR103" s="248"/>
      <c r="AS103" s="137"/>
      <c r="AT103" s="137"/>
      <c r="AU103" s="137"/>
      <c r="AV103" s="137"/>
      <c r="AW103" s="137"/>
      <c r="AX103" s="137"/>
      <c r="AY103" s="137"/>
      <c r="AZ103" s="19">
        <f t="shared" si="72"/>
        <v>221926</v>
      </c>
      <c r="BA103" s="134">
        <f t="shared" si="73"/>
        <v>270000</v>
      </c>
      <c r="BB103" s="132">
        <v>270000</v>
      </c>
      <c r="BC103" s="132">
        <f t="shared" si="74"/>
        <v>0</v>
      </c>
      <c r="BE103" s="262" t="s">
        <v>79</v>
      </c>
      <c r="BF103" s="132" t="s">
        <v>798</v>
      </c>
      <c r="BG103" s="388" t="s">
        <v>3133</v>
      </c>
      <c r="BH103" s="132" t="s">
        <v>110</v>
      </c>
      <c r="BJ103" s="327">
        <v>1</v>
      </c>
      <c r="BK103" s="131">
        <v>42494</v>
      </c>
      <c r="BL103" s="214">
        <v>6514</v>
      </c>
      <c r="BM103" s="214">
        <v>80</v>
      </c>
      <c r="BP103" s="257" t="s">
        <v>799</v>
      </c>
      <c r="BQ103" s="336"/>
      <c r="BR103" s="213"/>
      <c r="BS103" s="394"/>
    </row>
    <row r="104" spans="1:76" ht="21" customHeight="1" x14ac:dyDescent="0.15">
      <c r="A104" s="5">
        <v>1848</v>
      </c>
      <c r="B104" s="5" t="s">
        <v>780</v>
      </c>
      <c r="C104" s="5">
        <v>2</v>
      </c>
      <c r="D104" s="5">
        <v>901</v>
      </c>
      <c r="E104" s="139"/>
      <c r="F104" s="5" t="s">
        <v>67</v>
      </c>
      <c r="G104" s="131">
        <v>42189</v>
      </c>
      <c r="H104" s="5" t="s">
        <v>67</v>
      </c>
      <c r="I104" s="5" t="s">
        <v>795</v>
      </c>
      <c r="J104" s="5"/>
      <c r="K104" s="6" t="s">
        <v>2808</v>
      </c>
      <c r="L104" s="6"/>
      <c r="M104" s="5"/>
      <c r="N104" s="5"/>
      <c r="O104" s="5">
        <v>1</v>
      </c>
      <c r="P104" s="131">
        <v>42025</v>
      </c>
      <c r="Q104" s="7">
        <v>88.8</v>
      </c>
      <c r="R104" s="18">
        <v>5174.21</v>
      </c>
      <c r="S104" s="19">
        <v>459470</v>
      </c>
      <c r="T104" s="20"/>
      <c r="U104" s="21"/>
      <c r="V104" s="19"/>
      <c r="W104" s="22"/>
      <c r="X104" s="19">
        <f t="shared" si="81"/>
        <v>459470</v>
      </c>
      <c r="Y104" s="7">
        <v>89.97</v>
      </c>
      <c r="Z104" s="18">
        <v>5075.51</v>
      </c>
      <c r="AA104" s="19">
        <f t="shared" si="79"/>
        <v>456644</v>
      </c>
      <c r="AB104" s="20">
        <v>122</v>
      </c>
      <c r="AC104" s="21">
        <v>6.59</v>
      </c>
      <c r="AD104" s="19">
        <v>1580</v>
      </c>
      <c r="AE104" s="22">
        <f t="shared" si="80"/>
        <v>10412</v>
      </c>
      <c r="AF104" s="22">
        <f t="shared" si="78"/>
        <v>467056</v>
      </c>
      <c r="AG104" s="133">
        <v>42549</v>
      </c>
      <c r="AH104" s="5" t="s">
        <v>83</v>
      </c>
      <c r="AI104" s="196">
        <v>0.7</v>
      </c>
      <c r="AJ104" s="133">
        <v>42025</v>
      </c>
      <c r="AK104" s="137">
        <v>20000</v>
      </c>
      <c r="AL104" s="131">
        <v>42029</v>
      </c>
      <c r="AM104" s="137">
        <v>168350</v>
      </c>
      <c r="AN104" s="133">
        <v>42071</v>
      </c>
      <c r="AO104" s="137">
        <v>91120</v>
      </c>
      <c r="AP104" s="131">
        <v>42549</v>
      </c>
      <c r="AQ104" s="340">
        <v>96466</v>
      </c>
      <c r="AR104" s="131">
        <v>42549</v>
      </c>
      <c r="AS104" s="137">
        <v>-8880</v>
      </c>
      <c r="AT104" s="137"/>
      <c r="AU104" s="137"/>
      <c r="AV104" s="137"/>
      <c r="AW104" s="137"/>
      <c r="AX104" s="137"/>
      <c r="AY104" s="137"/>
      <c r="AZ104" s="19">
        <f t="shared" si="72"/>
        <v>367056</v>
      </c>
      <c r="BA104" s="134">
        <f t="shared" si="73"/>
        <v>100000</v>
      </c>
      <c r="BB104" s="132">
        <v>100000</v>
      </c>
      <c r="BC104" s="132">
        <f t="shared" si="74"/>
        <v>0</v>
      </c>
      <c r="BE104" s="262" t="s">
        <v>71</v>
      </c>
      <c r="BF104" s="132" t="s">
        <v>81</v>
      </c>
      <c r="BG104" s="388"/>
      <c r="BH104" s="132" t="s">
        <v>197</v>
      </c>
      <c r="BI104" s="351">
        <v>42005</v>
      </c>
      <c r="BJ104" s="327">
        <v>1</v>
      </c>
      <c r="BK104" s="131">
        <v>42549</v>
      </c>
      <c r="BL104" s="214">
        <v>6430</v>
      </c>
      <c r="BM104" s="214">
        <v>80</v>
      </c>
      <c r="BP104" s="257" t="s">
        <v>2809</v>
      </c>
      <c r="BQ104" s="336"/>
      <c r="BR104" s="213"/>
      <c r="BS104" s="362"/>
      <c r="BT104" s="394"/>
      <c r="BU104" s="394"/>
      <c r="BV104" s="394"/>
      <c r="BW104" s="394"/>
      <c r="BX104" s="394"/>
    </row>
    <row r="105" spans="1:76" ht="21" customHeight="1" x14ac:dyDescent="0.15">
      <c r="A105" s="5">
        <v>1855</v>
      </c>
      <c r="B105" s="5" t="s">
        <v>780</v>
      </c>
      <c r="C105" s="5">
        <v>2</v>
      </c>
      <c r="D105" s="5">
        <v>1001</v>
      </c>
      <c r="E105" s="139"/>
      <c r="F105" s="5"/>
      <c r="G105" s="5"/>
      <c r="H105" s="5" t="s">
        <v>78</v>
      </c>
      <c r="I105" s="5" t="s">
        <v>796</v>
      </c>
      <c r="J105" s="5"/>
      <c r="K105" s="6" t="s">
        <v>2427</v>
      </c>
      <c r="L105" s="6" t="s">
        <v>3615</v>
      </c>
      <c r="M105" s="5"/>
      <c r="N105" s="5"/>
      <c r="O105" s="5">
        <v>1</v>
      </c>
      <c r="P105" s="131">
        <v>42081</v>
      </c>
      <c r="Q105" s="7">
        <v>88.8</v>
      </c>
      <c r="R105" s="18">
        <v>5294.21</v>
      </c>
      <c r="S105" s="19">
        <v>470126</v>
      </c>
      <c r="T105" s="20"/>
      <c r="U105" s="21"/>
      <c r="V105" s="19"/>
      <c r="W105" s="22"/>
      <c r="X105" s="19">
        <f t="shared" si="81"/>
        <v>470126</v>
      </c>
      <c r="Y105" s="7">
        <v>89.97</v>
      </c>
      <c r="Z105" s="18">
        <v>5205.29</v>
      </c>
      <c r="AA105" s="19">
        <f t="shared" si="79"/>
        <v>468320</v>
      </c>
      <c r="AB105" s="20">
        <v>147</v>
      </c>
      <c r="AC105" s="21">
        <v>5.79</v>
      </c>
      <c r="AD105" s="19">
        <v>1580</v>
      </c>
      <c r="AE105" s="22">
        <f t="shared" ref="AE105:AE110" si="82">AC105*AD105</f>
        <v>9148</v>
      </c>
      <c r="AF105" s="22">
        <f t="shared" si="78"/>
        <v>477468</v>
      </c>
      <c r="AG105" s="133">
        <v>42480</v>
      </c>
      <c r="AH105" s="5" t="s">
        <v>70</v>
      </c>
      <c r="AI105" s="196">
        <v>0.3</v>
      </c>
      <c r="AJ105" s="133">
        <v>42081</v>
      </c>
      <c r="AK105" s="137">
        <v>20000</v>
      </c>
      <c r="AL105" s="131">
        <v>42084</v>
      </c>
      <c r="AM105" s="137">
        <v>130126</v>
      </c>
      <c r="AN105" s="133">
        <v>42480</v>
      </c>
      <c r="AO105" s="340">
        <v>5342</v>
      </c>
      <c r="AP105" s="131">
        <v>42480</v>
      </c>
      <c r="AQ105" s="137">
        <v>-8000</v>
      </c>
      <c r="AR105" s="248"/>
      <c r="AS105" s="137"/>
      <c r="AT105" s="137"/>
      <c r="AU105" s="137"/>
      <c r="AV105" s="137"/>
      <c r="AW105" s="137"/>
      <c r="AX105" s="137"/>
      <c r="AY105" s="137"/>
      <c r="AZ105" s="19">
        <f t="shared" si="72"/>
        <v>147468</v>
      </c>
      <c r="BA105" s="134">
        <f t="shared" si="73"/>
        <v>330000</v>
      </c>
      <c r="BB105" s="132">
        <v>330000</v>
      </c>
      <c r="BC105" s="132">
        <f t="shared" si="74"/>
        <v>0</v>
      </c>
      <c r="BD105" s="394"/>
      <c r="BE105" s="262" t="s">
        <v>79</v>
      </c>
      <c r="BF105" s="132" t="s">
        <v>347</v>
      </c>
      <c r="BG105" s="388"/>
      <c r="BH105" s="132" t="s">
        <v>110</v>
      </c>
      <c r="BJ105" s="394">
        <v>1</v>
      </c>
      <c r="BK105" s="131">
        <v>42480</v>
      </c>
      <c r="BL105" s="214">
        <v>6414</v>
      </c>
      <c r="BM105" s="214">
        <v>80</v>
      </c>
      <c r="BN105" s="394"/>
      <c r="BP105" s="257" t="s">
        <v>2428</v>
      </c>
      <c r="BQ105" s="336"/>
      <c r="BR105" s="213"/>
      <c r="BS105" s="361"/>
      <c r="BT105" s="209"/>
    </row>
    <row r="106" spans="1:76" ht="21" customHeight="1" x14ac:dyDescent="0.15">
      <c r="A106" s="5">
        <v>1858</v>
      </c>
      <c r="B106" s="5" t="s">
        <v>780</v>
      </c>
      <c r="C106" s="5">
        <v>2</v>
      </c>
      <c r="D106" s="5">
        <v>1101</v>
      </c>
      <c r="E106" s="139"/>
      <c r="F106" s="5"/>
      <c r="G106" s="5"/>
      <c r="H106" s="5" t="s">
        <v>90</v>
      </c>
      <c r="I106" s="5" t="s">
        <v>2421</v>
      </c>
      <c r="J106" s="5" t="s">
        <v>1285</v>
      </c>
      <c r="K106" s="6" t="s">
        <v>2874</v>
      </c>
      <c r="L106" s="6"/>
      <c r="M106" s="5"/>
      <c r="N106" s="5"/>
      <c r="O106" s="5">
        <v>1</v>
      </c>
      <c r="P106" s="131">
        <v>42449</v>
      </c>
      <c r="Q106" s="249">
        <v>68.16</v>
      </c>
      <c r="R106" s="250">
        <v>5078.58</v>
      </c>
      <c r="S106" s="251">
        <f>R106*Q106</f>
        <v>346156</v>
      </c>
      <c r="T106" s="251"/>
      <c r="U106" s="250"/>
      <c r="V106" s="248"/>
      <c r="W106" s="248"/>
      <c r="X106" s="19">
        <f>W106+S106</f>
        <v>346156</v>
      </c>
      <c r="Y106" s="7">
        <v>67.489999999999995</v>
      </c>
      <c r="Z106" s="18">
        <v>4739.2</v>
      </c>
      <c r="AA106" s="19">
        <f t="shared" si="79"/>
        <v>319849</v>
      </c>
      <c r="AB106" s="20">
        <v>153</v>
      </c>
      <c r="AC106" s="21">
        <v>7.31</v>
      </c>
      <c r="AD106" s="19">
        <v>1580</v>
      </c>
      <c r="AE106" s="22">
        <f t="shared" si="82"/>
        <v>11550</v>
      </c>
      <c r="AF106" s="22">
        <f t="shared" si="78"/>
        <v>331399</v>
      </c>
      <c r="AG106" s="133">
        <v>42558</v>
      </c>
      <c r="AH106" s="5" t="s">
        <v>2875</v>
      </c>
      <c r="AI106" s="196">
        <v>1</v>
      </c>
      <c r="AJ106" s="133">
        <v>42449</v>
      </c>
      <c r="AK106" s="137">
        <v>10000</v>
      </c>
      <c r="AL106" s="131">
        <v>42456</v>
      </c>
      <c r="AM106" s="137">
        <v>193024</v>
      </c>
      <c r="AN106" s="133">
        <v>42479</v>
      </c>
      <c r="AO106" s="340">
        <v>8375</v>
      </c>
      <c r="AP106" s="131">
        <v>42558</v>
      </c>
      <c r="AQ106" s="340">
        <v>120000</v>
      </c>
      <c r="AR106" s="248"/>
      <c r="AS106" s="137"/>
      <c r="AT106" s="137"/>
      <c r="AU106" s="137"/>
      <c r="AV106" s="137"/>
      <c r="AW106" s="137"/>
      <c r="AX106" s="137"/>
      <c r="AY106" s="137"/>
      <c r="AZ106" s="19">
        <f t="shared" si="72"/>
        <v>331399</v>
      </c>
      <c r="BA106" s="132">
        <f t="shared" si="73"/>
        <v>0</v>
      </c>
      <c r="BB106" s="132">
        <v>0</v>
      </c>
      <c r="BC106" s="132">
        <f t="shared" si="74"/>
        <v>0</v>
      </c>
      <c r="BF106" s="132" t="s">
        <v>1286</v>
      </c>
      <c r="BG106" s="388"/>
      <c r="BH106" s="132"/>
      <c r="BJ106" s="327">
        <v>1</v>
      </c>
      <c r="BK106" s="131">
        <v>42479</v>
      </c>
      <c r="BL106" s="214">
        <v>4870</v>
      </c>
      <c r="BM106" s="214">
        <v>80</v>
      </c>
      <c r="BP106" s="319" t="s">
        <v>2270</v>
      </c>
      <c r="BQ106" s="336"/>
      <c r="BR106" s="213"/>
    </row>
    <row r="107" spans="1:76" ht="21" customHeight="1" x14ac:dyDescent="0.15">
      <c r="A107" s="5">
        <v>1859</v>
      </c>
      <c r="B107" s="5" t="s">
        <v>780</v>
      </c>
      <c r="C107" s="5">
        <v>2</v>
      </c>
      <c r="D107" s="5">
        <v>1102</v>
      </c>
      <c r="E107" s="139"/>
      <c r="F107" s="5"/>
      <c r="G107" s="5"/>
      <c r="H107" s="5" t="s">
        <v>111</v>
      </c>
      <c r="I107" s="5" t="s">
        <v>800</v>
      </c>
      <c r="J107" s="5"/>
      <c r="K107" s="6" t="s">
        <v>2466</v>
      </c>
      <c r="L107" s="6"/>
      <c r="M107" s="5"/>
      <c r="N107" s="5"/>
      <c r="O107" s="5">
        <v>1</v>
      </c>
      <c r="P107" s="131">
        <v>42386</v>
      </c>
      <c r="Q107" s="249">
        <v>68.16</v>
      </c>
      <c r="R107" s="250">
        <v>4957.92</v>
      </c>
      <c r="S107" s="251">
        <v>337932</v>
      </c>
      <c r="T107" s="251"/>
      <c r="U107" s="250"/>
      <c r="V107" s="248"/>
      <c r="W107" s="248"/>
      <c r="X107" s="19">
        <f>S107+W107</f>
        <v>337932</v>
      </c>
      <c r="Y107" s="249">
        <v>67.489999999999995</v>
      </c>
      <c r="Z107" s="250">
        <v>4840.55</v>
      </c>
      <c r="AA107" s="251">
        <f t="shared" si="79"/>
        <v>326689</v>
      </c>
      <c r="AB107" s="20">
        <v>124</v>
      </c>
      <c r="AC107" s="21">
        <v>7.44</v>
      </c>
      <c r="AD107" s="19">
        <v>1580</v>
      </c>
      <c r="AE107" s="22">
        <f t="shared" si="82"/>
        <v>11755</v>
      </c>
      <c r="AF107" s="19">
        <f t="shared" si="78"/>
        <v>338444</v>
      </c>
      <c r="AG107" s="133">
        <v>42483</v>
      </c>
      <c r="AH107" s="5" t="s">
        <v>2467</v>
      </c>
      <c r="AI107" s="196">
        <v>1</v>
      </c>
      <c r="AJ107" s="133">
        <v>42386</v>
      </c>
      <c r="AK107" s="137">
        <v>20000</v>
      </c>
      <c r="AL107" s="131">
        <v>42392</v>
      </c>
      <c r="AM107" s="137">
        <v>119932</v>
      </c>
      <c r="AN107" s="133">
        <v>42483</v>
      </c>
      <c r="AO107" s="340">
        <v>198512</v>
      </c>
      <c r="AP107" s="248"/>
      <c r="AQ107" s="137"/>
      <c r="AR107" s="248"/>
      <c r="AS107" s="137"/>
      <c r="AT107" s="137"/>
      <c r="AU107" s="137"/>
      <c r="AV107" s="137"/>
      <c r="AW107" s="137"/>
      <c r="AX107" s="137"/>
      <c r="AY107" s="137"/>
      <c r="AZ107" s="19">
        <f t="shared" si="72"/>
        <v>338444</v>
      </c>
      <c r="BA107" s="132">
        <f t="shared" si="73"/>
        <v>0</v>
      </c>
      <c r="BB107" s="132">
        <v>0</v>
      </c>
      <c r="BC107" s="132">
        <f t="shared" si="74"/>
        <v>0</v>
      </c>
      <c r="BD107" s="362"/>
      <c r="BE107" s="262" t="s">
        <v>79</v>
      </c>
      <c r="BF107" s="132" t="s">
        <v>801</v>
      </c>
      <c r="BG107" s="388"/>
      <c r="BH107" s="132" t="s">
        <v>112</v>
      </c>
      <c r="BJ107" s="362">
        <v>1</v>
      </c>
      <c r="BK107" s="131">
        <v>42483</v>
      </c>
      <c r="BL107" s="214">
        <v>4873</v>
      </c>
      <c r="BM107" s="214">
        <v>80</v>
      </c>
      <c r="BN107" s="362"/>
      <c r="BP107" s="257" t="s">
        <v>802</v>
      </c>
      <c r="BQ107" s="336"/>
      <c r="BR107" s="213"/>
    </row>
    <row r="108" spans="1:76" ht="21" customHeight="1" x14ac:dyDescent="0.15">
      <c r="A108" s="5">
        <v>1860</v>
      </c>
      <c r="B108" s="313" t="s">
        <v>2264</v>
      </c>
      <c r="C108" s="5">
        <v>3</v>
      </c>
      <c r="D108" s="5">
        <v>101</v>
      </c>
      <c r="E108" s="139"/>
      <c r="F108" s="313" t="s">
        <v>2265</v>
      </c>
      <c r="G108" s="5"/>
      <c r="H108" s="425" t="s">
        <v>3566</v>
      </c>
      <c r="I108" s="313" t="s">
        <v>2266</v>
      </c>
      <c r="J108" s="5"/>
      <c r="K108" s="6" t="s">
        <v>3412</v>
      </c>
      <c r="L108" s="6"/>
      <c r="M108" s="5"/>
      <c r="N108" s="5"/>
      <c r="O108" s="5">
        <v>1</v>
      </c>
      <c r="P108" s="131">
        <v>42455</v>
      </c>
      <c r="Q108" s="249">
        <v>89.34</v>
      </c>
      <c r="R108" s="250">
        <v>5030.1000000000004</v>
      </c>
      <c r="S108" s="251">
        <f>R108*Q108</f>
        <v>449389</v>
      </c>
      <c r="T108" s="251"/>
      <c r="U108" s="250"/>
      <c r="V108" s="248"/>
      <c r="W108" s="248">
        <f>U108*V108</f>
        <v>0</v>
      </c>
      <c r="X108" s="19">
        <f>W108+S108</f>
        <v>449389</v>
      </c>
      <c r="Y108" s="7">
        <v>90.49</v>
      </c>
      <c r="Z108" s="18">
        <v>4962.9399999999996</v>
      </c>
      <c r="AA108" s="19">
        <f t="shared" si="79"/>
        <v>449096</v>
      </c>
      <c r="AB108" s="20">
        <v>127</v>
      </c>
      <c r="AC108" s="21">
        <v>14.62</v>
      </c>
      <c r="AD108" s="19">
        <v>1580</v>
      </c>
      <c r="AE108" s="22">
        <f t="shared" si="82"/>
        <v>23100</v>
      </c>
      <c r="AF108" s="22">
        <f t="shared" si="78"/>
        <v>472196</v>
      </c>
      <c r="AG108" s="133">
        <v>42641</v>
      </c>
      <c r="AH108" s="313" t="s">
        <v>2267</v>
      </c>
      <c r="AI108" s="196">
        <v>0.4</v>
      </c>
      <c r="AJ108" s="133">
        <v>42455</v>
      </c>
      <c r="AK108" s="137">
        <v>10000</v>
      </c>
      <c r="AL108" s="131">
        <v>42473</v>
      </c>
      <c r="AM108" s="137">
        <v>80000</v>
      </c>
      <c r="AN108" s="133">
        <v>42540</v>
      </c>
      <c r="AO108" s="137">
        <v>70000</v>
      </c>
      <c r="AP108" s="131">
        <v>42641</v>
      </c>
      <c r="AQ108" s="344">
        <v>32196</v>
      </c>
      <c r="AR108" s="248"/>
      <c r="AS108" s="137"/>
      <c r="AT108" s="137"/>
      <c r="AU108" s="137"/>
      <c r="AV108" s="137"/>
      <c r="AW108" s="137"/>
      <c r="AX108" s="137"/>
      <c r="AY108" s="137"/>
      <c r="AZ108" s="19">
        <f t="shared" si="72"/>
        <v>192196</v>
      </c>
      <c r="BA108" s="132">
        <f t="shared" si="73"/>
        <v>280000</v>
      </c>
      <c r="BB108" s="132">
        <v>280000</v>
      </c>
      <c r="BC108" s="132">
        <f t="shared" si="74"/>
        <v>0</v>
      </c>
      <c r="BF108" s="315" t="s">
        <v>2268</v>
      </c>
      <c r="BG108" s="388" t="s">
        <v>3413</v>
      </c>
      <c r="BH108" s="132"/>
      <c r="BI108" s="351">
        <v>42641</v>
      </c>
      <c r="BJ108" s="327">
        <v>1</v>
      </c>
      <c r="BK108" s="131">
        <v>42641</v>
      </c>
      <c r="BL108" s="214">
        <v>6626</v>
      </c>
      <c r="BM108" s="214">
        <v>80</v>
      </c>
      <c r="BP108" s="257" t="s">
        <v>3414</v>
      </c>
      <c r="BQ108" s="336"/>
      <c r="BR108" s="213"/>
    </row>
    <row r="109" spans="1:76" ht="21" customHeight="1" x14ac:dyDescent="0.15">
      <c r="A109" s="5">
        <v>1862</v>
      </c>
      <c r="B109" s="313" t="s">
        <v>2264</v>
      </c>
      <c r="C109" s="5">
        <v>3</v>
      </c>
      <c r="D109" s="5">
        <v>102</v>
      </c>
      <c r="E109" s="139"/>
      <c r="F109" s="313" t="s">
        <v>2265</v>
      </c>
      <c r="G109" s="5"/>
      <c r="H109" s="209" t="s">
        <v>2758</v>
      </c>
      <c r="I109" s="313" t="s">
        <v>2271</v>
      </c>
      <c r="J109" s="5"/>
      <c r="K109" s="6" t="s">
        <v>2730</v>
      </c>
      <c r="L109" s="6" t="s">
        <v>3623</v>
      </c>
      <c r="M109" s="5"/>
      <c r="N109" s="5"/>
      <c r="O109" s="5">
        <v>1</v>
      </c>
      <c r="P109" s="131">
        <v>42455</v>
      </c>
      <c r="Q109" s="249">
        <v>120.2</v>
      </c>
      <c r="R109" s="250">
        <v>5053.21</v>
      </c>
      <c r="S109" s="251">
        <f>R109*Q109</f>
        <v>607396</v>
      </c>
      <c r="T109" s="251"/>
      <c r="U109" s="250"/>
      <c r="V109" s="248"/>
      <c r="W109" s="248"/>
      <c r="X109" s="19">
        <f>W109+S109</f>
        <v>607396</v>
      </c>
      <c r="Y109" s="7">
        <v>112.11</v>
      </c>
      <c r="Z109" s="18">
        <v>5003.29</v>
      </c>
      <c r="AA109" s="19">
        <f t="shared" si="79"/>
        <v>560919</v>
      </c>
      <c r="AB109" s="20">
        <v>126</v>
      </c>
      <c r="AC109" s="21">
        <v>9.75</v>
      </c>
      <c r="AD109" s="19">
        <v>1580</v>
      </c>
      <c r="AE109" s="22">
        <f t="shared" si="82"/>
        <v>15405</v>
      </c>
      <c r="AF109" s="22">
        <f t="shared" si="78"/>
        <v>576324</v>
      </c>
      <c r="AG109" s="133">
        <v>42540</v>
      </c>
      <c r="AH109" s="313" t="s">
        <v>2267</v>
      </c>
      <c r="AI109" s="196">
        <v>0.3</v>
      </c>
      <c r="AJ109" s="133">
        <v>42455</v>
      </c>
      <c r="AK109" s="137">
        <v>10000</v>
      </c>
      <c r="AL109" s="131">
        <v>42462</v>
      </c>
      <c r="AM109" s="137">
        <v>110000</v>
      </c>
      <c r="AN109" s="133">
        <v>42473</v>
      </c>
      <c r="AO109" s="344">
        <v>61396</v>
      </c>
      <c r="AP109" s="131">
        <v>42540</v>
      </c>
      <c r="AQ109" s="340">
        <v>4928</v>
      </c>
      <c r="AR109" s="248"/>
      <c r="AS109" s="137"/>
      <c r="AT109" s="137"/>
      <c r="AU109" s="137"/>
      <c r="AV109" s="137"/>
      <c r="AW109" s="137"/>
      <c r="AX109" s="137"/>
      <c r="AY109" s="137"/>
      <c r="AZ109" s="19">
        <f t="shared" si="72"/>
        <v>186324</v>
      </c>
      <c r="BA109" s="132">
        <f t="shared" si="73"/>
        <v>390000</v>
      </c>
      <c r="BB109" s="132">
        <v>390000</v>
      </c>
      <c r="BC109" s="132">
        <f t="shared" si="74"/>
        <v>0</v>
      </c>
      <c r="BF109" s="315" t="s">
        <v>2272</v>
      </c>
      <c r="BG109" s="389"/>
      <c r="BH109" s="132"/>
      <c r="BI109" s="351">
        <v>42473</v>
      </c>
      <c r="BJ109" s="327">
        <v>1</v>
      </c>
      <c r="BK109" s="131">
        <v>42540</v>
      </c>
      <c r="BL109" s="214">
        <v>8043</v>
      </c>
      <c r="BM109" s="214">
        <v>80</v>
      </c>
      <c r="BP109" s="311" t="s">
        <v>2273</v>
      </c>
      <c r="BQ109" s="336"/>
      <c r="BR109" s="213"/>
    </row>
    <row r="110" spans="1:76" ht="21" customHeight="1" x14ac:dyDescent="0.15">
      <c r="A110" s="5">
        <v>1864</v>
      </c>
      <c r="B110" s="5" t="s">
        <v>780</v>
      </c>
      <c r="C110" s="5">
        <v>3</v>
      </c>
      <c r="D110" s="5">
        <v>202</v>
      </c>
      <c r="E110" s="139"/>
      <c r="F110" s="5"/>
      <c r="G110" s="5"/>
      <c r="H110" s="5" t="s">
        <v>90</v>
      </c>
      <c r="I110" s="5" t="s">
        <v>1262</v>
      </c>
      <c r="J110" s="5"/>
      <c r="K110" s="6" t="s">
        <v>2489</v>
      </c>
      <c r="L110" s="6" t="s">
        <v>3563</v>
      </c>
      <c r="M110" s="5"/>
      <c r="N110" s="5"/>
      <c r="O110" s="5">
        <v>1</v>
      </c>
      <c r="P110" s="131">
        <v>42438</v>
      </c>
      <c r="Q110" s="249">
        <v>120.2</v>
      </c>
      <c r="R110" s="250">
        <v>4933.21</v>
      </c>
      <c r="S110" s="251">
        <v>592972</v>
      </c>
      <c r="T110" s="251"/>
      <c r="U110" s="250"/>
      <c r="V110" s="248"/>
      <c r="W110" s="248"/>
      <c r="X110" s="19">
        <v>592972</v>
      </c>
      <c r="Y110" s="7">
        <v>116.33</v>
      </c>
      <c r="Z110" s="342">
        <v>4866.6549999999997</v>
      </c>
      <c r="AA110" s="19">
        <f t="shared" si="79"/>
        <v>566138</v>
      </c>
      <c r="AB110" s="20">
        <v>129</v>
      </c>
      <c r="AC110" s="21">
        <v>5.43</v>
      </c>
      <c r="AD110" s="19">
        <v>1580</v>
      </c>
      <c r="AE110" s="22">
        <f t="shared" si="82"/>
        <v>8579</v>
      </c>
      <c r="AF110" s="22">
        <f t="shared" si="78"/>
        <v>574717</v>
      </c>
      <c r="AG110" s="133">
        <v>42488</v>
      </c>
      <c r="AH110" s="5" t="s">
        <v>83</v>
      </c>
      <c r="AI110" s="196">
        <v>0.4</v>
      </c>
      <c r="AJ110" s="133">
        <v>42438</v>
      </c>
      <c r="AK110" s="137">
        <v>5000</v>
      </c>
      <c r="AL110" s="131">
        <v>42443</v>
      </c>
      <c r="AM110" s="137">
        <v>229972</v>
      </c>
      <c r="AN110" s="133">
        <v>42488</v>
      </c>
      <c r="AO110" s="340">
        <v>9745</v>
      </c>
      <c r="AP110" s="248"/>
      <c r="AQ110" s="137"/>
      <c r="AR110" s="248"/>
      <c r="AS110" s="137"/>
      <c r="AT110" s="137"/>
      <c r="AU110" s="137"/>
      <c r="AV110" s="137"/>
      <c r="AW110" s="137"/>
      <c r="AX110" s="137"/>
      <c r="AY110" s="137"/>
      <c r="AZ110" s="19">
        <f t="shared" si="72"/>
        <v>244717</v>
      </c>
      <c r="BA110" s="132">
        <f t="shared" si="73"/>
        <v>330000</v>
      </c>
      <c r="BB110" s="132">
        <v>330000</v>
      </c>
      <c r="BC110" s="132">
        <f t="shared" si="74"/>
        <v>0</v>
      </c>
      <c r="BE110" s="262" t="s">
        <v>79</v>
      </c>
      <c r="BF110" s="132" t="s">
        <v>1263</v>
      </c>
      <c r="BG110" s="388"/>
      <c r="BH110" s="132" t="s">
        <v>110</v>
      </c>
      <c r="BJ110" s="327">
        <v>1</v>
      </c>
      <c r="BK110" s="131">
        <v>42488</v>
      </c>
      <c r="BL110" s="214">
        <v>8252</v>
      </c>
      <c r="BM110" s="214">
        <v>80</v>
      </c>
      <c r="BN110" s="327">
        <v>1</v>
      </c>
      <c r="BO110" s="51">
        <v>42520</v>
      </c>
      <c r="BP110" s="311" t="s">
        <v>1264</v>
      </c>
      <c r="BQ110" s="336"/>
      <c r="BR110" s="213"/>
    </row>
    <row r="111" spans="1:76" ht="21" hidden="1" customHeight="1" x14ac:dyDescent="0.15">
      <c r="A111" s="5">
        <v>2342</v>
      </c>
      <c r="B111" s="5" t="s">
        <v>3256</v>
      </c>
      <c r="C111" s="5">
        <v>1</v>
      </c>
      <c r="D111" s="5">
        <v>804</v>
      </c>
      <c r="E111" s="139"/>
      <c r="F111" s="5"/>
      <c r="G111" s="5"/>
      <c r="H111" s="5" t="s">
        <v>3254</v>
      </c>
      <c r="I111" s="5" t="s">
        <v>3261</v>
      </c>
      <c r="J111" s="5"/>
      <c r="K111" s="6" t="s">
        <v>3311</v>
      </c>
      <c r="L111" s="6"/>
      <c r="M111" s="5"/>
      <c r="N111" s="5"/>
      <c r="O111" s="5">
        <v>1</v>
      </c>
      <c r="P111" s="131">
        <v>42609</v>
      </c>
      <c r="Q111" s="249">
        <v>63.5</v>
      </c>
      <c r="R111" s="250">
        <v>5609.78</v>
      </c>
      <c r="S111" s="251">
        <f t="shared" ref="S111:S127" si="83">Q111*R111</f>
        <v>356221</v>
      </c>
      <c r="T111" s="251"/>
      <c r="U111" s="250"/>
      <c r="V111" s="248"/>
      <c r="W111" s="248"/>
      <c r="X111" s="19">
        <f t="shared" ref="X111:X128" si="84">S111+W111</f>
        <v>356221</v>
      </c>
      <c r="Y111" s="7">
        <v>63.5</v>
      </c>
      <c r="Z111" s="18">
        <v>5562.54</v>
      </c>
      <c r="AA111" s="19">
        <f t="shared" ref="AA111:AA153" si="85">Y111*Z111</f>
        <v>353221</v>
      </c>
      <c r="AB111" s="20"/>
      <c r="AC111" s="21"/>
      <c r="AD111" s="19"/>
      <c r="AE111" s="22"/>
      <c r="AF111" s="22">
        <f t="shared" ref="AF111:AF147" si="86">AA111+AE111</f>
        <v>353221</v>
      </c>
      <c r="AG111" s="133">
        <v>42609</v>
      </c>
      <c r="AH111" s="5" t="s">
        <v>3255</v>
      </c>
      <c r="AI111" s="196">
        <v>0.2</v>
      </c>
      <c r="AJ111" s="133">
        <v>42609</v>
      </c>
      <c r="AK111" s="137">
        <v>5000</v>
      </c>
      <c r="AL111" s="131">
        <v>42616</v>
      </c>
      <c r="AM111" s="344">
        <v>68221</v>
      </c>
      <c r="AN111" s="133"/>
      <c r="AO111" s="137"/>
      <c r="AP111" s="248"/>
      <c r="AQ111" s="137"/>
      <c r="AR111" s="248"/>
      <c r="AS111" s="137"/>
      <c r="AT111" s="137"/>
      <c r="AU111" s="137"/>
      <c r="AV111" s="137"/>
      <c r="AW111" s="137"/>
      <c r="AX111" s="137"/>
      <c r="AY111" s="137"/>
      <c r="AZ111" s="248">
        <f t="shared" ref="AZ111:AZ135" si="87">AK111+AM111+AO111+AQ111+AS111+AU111+AW111</f>
        <v>73221</v>
      </c>
      <c r="BA111" s="132">
        <f t="shared" ref="BA111:BA136" si="88">AF111-AZ111</f>
        <v>280000</v>
      </c>
      <c r="BB111" s="132">
        <v>280000</v>
      </c>
      <c r="BC111" s="132">
        <f t="shared" ref="BC111:BC136" si="89">BA111-BB111</f>
        <v>0</v>
      </c>
      <c r="BF111" s="132" t="s">
        <v>3262</v>
      </c>
      <c r="BG111" s="388" t="s">
        <v>3263</v>
      </c>
      <c r="BH111" s="132"/>
      <c r="BI111" s="351">
        <v>42616</v>
      </c>
      <c r="BK111" s="131"/>
      <c r="BP111" s="257" t="s">
        <v>3187</v>
      </c>
      <c r="BQ111" s="132"/>
      <c r="BR111" s="425"/>
    </row>
    <row r="112" spans="1:76" ht="21" hidden="1" customHeight="1" x14ac:dyDescent="0.15">
      <c r="A112" s="5">
        <v>2215</v>
      </c>
      <c r="B112" s="5" t="s">
        <v>3073</v>
      </c>
      <c r="C112" s="5">
        <v>1</v>
      </c>
      <c r="D112" s="5">
        <v>805</v>
      </c>
      <c r="E112" s="139"/>
      <c r="F112" s="5"/>
      <c r="G112" s="5"/>
      <c r="H112" s="5" t="s">
        <v>3074</v>
      </c>
      <c r="I112" s="5" t="s">
        <v>3075</v>
      </c>
      <c r="J112" s="5"/>
      <c r="K112" s="6" t="s">
        <v>3130</v>
      </c>
      <c r="L112" s="6"/>
      <c r="M112" s="5"/>
      <c r="N112" s="5"/>
      <c r="O112" s="5">
        <v>1</v>
      </c>
      <c r="P112" s="131">
        <v>42578</v>
      </c>
      <c r="Q112" s="249">
        <v>89.13</v>
      </c>
      <c r="R112" s="250">
        <v>5136.05</v>
      </c>
      <c r="S112" s="251">
        <f t="shared" si="83"/>
        <v>457776</v>
      </c>
      <c r="T112" s="251"/>
      <c r="U112" s="250"/>
      <c r="V112" s="248"/>
      <c r="W112" s="248"/>
      <c r="X112" s="19">
        <f t="shared" si="84"/>
        <v>457776</v>
      </c>
      <c r="Y112" s="7">
        <v>89.13</v>
      </c>
      <c r="Z112" s="18">
        <v>5102.3900000000003</v>
      </c>
      <c r="AA112" s="19">
        <f t="shared" si="85"/>
        <v>454776</v>
      </c>
      <c r="AB112" s="20"/>
      <c r="AC112" s="21"/>
      <c r="AD112" s="19"/>
      <c r="AE112" s="22"/>
      <c r="AF112" s="22">
        <f t="shared" si="86"/>
        <v>454776</v>
      </c>
      <c r="AG112" s="133">
        <v>42578</v>
      </c>
      <c r="AH112" s="5" t="s">
        <v>3072</v>
      </c>
      <c r="AI112" s="196">
        <v>0.2</v>
      </c>
      <c r="AJ112" s="133">
        <v>42578</v>
      </c>
      <c r="AK112" s="137">
        <v>5000</v>
      </c>
      <c r="AL112" s="131">
        <v>42584</v>
      </c>
      <c r="AM112" s="344">
        <v>89776</v>
      </c>
      <c r="AN112" s="133"/>
      <c r="AO112" s="137"/>
      <c r="AP112" s="248"/>
      <c r="AQ112" s="137"/>
      <c r="AR112" s="248"/>
      <c r="AS112" s="137"/>
      <c r="AT112" s="137"/>
      <c r="AU112" s="137"/>
      <c r="AV112" s="137"/>
      <c r="AW112" s="137"/>
      <c r="AX112" s="137"/>
      <c r="AY112" s="137"/>
      <c r="AZ112" s="248">
        <f t="shared" si="87"/>
        <v>94776</v>
      </c>
      <c r="BA112" s="132">
        <f t="shared" si="88"/>
        <v>360000</v>
      </c>
      <c r="BB112" s="132">
        <v>360000</v>
      </c>
      <c r="BC112" s="132">
        <f t="shared" si="89"/>
        <v>0</v>
      </c>
      <c r="BD112" s="394"/>
      <c r="BF112" s="132" t="s">
        <v>3076</v>
      </c>
      <c r="BG112" s="387" t="s">
        <v>3077</v>
      </c>
      <c r="BH112" s="132"/>
      <c r="BI112" s="351">
        <v>42584</v>
      </c>
      <c r="BJ112" s="394"/>
      <c r="BK112" s="131"/>
      <c r="BN112" s="394"/>
      <c r="BP112" s="257" t="s">
        <v>2273</v>
      </c>
      <c r="BQ112" s="132"/>
      <c r="BR112" s="425"/>
    </row>
    <row r="113" spans="1:76" ht="21" hidden="1" customHeight="1" x14ac:dyDescent="0.15">
      <c r="A113" s="5">
        <v>2177</v>
      </c>
      <c r="B113" s="5" t="s">
        <v>2908</v>
      </c>
      <c r="C113" s="5">
        <v>1</v>
      </c>
      <c r="D113" s="5">
        <v>901</v>
      </c>
      <c r="E113" s="139"/>
      <c r="F113" s="5"/>
      <c r="G113" s="5"/>
      <c r="H113" s="5" t="s">
        <v>2909</v>
      </c>
      <c r="I113" s="5" t="s">
        <v>2910</v>
      </c>
      <c r="J113" s="5"/>
      <c r="K113" s="6" t="s">
        <v>2247</v>
      </c>
      <c r="L113" s="6"/>
      <c r="M113" s="5"/>
      <c r="N113" s="5"/>
      <c r="O113" s="5">
        <v>1</v>
      </c>
      <c r="P113" s="131">
        <v>42563</v>
      </c>
      <c r="Q113" s="249">
        <v>89.13</v>
      </c>
      <c r="R113" s="250">
        <v>5408</v>
      </c>
      <c r="S113" s="251">
        <f t="shared" si="83"/>
        <v>482015</v>
      </c>
      <c r="T113" s="251"/>
      <c r="U113" s="250"/>
      <c r="V113" s="248"/>
      <c r="W113" s="248">
        <f>U113*V113</f>
        <v>0</v>
      </c>
      <c r="X113" s="19">
        <f t="shared" si="84"/>
        <v>482015</v>
      </c>
      <c r="Y113" s="7">
        <v>89.13</v>
      </c>
      <c r="Z113" s="18">
        <v>5206.05</v>
      </c>
      <c r="AA113" s="19">
        <f t="shared" si="85"/>
        <v>464015</v>
      </c>
      <c r="AB113" s="20"/>
      <c r="AC113" s="21"/>
      <c r="AD113" s="19"/>
      <c r="AE113" s="22"/>
      <c r="AF113" s="22">
        <f t="shared" si="86"/>
        <v>464015</v>
      </c>
      <c r="AG113" s="133">
        <v>42563</v>
      </c>
      <c r="AH113" s="5" t="s">
        <v>2911</v>
      </c>
      <c r="AI113" s="196">
        <v>0.3</v>
      </c>
      <c r="AJ113" s="133">
        <v>42563</v>
      </c>
      <c r="AK113" s="137">
        <v>10000</v>
      </c>
      <c r="AL113" s="131">
        <v>42576</v>
      </c>
      <c r="AM113" s="344">
        <v>134015</v>
      </c>
      <c r="AN113" s="133"/>
      <c r="AO113" s="137"/>
      <c r="AP113" s="248"/>
      <c r="AQ113" s="137"/>
      <c r="AR113" s="248"/>
      <c r="AS113" s="137"/>
      <c r="AT113" s="137"/>
      <c r="AU113" s="137"/>
      <c r="AV113" s="137"/>
      <c r="AW113" s="137"/>
      <c r="AX113" s="137"/>
      <c r="AY113" s="137"/>
      <c r="AZ113" s="248">
        <f t="shared" si="87"/>
        <v>144015</v>
      </c>
      <c r="BA113" s="132">
        <f t="shared" si="88"/>
        <v>320000</v>
      </c>
      <c r="BB113" s="132">
        <v>320000</v>
      </c>
      <c r="BC113" s="132">
        <f t="shared" si="89"/>
        <v>0</v>
      </c>
      <c r="BD113" s="394"/>
      <c r="BF113" s="132" t="s">
        <v>2912</v>
      </c>
      <c r="BG113" s="388"/>
      <c r="BH113" s="132"/>
      <c r="BI113" s="351">
        <v>42576</v>
      </c>
      <c r="BJ113" s="394"/>
      <c r="BK113" s="131"/>
      <c r="BN113" s="394"/>
      <c r="BP113" s="257" t="s">
        <v>3052</v>
      </c>
      <c r="BQ113" s="132"/>
      <c r="BR113" s="425"/>
    </row>
    <row r="114" spans="1:76" ht="21" hidden="1" customHeight="1" x14ac:dyDescent="0.15">
      <c r="A114" s="5">
        <v>2375</v>
      </c>
      <c r="B114" s="5" t="s">
        <v>3303</v>
      </c>
      <c r="C114" s="5">
        <v>1</v>
      </c>
      <c r="D114" s="5">
        <v>902</v>
      </c>
      <c r="E114" s="139"/>
      <c r="F114" s="5"/>
      <c r="G114" s="5"/>
      <c r="H114" s="5" t="s">
        <v>3304</v>
      </c>
      <c r="I114" s="5" t="s">
        <v>3305</v>
      </c>
      <c r="J114" s="5"/>
      <c r="K114" s="6" t="s">
        <v>3327</v>
      </c>
      <c r="L114" s="6"/>
      <c r="M114" s="5"/>
      <c r="N114" s="5"/>
      <c r="O114" s="5">
        <v>1</v>
      </c>
      <c r="P114" s="131">
        <v>42616</v>
      </c>
      <c r="Q114" s="249">
        <v>63.5</v>
      </c>
      <c r="R114" s="250">
        <v>6229.78</v>
      </c>
      <c r="S114" s="251">
        <f t="shared" si="83"/>
        <v>395591</v>
      </c>
      <c r="T114" s="251"/>
      <c r="U114" s="250"/>
      <c r="V114" s="248"/>
      <c r="W114" s="248"/>
      <c r="X114" s="19">
        <f t="shared" si="84"/>
        <v>395591</v>
      </c>
      <c r="Y114" s="7">
        <v>63.5</v>
      </c>
      <c r="Z114" s="247">
        <v>6151.0389999999998</v>
      </c>
      <c r="AA114" s="19">
        <f t="shared" si="85"/>
        <v>390591</v>
      </c>
      <c r="AB114" s="20"/>
      <c r="AC114" s="21"/>
      <c r="AD114" s="19"/>
      <c r="AE114" s="22"/>
      <c r="AF114" s="22">
        <f t="shared" si="86"/>
        <v>390591</v>
      </c>
      <c r="AG114" s="133">
        <v>42616</v>
      </c>
      <c r="AH114" s="5" t="s">
        <v>3302</v>
      </c>
      <c r="AI114" s="196">
        <v>0.2</v>
      </c>
      <c r="AJ114" s="133">
        <v>42616</v>
      </c>
      <c r="AK114" s="137">
        <v>10000</v>
      </c>
      <c r="AL114" s="131">
        <v>42620</v>
      </c>
      <c r="AM114" s="344">
        <v>70591</v>
      </c>
      <c r="AN114" s="133"/>
      <c r="AO114" s="137"/>
      <c r="AP114" s="248"/>
      <c r="AQ114" s="137"/>
      <c r="AR114" s="248"/>
      <c r="AS114" s="137"/>
      <c r="AT114" s="137"/>
      <c r="AU114" s="137"/>
      <c r="AV114" s="137"/>
      <c r="AW114" s="137"/>
      <c r="AX114" s="137"/>
      <c r="AY114" s="137"/>
      <c r="AZ114" s="248">
        <f t="shared" si="87"/>
        <v>80591</v>
      </c>
      <c r="BA114" s="132">
        <f t="shared" si="88"/>
        <v>310000</v>
      </c>
      <c r="BB114" s="132">
        <v>310000</v>
      </c>
      <c r="BC114" s="132">
        <f t="shared" si="89"/>
        <v>0</v>
      </c>
      <c r="BF114" s="132" t="s">
        <v>3306</v>
      </c>
      <c r="BG114" s="388" t="s">
        <v>3307</v>
      </c>
      <c r="BH114" s="132"/>
      <c r="BI114" s="351">
        <v>42620</v>
      </c>
      <c r="BK114" s="131"/>
      <c r="BP114" s="257" t="s">
        <v>3195</v>
      </c>
      <c r="BQ114" s="132"/>
      <c r="BR114" s="425"/>
      <c r="BT114" s="425"/>
      <c r="BU114" s="425"/>
      <c r="BV114" s="425"/>
      <c r="BW114" s="425"/>
      <c r="BX114" s="425"/>
    </row>
    <row r="115" spans="1:76" ht="21" hidden="1" customHeight="1" x14ac:dyDescent="0.15">
      <c r="A115" s="5">
        <v>2281</v>
      </c>
      <c r="B115" s="5" t="s">
        <v>3205</v>
      </c>
      <c r="C115" s="5">
        <v>1</v>
      </c>
      <c r="D115" s="5">
        <v>903</v>
      </c>
      <c r="E115" s="139"/>
      <c r="F115" s="5"/>
      <c r="G115" s="5"/>
      <c r="H115" s="5" t="s">
        <v>3206</v>
      </c>
      <c r="I115" s="5" t="s">
        <v>3207</v>
      </c>
      <c r="J115" s="5"/>
      <c r="K115" s="6" t="s">
        <v>3277</v>
      </c>
      <c r="L115" s="6"/>
      <c r="M115" s="5"/>
      <c r="N115" s="5"/>
      <c r="O115" s="5">
        <v>1</v>
      </c>
      <c r="P115" s="131">
        <v>42597</v>
      </c>
      <c r="Q115" s="249">
        <v>63.5</v>
      </c>
      <c r="R115" s="250">
        <v>5229.78</v>
      </c>
      <c r="S115" s="251">
        <f t="shared" si="83"/>
        <v>332091</v>
      </c>
      <c r="T115" s="251"/>
      <c r="U115" s="250"/>
      <c r="V115" s="248"/>
      <c r="W115" s="248"/>
      <c r="X115" s="19">
        <f t="shared" si="84"/>
        <v>332091</v>
      </c>
      <c r="Y115" s="7">
        <v>63.5</v>
      </c>
      <c r="Z115" s="247">
        <v>5151.0389999999998</v>
      </c>
      <c r="AA115" s="19">
        <f t="shared" si="85"/>
        <v>327091</v>
      </c>
      <c r="AB115" s="20"/>
      <c r="AC115" s="21"/>
      <c r="AD115" s="19"/>
      <c r="AE115" s="22"/>
      <c r="AF115" s="22">
        <f t="shared" si="86"/>
        <v>327091</v>
      </c>
      <c r="AG115" s="133">
        <v>42597</v>
      </c>
      <c r="AH115" s="5" t="s">
        <v>3204</v>
      </c>
      <c r="AI115" s="196">
        <v>0.4</v>
      </c>
      <c r="AJ115" s="133">
        <v>42597</v>
      </c>
      <c r="AK115" s="137">
        <v>10000</v>
      </c>
      <c r="AL115" s="131">
        <v>42611</v>
      </c>
      <c r="AM115" s="344">
        <v>127091</v>
      </c>
      <c r="AN115" s="133"/>
      <c r="AO115" s="137"/>
      <c r="AP115" s="248"/>
      <c r="AQ115" s="137"/>
      <c r="AR115" s="248"/>
      <c r="AS115" s="137"/>
      <c r="AT115" s="137"/>
      <c r="AU115" s="137"/>
      <c r="AV115" s="137"/>
      <c r="AW115" s="137"/>
      <c r="AX115" s="137"/>
      <c r="AY115" s="137"/>
      <c r="AZ115" s="248">
        <f t="shared" si="87"/>
        <v>137091</v>
      </c>
      <c r="BA115" s="132">
        <f t="shared" si="88"/>
        <v>190000</v>
      </c>
      <c r="BB115" s="132">
        <v>190000</v>
      </c>
      <c r="BC115" s="132">
        <f t="shared" si="89"/>
        <v>0</v>
      </c>
      <c r="BF115" s="132"/>
      <c r="BG115" s="388" t="s">
        <v>3208</v>
      </c>
      <c r="BH115" s="132"/>
      <c r="BI115" s="351">
        <v>42611</v>
      </c>
      <c r="BK115" s="131"/>
      <c r="BP115" s="257" t="s">
        <v>3278</v>
      </c>
      <c r="BQ115" s="132"/>
      <c r="BR115" s="425"/>
    </row>
    <row r="116" spans="1:76" s="209" customFormat="1" ht="21" hidden="1" customHeight="1" x14ac:dyDescent="0.15">
      <c r="A116" s="5">
        <v>2249</v>
      </c>
      <c r="B116" s="5" t="s">
        <v>3157</v>
      </c>
      <c r="C116" s="5">
        <v>1</v>
      </c>
      <c r="D116" s="5">
        <v>904</v>
      </c>
      <c r="E116" s="139"/>
      <c r="F116" s="5"/>
      <c r="G116" s="5"/>
      <c r="H116" s="5" t="s">
        <v>3161</v>
      </c>
      <c r="I116" s="5" t="s">
        <v>3165</v>
      </c>
      <c r="J116" s="5"/>
      <c r="K116" s="6" t="s">
        <v>3240</v>
      </c>
      <c r="L116" s="6"/>
      <c r="M116" s="5"/>
      <c r="N116" s="5"/>
      <c r="O116" s="5">
        <v>1</v>
      </c>
      <c r="P116" s="131">
        <v>42589</v>
      </c>
      <c r="Q116" s="249">
        <v>63.5</v>
      </c>
      <c r="R116" s="250">
        <v>5235.29</v>
      </c>
      <c r="S116" s="251">
        <f t="shared" si="83"/>
        <v>332441</v>
      </c>
      <c r="T116" s="251"/>
      <c r="U116" s="250"/>
      <c r="V116" s="248"/>
      <c r="W116" s="248"/>
      <c r="X116" s="19">
        <f t="shared" si="84"/>
        <v>332441</v>
      </c>
      <c r="Y116" s="7">
        <v>63.5</v>
      </c>
      <c r="Z116" s="18">
        <v>5172.3</v>
      </c>
      <c r="AA116" s="19">
        <f t="shared" si="85"/>
        <v>328441</v>
      </c>
      <c r="AB116" s="20"/>
      <c r="AC116" s="21"/>
      <c r="AD116" s="19"/>
      <c r="AE116" s="22"/>
      <c r="AF116" s="22">
        <f t="shared" si="86"/>
        <v>328441</v>
      </c>
      <c r="AG116" s="133">
        <v>42589</v>
      </c>
      <c r="AH116" s="5" t="s">
        <v>3159</v>
      </c>
      <c r="AI116" s="196">
        <v>0.3</v>
      </c>
      <c r="AJ116" s="133">
        <v>42589</v>
      </c>
      <c r="AK116" s="137">
        <v>5000</v>
      </c>
      <c r="AL116" s="131">
        <v>42597</v>
      </c>
      <c r="AM116" s="344">
        <v>97441</v>
      </c>
      <c r="AN116" s="133"/>
      <c r="AO116" s="137"/>
      <c r="AP116" s="248"/>
      <c r="AQ116" s="137"/>
      <c r="AR116" s="248"/>
      <c r="AS116" s="137"/>
      <c r="AT116" s="137"/>
      <c r="AU116" s="137"/>
      <c r="AV116" s="137"/>
      <c r="AW116" s="137"/>
      <c r="AX116" s="137"/>
      <c r="AY116" s="137"/>
      <c r="AZ116" s="248">
        <f t="shared" si="87"/>
        <v>102441</v>
      </c>
      <c r="BA116" s="132">
        <f t="shared" si="88"/>
        <v>226000</v>
      </c>
      <c r="BB116" s="132">
        <v>226000</v>
      </c>
      <c r="BC116" s="132">
        <f t="shared" si="89"/>
        <v>0</v>
      </c>
      <c r="BD116" s="327"/>
      <c r="BE116" s="262"/>
      <c r="BF116" s="132" t="s">
        <v>3166</v>
      </c>
      <c r="BG116" s="388" t="s">
        <v>3167</v>
      </c>
      <c r="BH116" s="132"/>
      <c r="BI116" s="351">
        <v>42597</v>
      </c>
      <c r="BJ116" s="327"/>
      <c r="BK116" s="131"/>
      <c r="BL116" s="214"/>
      <c r="BM116" s="214"/>
      <c r="BN116" s="327"/>
      <c r="BO116" s="51"/>
      <c r="BP116" s="257" t="s">
        <v>3241</v>
      </c>
      <c r="BQ116" s="132"/>
      <c r="BR116" s="425"/>
      <c r="BS116" s="327"/>
      <c r="BT116" s="394"/>
      <c r="BU116" s="394"/>
      <c r="BV116" s="394"/>
      <c r="BW116" s="394"/>
      <c r="BX116" s="394"/>
    </row>
    <row r="117" spans="1:76" ht="21" hidden="1" customHeight="1" x14ac:dyDescent="0.15">
      <c r="A117" s="5">
        <v>2159</v>
      </c>
      <c r="B117" s="5" t="s">
        <v>2859</v>
      </c>
      <c r="C117" s="5">
        <v>1</v>
      </c>
      <c r="D117" s="5">
        <v>905</v>
      </c>
      <c r="E117" s="139"/>
      <c r="F117" s="5"/>
      <c r="G117" s="5"/>
      <c r="H117" s="5" t="s">
        <v>2860</v>
      </c>
      <c r="I117" s="5" t="s">
        <v>2861</v>
      </c>
      <c r="J117" s="5"/>
      <c r="K117" s="6" t="s">
        <v>2357</v>
      </c>
      <c r="L117" s="6"/>
      <c r="M117" s="5"/>
      <c r="N117" s="5"/>
      <c r="O117" s="5">
        <v>1</v>
      </c>
      <c r="P117" s="131">
        <v>42555</v>
      </c>
      <c r="Q117" s="249">
        <v>89.13</v>
      </c>
      <c r="R117" s="250">
        <v>5328</v>
      </c>
      <c r="S117" s="251">
        <f t="shared" si="83"/>
        <v>474885</v>
      </c>
      <c r="T117" s="251"/>
      <c r="U117" s="250"/>
      <c r="V117" s="248"/>
      <c r="W117" s="248"/>
      <c r="X117" s="19">
        <f t="shared" si="84"/>
        <v>474885</v>
      </c>
      <c r="Y117" s="7">
        <v>89.13</v>
      </c>
      <c r="Z117" s="18">
        <v>5092.3900000000003</v>
      </c>
      <c r="AA117" s="19">
        <f t="shared" si="85"/>
        <v>453885</v>
      </c>
      <c r="AB117" s="20"/>
      <c r="AC117" s="21"/>
      <c r="AD117" s="19"/>
      <c r="AE117" s="22"/>
      <c r="AF117" s="22">
        <f t="shared" si="86"/>
        <v>453885</v>
      </c>
      <c r="AG117" s="133">
        <v>42555</v>
      </c>
      <c r="AH117" s="5" t="s">
        <v>2862</v>
      </c>
      <c r="AI117" s="196">
        <v>0.3</v>
      </c>
      <c r="AJ117" s="133">
        <v>42555</v>
      </c>
      <c r="AK117" s="137">
        <v>10000</v>
      </c>
      <c r="AL117" s="131">
        <v>42581</v>
      </c>
      <c r="AM117" s="344">
        <v>133885</v>
      </c>
      <c r="AN117" s="133"/>
      <c r="AO117" s="137"/>
      <c r="AP117" s="248"/>
      <c r="AQ117" s="137"/>
      <c r="AR117" s="248"/>
      <c r="AS117" s="137"/>
      <c r="AT117" s="137"/>
      <c r="AU117" s="137"/>
      <c r="AV117" s="137"/>
      <c r="AW117" s="137"/>
      <c r="AX117" s="137"/>
      <c r="AY117" s="137"/>
      <c r="AZ117" s="248">
        <f t="shared" si="87"/>
        <v>143885</v>
      </c>
      <c r="BA117" s="132">
        <f t="shared" si="88"/>
        <v>310000</v>
      </c>
      <c r="BB117" s="132">
        <v>310000</v>
      </c>
      <c r="BC117" s="132">
        <f t="shared" si="89"/>
        <v>0</v>
      </c>
      <c r="BF117" s="132" t="s">
        <v>2863</v>
      </c>
      <c r="BG117" s="388" t="s">
        <v>3097</v>
      </c>
      <c r="BH117" s="132"/>
      <c r="BI117" s="351">
        <v>42581</v>
      </c>
      <c r="BK117" s="131"/>
      <c r="BP117" s="257" t="s">
        <v>3098</v>
      </c>
      <c r="BQ117" s="132"/>
      <c r="BR117" s="425"/>
      <c r="BT117" s="394"/>
      <c r="BU117" s="394"/>
      <c r="BV117" s="394"/>
      <c r="BW117" s="394"/>
      <c r="BX117" s="394"/>
    </row>
    <row r="118" spans="1:76" ht="21" hidden="1" customHeight="1" x14ac:dyDescent="0.15">
      <c r="A118" s="5">
        <v>2182</v>
      </c>
      <c r="B118" s="5" t="s">
        <v>2920</v>
      </c>
      <c r="C118" s="5">
        <v>1</v>
      </c>
      <c r="D118" s="5">
        <v>1001</v>
      </c>
      <c r="E118" s="139"/>
      <c r="F118" s="5"/>
      <c r="G118" s="5"/>
      <c r="H118" s="5" t="s">
        <v>2921</v>
      </c>
      <c r="I118" s="5" t="s">
        <v>2934</v>
      </c>
      <c r="J118" s="5"/>
      <c r="K118" s="6" t="s">
        <v>2990</v>
      </c>
      <c r="L118" s="6"/>
      <c r="M118" s="5"/>
      <c r="N118" s="5"/>
      <c r="O118" s="5">
        <v>1</v>
      </c>
      <c r="P118" s="131">
        <v>42565</v>
      </c>
      <c r="Q118" s="249">
        <v>89.13</v>
      </c>
      <c r="R118" s="250">
        <v>5259.71</v>
      </c>
      <c r="S118" s="251">
        <f t="shared" si="83"/>
        <v>468798</v>
      </c>
      <c r="T118" s="251"/>
      <c r="U118" s="250"/>
      <c r="V118" s="248"/>
      <c r="W118" s="248"/>
      <c r="X118" s="19">
        <f t="shared" si="84"/>
        <v>468798</v>
      </c>
      <c r="Y118" s="7">
        <v>89.13</v>
      </c>
      <c r="Z118" s="18">
        <v>5192.3900000000003</v>
      </c>
      <c r="AA118" s="19">
        <f t="shared" si="85"/>
        <v>462798</v>
      </c>
      <c r="AB118" s="20"/>
      <c r="AC118" s="21"/>
      <c r="AD118" s="19"/>
      <c r="AE118" s="22"/>
      <c r="AF118" s="22">
        <f t="shared" si="86"/>
        <v>462798</v>
      </c>
      <c r="AG118" s="133">
        <v>42565</v>
      </c>
      <c r="AH118" s="5" t="s">
        <v>2919</v>
      </c>
      <c r="AI118" s="196">
        <v>0.3</v>
      </c>
      <c r="AJ118" s="133">
        <v>42565</v>
      </c>
      <c r="AK118" s="137">
        <v>3000</v>
      </c>
      <c r="AL118" s="131">
        <v>42570</v>
      </c>
      <c r="AM118" s="344">
        <v>139798</v>
      </c>
      <c r="AN118" s="133"/>
      <c r="AO118" s="137"/>
      <c r="AP118" s="248"/>
      <c r="AQ118" s="137"/>
      <c r="AR118" s="248"/>
      <c r="AS118" s="137"/>
      <c r="AT118" s="137"/>
      <c r="AU118" s="137"/>
      <c r="AV118" s="137"/>
      <c r="AW118" s="137"/>
      <c r="AX118" s="137"/>
      <c r="AY118" s="137"/>
      <c r="AZ118" s="248">
        <f t="shared" si="87"/>
        <v>142798</v>
      </c>
      <c r="BA118" s="132">
        <f t="shared" si="88"/>
        <v>320000</v>
      </c>
      <c r="BB118" s="132">
        <v>320000</v>
      </c>
      <c r="BC118" s="132">
        <f t="shared" si="89"/>
        <v>0</v>
      </c>
      <c r="BD118" s="361"/>
      <c r="BF118" s="132" t="s">
        <v>2935</v>
      </c>
      <c r="BG118" s="388"/>
      <c r="BH118" s="132"/>
      <c r="BI118" s="351">
        <v>42570</v>
      </c>
      <c r="BJ118" s="361"/>
      <c r="BK118" s="131"/>
      <c r="BN118" s="361"/>
      <c r="BP118" s="257" t="s">
        <v>2297</v>
      </c>
      <c r="BQ118" s="132"/>
      <c r="BR118" s="425"/>
    </row>
    <row r="119" spans="1:76" ht="21" hidden="1" customHeight="1" x14ac:dyDescent="0.15">
      <c r="A119" s="5">
        <v>2169</v>
      </c>
      <c r="B119" s="5" t="s">
        <v>2891</v>
      </c>
      <c r="C119" s="5">
        <v>1</v>
      </c>
      <c r="D119" s="5">
        <v>1002</v>
      </c>
      <c r="E119" s="139"/>
      <c r="F119" s="5"/>
      <c r="G119" s="5"/>
      <c r="H119" s="5" t="s">
        <v>2890</v>
      </c>
      <c r="I119" s="5" t="s">
        <v>2892</v>
      </c>
      <c r="J119" s="5"/>
      <c r="K119" s="6" t="s">
        <v>2893</v>
      </c>
      <c r="L119" s="6"/>
      <c r="M119" s="5"/>
      <c r="N119" s="5"/>
      <c r="O119" s="5">
        <v>1</v>
      </c>
      <c r="P119" s="131">
        <v>42560</v>
      </c>
      <c r="Q119" s="249">
        <v>63.5</v>
      </c>
      <c r="R119" s="250">
        <v>5175.29</v>
      </c>
      <c r="S119" s="251">
        <f t="shared" si="83"/>
        <v>328631</v>
      </c>
      <c r="T119" s="251"/>
      <c r="U119" s="250"/>
      <c r="V119" s="248"/>
      <c r="W119" s="248">
        <f>U119*V119</f>
        <v>0</v>
      </c>
      <c r="X119" s="19">
        <f t="shared" si="84"/>
        <v>328631</v>
      </c>
      <c r="Y119" s="7">
        <v>63.5</v>
      </c>
      <c r="Z119" s="18">
        <v>5175.29</v>
      </c>
      <c r="AA119" s="19">
        <f t="shared" si="85"/>
        <v>328631</v>
      </c>
      <c r="AB119" s="20"/>
      <c r="AC119" s="21"/>
      <c r="AD119" s="19"/>
      <c r="AE119" s="22">
        <f>AC119*AD119</f>
        <v>0</v>
      </c>
      <c r="AF119" s="22">
        <f t="shared" si="86"/>
        <v>328631</v>
      </c>
      <c r="AG119" s="133">
        <v>42560</v>
      </c>
      <c r="AH119" s="5" t="s">
        <v>2889</v>
      </c>
      <c r="AI119" s="196">
        <v>0.3</v>
      </c>
      <c r="AJ119" s="133">
        <v>42560</v>
      </c>
      <c r="AK119" s="344">
        <v>98631</v>
      </c>
      <c r="AL119" s="131"/>
      <c r="AM119" s="137"/>
      <c r="AN119" s="133"/>
      <c r="AO119" s="137"/>
      <c r="AP119" s="248"/>
      <c r="AQ119" s="137"/>
      <c r="AR119" s="248"/>
      <c r="AS119" s="137"/>
      <c r="AT119" s="137"/>
      <c r="AU119" s="137"/>
      <c r="AV119" s="137"/>
      <c r="AW119" s="137"/>
      <c r="AX119" s="137"/>
      <c r="AY119" s="137"/>
      <c r="AZ119" s="248">
        <f t="shared" si="87"/>
        <v>98631</v>
      </c>
      <c r="BA119" s="132">
        <f t="shared" si="88"/>
        <v>230000</v>
      </c>
      <c r="BB119" s="132">
        <v>230000</v>
      </c>
      <c r="BC119" s="132">
        <f t="shared" si="89"/>
        <v>0</v>
      </c>
      <c r="BF119" s="132" t="s">
        <v>2894</v>
      </c>
      <c r="BG119" s="388"/>
      <c r="BH119" s="132"/>
      <c r="BI119" s="351">
        <v>42560</v>
      </c>
      <c r="BK119" s="131"/>
      <c r="BP119" s="257" t="s">
        <v>2895</v>
      </c>
      <c r="BQ119" s="132"/>
      <c r="BR119" s="425"/>
    </row>
    <row r="120" spans="1:76" ht="30" hidden="1" customHeight="1" x14ac:dyDescent="0.15">
      <c r="A120" s="5">
        <v>2350</v>
      </c>
      <c r="B120" s="5" t="s">
        <v>3265</v>
      </c>
      <c r="C120" s="5">
        <v>1</v>
      </c>
      <c r="D120" s="5">
        <v>1003</v>
      </c>
      <c r="E120" s="139"/>
      <c r="F120" s="5"/>
      <c r="G120" s="5"/>
      <c r="H120" s="5" t="s">
        <v>3266</v>
      </c>
      <c r="I120" s="5" t="s">
        <v>3267</v>
      </c>
      <c r="J120" s="5"/>
      <c r="K120" s="6" t="s">
        <v>3322</v>
      </c>
      <c r="L120" s="6"/>
      <c r="M120" s="5"/>
      <c r="N120" s="5"/>
      <c r="O120" s="5">
        <v>1</v>
      </c>
      <c r="P120" s="131">
        <v>42610</v>
      </c>
      <c r="Q120" s="249">
        <v>63.5</v>
      </c>
      <c r="R120" s="250">
        <v>5649.78</v>
      </c>
      <c r="S120" s="251">
        <f t="shared" si="83"/>
        <v>358761</v>
      </c>
      <c r="T120" s="251"/>
      <c r="U120" s="250"/>
      <c r="V120" s="248"/>
      <c r="W120" s="248"/>
      <c r="X120" s="19">
        <f t="shared" si="84"/>
        <v>358761</v>
      </c>
      <c r="Y120" s="7">
        <v>63.5</v>
      </c>
      <c r="Z120" s="18">
        <v>5571.04</v>
      </c>
      <c r="AA120" s="19">
        <f t="shared" si="85"/>
        <v>353761</v>
      </c>
      <c r="AB120" s="20"/>
      <c r="AC120" s="21"/>
      <c r="AD120" s="19"/>
      <c r="AE120" s="22"/>
      <c r="AF120" s="22">
        <f t="shared" si="86"/>
        <v>353761</v>
      </c>
      <c r="AG120" s="133">
        <v>42610</v>
      </c>
      <c r="AH120" s="5" t="s">
        <v>3268</v>
      </c>
      <c r="AI120" s="196">
        <v>0.2</v>
      </c>
      <c r="AJ120" s="133">
        <v>42610</v>
      </c>
      <c r="AK120" s="137">
        <v>10000</v>
      </c>
      <c r="AL120" s="131">
        <v>42617</v>
      </c>
      <c r="AM120" s="344">
        <v>63761</v>
      </c>
      <c r="AN120" s="133"/>
      <c r="AO120" s="137"/>
      <c r="AP120" s="248"/>
      <c r="AQ120" s="137"/>
      <c r="AR120" s="248"/>
      <c r="AS120" s="137"/>
      <c r="AT120" s="137"/>
      <c r="AU120" s="137"/>
      <c r="AV120" s="137"/>
      <c r="AW120" s="137"/>
      <c r="AX120" s="137"/>
      <c r="AY120" s="137"/>
      <c r="AZ120" s="248">
        <f t="shared" si="87"/>
        <v>73761</v>
      </c>
      <c r="BA120" s="132">
        <f t="shared" si="88"/>
        <v>280000</v>
      </c>
      <c r="BB120" s="132">
        <v>280000</v>
      </c>
      <c r="BC120" s="132">
        <f t="shared" si="89"/>
        <v>0</v>
      </c>
      <c r="BF120" s="132"/>
      <c r="BG120" s="388" t="s">
        <v>3269</v>
      </c>
      <c r="BH120" s="132"/>
      <c r="BI120" s="351">
        <v>42617</v>
      </c>
      <c r="BK120" s="131"/>
      <c r="BP120" s="257" t="s">
        <v>3195</v>
      </c>
      <c r="BQ120" s="132"/>
      <c r="BR120" s="425"/>
      <c r="BS120" s="384"/>
    </row>
    <row r="121" spans="1:76" ht="21" hidden="1" customHeight="1" x14ac:dyDescent="0.15">
      <c r="A121" s="5">
        <v>2327</v>
      </c>
      <c r="B121" s="5" t="s">
        <v>3249</v>
      </c>
      <c r="C121" s="5">
        <v>1</v>
      </c>
      <c r="D121" s="5">
        <v>1004</v>
      </c>
      <c r="E121" s="139"/>
      <c r="F121" s="5"/>
      <c r="G121" s="5"/>
      <c r="H121" s="5" t="s">
        <v>3250</v>
      </c>
      <c r="I121" s="5" t="s">
        <v>3251</v>
      </c>
      <c r="J121" s="5"/>
      <c r="K121" s="6" t="s">
        <v>3335</v>
      </c>
      <c r="L121" s="6"/>
      <c r="M121" s="5"/>
      <c r="N121" s="5"/>
      <c r="O121" s="5">
        <v>1</v>
      </c>
      <c r="P121" s="131">
        <v>42606</v>
      </c>
      <c r="Q121" s="249">
        <v>63.5</v>
      </c>
      <c r="R121" s="250">
        <v>5649.78</v>
      </c>
      <c r="S121" s="251">
        <f t="shared" si="83"/>
        <v>358761</v>
      </c>
      <c r="T121" s="251"/>
      <c r="U121" s="250"/>
      <c r="V121" s="248"/>
      <c r="W121" s="248"/>
      <c r="X121" s="19">
        <f t="shared" si="84"/>
        <v>358761</v>
      </c>
      <c r="Y121" s="7">
        <v>63.5</v>
      </c>
      <c r="Z121" s="18">
        <v>5523.8</v>
      </c>
      <c r="AA121" s="19">
        <f t="shared" si="85"/>
        <v>350761</v>
      </c>
      <c r="AB121" s="20"/>
      <c r="AC121" s="21"/>
      <c r="AD121" s="19"/>
      <c r="AE121" s="22"/>
      <c r="AF121" s="22">
        <f t="shared" si="86"/>
        <v>350761</v>
      </c>
      <c r="AG121" s="133">
        <v>42606</v>
      </c>
      <c r="AH121" s="5" t="s">
        <v>3248</v>
      </c>
      <c r="AI121" s="196">
        <v>0.2</v>
      </c>
      <c r="AJ121" s="133">
        <v>42606</v>
      </c>
      <c r="AK121" s="137">
        <v>10000</v>
      </c>
      <c r="AL121" s="131">
        <v>42622</v>
      </c>
      <c r="AM121" s="344">
        <v>60761</v>
      </c>
      <c r="AN121" s="133"/>
      <c r="AO121" s="137"/>
      <c r="AP121" s="248"/>
      <c r="AQ121" s="137"/>
      <c r="AR121" s="248"/>
      <c r="AS121" s="137"/>
      <c r="AT121" s="137"/>
      <c r="AU121" s="137"/>
      <c r="AV121" s="137"/>
      <c r="AW121" s="137"/>
      <c r="AX121" s="137"/>
      <c r="AY121" s="137"/>
      <c r="AZ121" s="248">
        <f t="shared" si="87"/>
        <v>70761</v>
      </c>
      <c r="BA121" s="132">
        <f t="shared" si="88"/>
        <v>280000</v>
      </c>
      <c r="BB121" s="132">
        <v>280000</v>
      </c>
      <c r="BC121" s="132">
        <f t="shared" si="89"/>
        <v>0</v>
      </c>
      <c r="BF121" s="132" t="s">
        <v>3336</v>
      </c>
      <c r="BG121" s="388" t="s">
        <v>3252</v>
      </c>
      <c r="BH121" s="132"/>
      <c r="BI121" s="351">
        <v>42622</v>
      </c>
      <c r="BK121" s="131"/>
      <c r="BP121" s="257" t="s">
        <v>2475</v>
      </c>
      <c r="BQ121" s="132"/>
      <c r="BR121" s="425"/>
      <c r="BS121" s="360"/>
    </row>
    <row r="122" spans="1:76" ht="21" hidden="1" customHeight="1" x14ac:dyDescent="0.15">
      <c r="A122" s="5">
        <v>2161</v>
      </c>
      <c r="B122" s="5" t="s">
        <v>2864</v>
      </c>
      <c r="C122" s="5">
        <v>1</v>
      </c>
      <c r="D122" s="5">
        <v>1005</v>
      </c>
      <c r="E122" s="139"/>
      <c r="F122" s="5"/>
      <c r="G122" s="5"/>
      <c r="H122" s="5" t="s">
        <v>2865</v>
      </c>
      <c r="I122" s="5" t="s">
        <v>2866</v>
      </c>
      <c r="J122" s="5"/>
      <c r="K122" s="6" t="s">
        <v>2927</v>
      </c>
      <c r="L122" s="6"/>
      <c r="M122" s="5"/>
      <c r="N122" s="5"/>
      <c r="O122" s="5">
        <v>1</v>
      </c>
      <c r="P122" s="131">
        <v>42556</v>
      </c>
      <c r="Q122" s="249">
        <v>89.13</v>
      </c>
      <c r="R122" s="250">
        <v>5079.7</v>
      </c>
      <c r="S122" s="251">
        <f t="shared" si="83"/>
        <v>452754</v>
      </c>
      <c r="T122" s="251"/>
      <c r="U122" s="250"/>
      <c r="V122" s="248"/>
      <c r="W122" s="248"/>
      <c r="X122" s="19">
        <f t="shared" si="84"/>
        <v>452754</v>
      </c>
      <c r="Y122" s="7">
        <v>89.13</v>
      </c>
      <c r="Z122" s="247">
        <v>4989.9470000000001</v>
      </c>
      <c r="AA122" s="19">
        <f t="shared" si="85"/>
        <v>444754</v>
      </c>
      <c r="AB122" s="20"/>
      <c r="AC122" s="21"/>
      <c r="AD122" s="19"/>
      <c r="AE122" s="22"/>
      <c r="AF122" s="22">
        <f t="shared" si="86"/>
        <v>444754</v>
      </c>
      <c r="AG122" s="133">
        <v>42556</v>
      </c>
      <c r="AH122" s="5" t="s">
        <v>2867</v>
      </c>
      <c r="AI122" s="196">
        <v>0.4</v>
      </c>
      <c r="AJ122" s="133">
        <v>42556</v>
      </c>
      <c r="AK122" s="137">
        <v>10000</v>
      </c>
      <c r="AL122" s="131">
        <v>42565</v>
      </c>
      <c r="AM122" s="344">
        <v>174754</v>
      </c>
      <c r="AN122" s="133"/>
      <c r="AO122" s="137"/>
      <c r="AP122" s="248"/>
      <c r="AQ122" s="137"/>
      <c r="AR122" s="248"/>
      <c r="AS122" s="137"/>
      <c r="AT122" s="137"/>
      <c r="AU122" s="137"/>
      <c r="AV122" s="137"/>
      <c r="AW122" s="137"/>
      <c r="AX122" s="137"/>
      <c r="AY122" s="137"/>
      <c r="AZ122" s="248">
        <f t="shared" si="87"/>
        <v>184754</v>
      </c>
      <c r="BA122" s="132">
        <f t="shared" si="88"/>
        <v>260000</v>
      </c>
      <c r="BB122" s="132">
        <v>260000</v>
      </c>
      <c r="BC122" s="132">
        <f t="shared" si="89"/>
        <v>0</v>
      </c>
      <c r="BF122" s="132" t="s">
        <v>2868</v>
      </c>
      <c r="BG122" s="388"/>
      <c r="BH122" s="132"/>
      <c r="BI122" s="351">
        <v>42565</v>
      </c>
      <c r="BK122" s="131"/>
      <c r="BP122" s="257" t="s">
        <v>2928</v>
      </c>
      <c r="BQ122" s="132"/>
      <c r="BR122" s="425"/>
    </row>
    <row r="123" spans="1:76" ht="21" hidden="1" customHeight="1" x14ac:dyDescent="0.15">
      <c r="A123" s="5">
        <v>2172</v>
      </c>
      <c r="B123" s="5" t="s">
        <v>2897</v>
      </c>
      <c r="C123" s="5">
        <v>1</v>
      </c>
      <c r="D123" s="5">
        <v>1101</v>
      </c>
      <c r="E123" s="139"/>
      <c r="F123" s="5"/>
      <c r="G123" s="5"/>
      <c r="H123" s="5" t="s">
        <v>2898</v>
      </c>
      <c r="I123" s="5" t="s">
        <v>2899</v>
      </c>
      <c r="J123" s="5"/>
      <c r="K123" s="6" t="s">
        <v>2900</v>
      </c>
      <c r="L123" s="6"/>
      <c r="M123" s="5"/>
      <c r="N123" s="5"/>
      <c r="O123" s="5">
        <v>1</v>
      </c>
      <c r="P123" s="131">
        <v>42561</v>
      </c>
      <c r="Q123" s="249">
        <v>89.13</v>
      </c>
      <c r="R123" s="250">
        <v>4982.3900000000003</v>
      </c>
      <c r="S123" s="251">
        <f t="shared" si="83"/>
        <v>444080</v>
      </c>
      <c r="T123" s="251"/>
      <c r="U123" s="250"/>
      <c r="V123" s="248"/>
      <c r="W123" s="248"/>
      <c r="X123" s="19">
        <f t="shared" si="84"/>
        <v>444080</v>
      </c>
      <c r="Y123" s="7">
        <v>89.13</v>
      </c>
      <c r="Z123" s="18">
        <v>4982.3900000000003</v>
      </c>
      <c r="AA123" s="19">
        <f t="shared" si="85"/>
        <v>444080</v>
      </c>
      <c r="AB123" s="20"/>
      <c r="AC123" s="21"/>
      <c r="AD123" s="19"/>
      <c r="AE123" s="22">
        <f>AC123*AD123</f>
        <v>0</v>
      </c>
      <c r="AF123" s="22">
        <f t="shared" si="86"/>
        <v>444080</v>
      </c>
      <c r="AG123" s="133">
        <v>42561</v>
      </c>
      <c r="AH123" s="5" t="s">
        <v>2901</v>
      </c>
      <c r="AI123" s="196">
        <v>1</v>
      </c>
      <c r="AJ123" s="133">
        <v>42561</v>
      </c>
      <c r="AK123" s="137">
        <v>10000</v>
      </c>
      <c r="AL123" s="131">
        <v>42574</v>
      </c>
      <c r="AM123" s="344">
        <v>434080</v>
      </c>
      <c r="AN123" s="133"/>
      <c r="AO123" s="137"/>
      <c r="AP123" s="248"/>
      <c r="AQ123" s="137"/>
      <c r="AR123" s="248"/>
      <c r="AS123" s="137"/>
      <c r="AT123" s="137"/>
      <c r="AU123" s="137"/>
      <c r="AV123" s="137"/>
      <c r="AW123" s="137"/>
      <c r="AX123" s="137"/>
      <c r="AY123" s="137"/>
      <c r="AZ123" s="248">
        <f t="shared" si="87"/>
        <v>444080</v>
      </c>
      <c r="BA123" s="132">
        <f t="shared" si="88"/>
        <v>0</v>
      </c>
      <c r="BB123" s="132">
        <v>0</v>
      </c>
      <c r="BC123" s="132">
        <f t="shared" si="89"/>
        <v>0</v>
      </c>
      <c r="BF123" s="132" t="s">
        <v>2902</v>
      </c>
      <c r="BG123" s="388"/>
      <c r="BH123" s="132"/>
      <c r="BI123" s="351">
        <v>42574</v>
      </c>
      <c r="BK123" s="131"/>
      <c r="BP123" s="311" t="s">
        <v>2903</v>
      </c>
      <c r="BQ123" s="132"/>
      <c r="BR123" s="425"/>
    </row>
    <row r="124" spans="1:76" ht="33" hidden="1" customHeight="1" x14ac:dyDescent="0.15">
      <c r="A124" s="5">
        <v>2229</v>
      </c>
      <c r="B124" s="5" t="s">
        <v>3117</v>
      </c>
      <c r="C124" s="5">
        <v>1</v>
      </c>
      <c r="D124" s="5">
        <v>1102</v>
      </c>
      <c r="E124" s="385" t="s">
        <v>3114</v>
      </c>
      <c r="F124" s="5"/>
      <c r="G124" s="5"/>
      <c r="H124" s="5" t="s">
        <v>3106</v>
      </c>
      <c r="I124" s="5" t="s">
        <v>3118</v>
      </c>
      <c r="J124" s="5"/>
      <c r="K124" s="6" t="s">
        <v>3337</v>
      </c>
      <c r="L124" s="6"/>
      <c r="M124" s="5"/>
      <c r="N124" s="5"/>
      <c r="O124" s="5">
        <v>1</v>
      </c>
      <c r="P124" s="131">
        <v>42582</v>
      </c>
      <c r="Q124" s="249">
        <v>63.5</v>
      </c>
      <c r="R124" s="250">
        <v>5125.29</v>
      </c>
      <c r="S124" s="251">
        <f t="shared" si="83"/>
        <v>325456</v>
      </c>
      <c r="T124" s="251"/>
      <c r="U124" s="250"/>
      <c r="V124" s="248"/>
      <c r="W124" s="248">
        <f>U124*V124</f>
        <v>0</v>
      </c>
      <c r="X124" s="19">
        <f t="shared" si="84"/>
        <v>325456</v>
      </c>
      <c r="Y124" s="7">
        <v>63.5</v>
      </c>
      <c r="Z124" s="18">
        <v>5125.29</v>
      </c>
      <c r="AA124" s="19">
        <f t="shared" si="85"/>
        <v>325456</v>
      </c>
      <c r="AB124" s="20"/>
      <c r="AC124" s="21"/>
      <c r="AD124" s="19"/>
      <c r="AE124" s="22">
        <f>AC124*AD124</f>
        <v>0</v>
      </c>
      <c r="AF124" s="22">
        <f t="shared" si="86"/>
        <v>325456</v>
      </c>
      <c r="AG124" s="133">
        <v>42625</v>
      </c>
      <c r="AH124" s="5" t="s">
        <v>2252</v>
      </c>
      <c r="AI124" s="196">
        <v>0.4</v>
      </c>
      <c r="AJ124" s="133">
        <v>42582</v>
      </c>
      <c r="AK124" s="137">
        <v>5000</v>
      </c>
      <c r="AL124" s="131">
        <v>42625</v>
      </c>
      <c r="AM124" s="344">
        <v>130456</v>
      </c>
      <c r="AN124" s="133"/>
      <c r="AO124" s="137"/>
      <c r="AP124" s="248"/>
      <c r="AQ124" s="137"/>
      <c r="AR124" s="248"/>
      <c r="AS124" s="137"/>
      <c r="AT124" s="137"/>
      <c r="AU124" s="137"/>
      <c r="AV124" s="137"/>
      <c r="AW124" s="137"/>
      <c r="AX124" s="137"/>
      <c r="AY124" s="137"/>
      <c r="AZ124" s="248">
        <f t="shared" si="87"/>
        <v>135456</v>
      </c>
      <c r="BA124" s="132">
        <f t="shared" si="88"/>
        <v>190000</v>
      </c>
      <c r="BB124" s="132">
        <v>190000</v>
      </c>
      <c r="BC124" s="132">
        <f t="shared" si="89"/>
        <v>0</v>
      </c>
      <c r="BF124" s="132" t="s">
        <v>3119</v>
      </c>
      <c r="BG124" s="388" t="s">
        <v>3120</v>
      </c>
      <c r="BH124" s="132"/>
      <c r="BI124" s="351">
        <v>42625</v>
      </c>
      <c r="BK124" s="131"/>
      <c r="BP124" s="257" t="s">
        <v>3121</v>
      </c>
      <c r="BQ124" s="132"/>
      <c r="BR124" s="425"/>
      <c r="BS124" s="371"/>
    </row>
    <row r="125" spans="1:76" ht="21" hidden="1" customHeight="1" x14ac:dyDescent="0.15">
      <c r="A125" s="5">
        <v>2146</v>
      </c>
      <c r="B125" s="5" t="s">
        <v>2791</v>
      </c>
      <c r="C125" s="5">
        <v>1</v>
      </c>
      <c r="D125" s="5">
        <v>1103</v>
      </c>
      <c r="E125" s="139"/>
      <c r="F125" s="381" t="s">
        <v>99</v>
      </c>
      <c r="G125" s="5"/>
      <c r="H125" s="5" t="s">
        <v>2841</v>
      </c>
      <c r="I125" s="5" t="s">
        <v>2792</v>
      </c>
      <c r="J125" s="5"/>
      <c r="K125" s="6" t="s">
        <v>2352</v>
      </c>
      <c r="L125" s="6"/>
      <c r="M125" s="5"/>
      <c r="N125" s="5"/>
      <c r="O125" s="5">
        <v>1</v>
      </c>
      <c r="P125" s="131">
        <v>42546</v>
      </c>
      <c r="Q125" s="249">
        <v>63.5</v>
      </c>
      <c r="R125" s="250">
        <v>5289.78</v>
      </c>
      <c r="S125" s="251">
        <f t="shared" si="83"/>
        <v>335901</v>
      </c>
      <c r="T125" s="251"/>
      <c r="U125" s="250"/>
      <c r="V125" s="248"/>
      <c r="W125" s="248"/>
      <c r="X125" s="19">
        <f t="shared" si="84"/>
        <v>335901</v>
      </c>
      <c r="Y125" s="7">
        <v>63.5</v>
      </c>
      <c r="Z125" s="18">
        <v>5148.05</v>
      </c>
      <c r="AA125" s="19">
        <f t="shared" si="85"/>
        <v>326901</v>
      </c>
      <c r="AB125" s="20"/>
      <c r="AC125" s="21"/>
      <c r="AD125" s="19"/>
      <c r="AE125" s="22"/>
      <c r="AF125" s="22">
        <f t="shared" si="86"/>
        <v>326901</v>
      </c>
      <c r="AG125" s="133">
        <v>42546</v>
      </c>
      <c r="AH125" s="5" t="s">
        <v>2793</v>
      </c>
      <c r="AI125" s="196">
        <v>0.3</v>
      </c>
      <c r="AJ125" s="133">
        <v>42546</v>
      </c>
      <c r="AK125" s="137">
        <v>20000</v>
      </c>
      <c r="AL125" s="131">
        <v>42554</v>
      </c>
      <c r="AM125" s="344">
        <v>79901</v>
      </c>
      <c r="AN125" s="133"/>
      <c r="AO125" s="137"/>
      <c r="AP125" s="248"/>
      <c r="AQ125" s="137"/>
      <c r="AR125" s="248"/>
      <c r="AS125" s="137"/>
      <c r="AT125" s="137"/>
      <c r="AU125" s="137"/>
      <c r="AV125" s="137"/>
      <c r="AW125" s="137"/>
      <c r="AX125" s="137"/>
      <c r="AY125" s="137"/>
      <c r="AZ125" s="248">
        <f t="shared" si="87"/>
        <v>99901</v>
      </c>
      <c r="BA125" s="132">
        <f t="shared" si="88"/>
        <v>227000</v>
      </c>
      <c r="BB125" s="132">
        <v>227000</v>
      </c>
      <c r="BC125" s="132">
        <f t="shared" si="89"/>
        <v>0</v>
      </c>
      <c r="BF125" s="132" t="s">
        <v>2794</v>
      </c>
      <c r="BG125" s="388" t="s">
        <v>3099</v>
      </c>
      <c r="BH125" s="132"/>
      <c r="BI125" s="351">
        <v>42554</v>
      </c>
      <c r="BK125" s="131"/>
      <c r="BP125" s="257" t="s">
        <v>3100</v>
      </c>
      <c r="BQ125" s="132"/>
      <c r="BR125" s="425"/>
      <c r="BT125" s="425"/>
      <c r="BU125" s="425"/>
      <c r="BV125" s="425"/>
      <c r="BW125" s="425"/>
      <c r="BX125" s="425"/>
    </row>
    <row r="126" spans="1:76" ht="35.25" hidden="1" customHeight="1" x14ac:dyDescent="0.15">
      <c r="A126" s="5">
        <v>2253</v>
      </c>
      <c r="B126" s="5" t="s">
        <v>3176</v>
      </c>
      <c r="C126" s="5">
        <v>1</v>
      </c>
      <c r="D126" s="5">
        <v>1104</v>
      </c>
      <c r="E126" s="139"/>
      <c r="F126" s="5"/>
      <c r="G126" s="5"/>
      <c r="H126" s="5" t="s">
        <v>3177</v>
      </c>
      <c r="I126" s="5" t="s">
        <v>3178</v>
      </c>
      <c r="J126" s="5"/>
      <c r="K126" s="6" t="s">
        <v>3238</v>
      </c>
      <c r="L126" s="6"/>
      <c r="M126" s="5"/>
      <c r="N126" s="5"/>
      <c r="O126" s="5">
        <v>1</v>
      </c>
      <c r="P126" s="131">
        <v>42590</v>
      </c>
      <c r="Q126" s="249">
        <v>63.5</v>
      </c>
      <c r="R126" s="250">
        <v>5275.29</v>
      </c>
      <c r="S126" s="251">
        <f t="shared" si="83"/>
        <v>334981</v>
      </c>
      <c r="T126" s="251"/>
      <c r="U126" s="250"/>
      <c r="V126" s="248"/>
      <c r="W126" s="248"/>
      <c r="X126" s="19">
        <f t="shared" si="84"/>
        <v>334981</v>
      </c>
      <c r="Y126" s="7">
        <v>63.5</v>
      </c>
      <c r="Z126" s="18">
        <v>5112.3</v>
      </c>
      <c r="AA126" s="19">
        <f t="shared" si="85"/>
        <v>324631</v>
      </c>
      <c r="AB126" s="20"/>
      <c r="AC126" s="21"/>
      <c r="AD126" s="19"/>
      <c r="AE126" s="22"/>
      <c r="AF126" s="22">
        <f t="shared" si="86"/>
        <v>324631</v>
      </c>
      <c r="AG126" s="133">
        <v>42602</v>
      </c>
      <c r="AH126" s="5" t="s">
        <v>3170</v>
      </c>
      <c r="AI126" s="196">
        <v>0.4</v>
      </c>
      <c r="AJ126" s="133">
        <v>42590</v>
      </c>
      <c r="AK126" s="137">
        <v>5000</v>
      </c>
      <c r="AL126" s="131">
        <v>42597</v>
      </c>
      <c r="AM126" s="344">
        <v>133631</v>
      </c>
      <c r="AN126" s="133"/>
      <c r="AO126" s="137"/>
      <c r="AP126" s="248"/>
      <c r="AQ126" s="137"/>
      <c r="AR126" s="248"/>
      <c r="AS126" s="137"/>
      <c r="AT126" s="137"/>
      <c r="AU126" s="137"/>
      <c r="AV126" s="137"/>
      <c r="AW126" s="137"/>
      <c r="AX126" s="137"/>
      <c r="AY126" s="137"/>
      <c r="AZ126" s="248">
        <f t="shared" si="87"/>
        <v>138631</v>
      </c>
      <c r="BA126" s="132">
        <f t="shared" si="88"/>
        <v>186000</v>
      </c>
      <c r="BB126" s="132">
        <v>186000</v>
      </c>
      <c r="BC126" s="132">
        <f t="shared" si="89"/>
        <v>0</v>
      </c>
      <c r="BF126" s="132"/>
      <c r="BG126" s="388" t="s">
        <v>3179</v>
      </c>
      <c r="BH126" s="132"/>
      <c r="BI126" s="351">
        <v>42597</v>
      </c>
      <c r="BK126" s="131"/>
      <c r="BP126" s="310" t="s">
        <v>3239</v>
      </c>
      <c r="BQ126" s="132"/>
      <c r="BR126" s="425"/>
    </row>
    <row r="127" spans="1:76" s="209" customFormat="1" ht="21" hidden="1" customHeight="1" x14ac:dyDescent="0.15">
      <c r="A127" s="5">
        <v>2158</v>
      </c>
      <c r="B127" s="5" t="s">
        <v>2854</v>
      </c>
      <c r="C127" s="5">
        <v>1</v>
      </c>
      <c r="D127" s="5">
        <v>1105</v>
      </c>
      <c r="E127" s="139"/>
      <c r="F127" s="5"/>
      <c r="G127" s="5"/>
      <c r="H127" s="5" t="s">
        <v>2855</v>
      </c>
      <c r="I127" s="5" t="s">
        <v>2856</v>
      </c>
      <c r="J127" s="5"/>
      <c r="K127" s="6" t="s">
        <v>2418</v>
      </c>
      <c r="L127" s="6"/>
      <c r="M127" s="5"/>
      <c r="N127" s="5"/>
      <c r="O127" s="5">
        <v>1</v>
      </c>
      <c r="P127" s="131">
        <v>42554</v>
      </c>
      <c r="Q127" s="249">
        <v>89.13</v>
      </c>
      <c r="R127" s="250">
        <v>5199.71</v>
      </c>
      <c r="S127" s="251">
        <f t="shared" si="83"/>
        <v>463450</v>
      </c>
      <c r="T127" s="251"/>
      <c r="U127" s="250"/>
      <c r="V127" s="248"/>
      <c r="W127" s="248"/>
      <c r="X127" s="19">
        <f t="shared" si="84"/>
        <v>463450</v>
      </c>
      <c r="Y127" s="7">
        <v>89.13</v>
      </c>
      <c r="Z127" s="18">
        <v>5032.3900000000003</v>
      </c>
      <c r="AA127" s="19">
        <f t="shared" si="85"/>
        <v>448537</v>
      </c>
      <c r="AB127" s="20"/>
      <c r="AC127" s="21"/>
      <c r="AD127" s="19"/>
      <c r="AE127" s="22"/>
      <c r="AF127" s="22">
        <f t="shared" si="86"/>
        <v>448537</v>
      </c>
      <c r="AG127" s="133">
        <v>42554</v>
      </c>
      <c r="AH127" s="5" t="s">
        <v>2857</v>
      </c>
      <c r="AI127" s="196">
        <v>0.4</v>
      </c>
      <c r="AJ127" s="133">
        <v>42554</v>
      </c>
      <c r="AK127" s="137">
        <v>10000</v>
      </c>
      <c r="AL127" s="131">
        <v>42560</v>
      </c>
      <c r="AM127" s="344">
        <v>178537</v>
      </c>
      <c r="AN127" s="133"/>
      <c r="AO127" s="137"/>
      <c r="AP127" s="248"/>
      <c r="AQ127" s="137"/>
      <c r="AR127" s="248"/>
      <c r="AS127" s="137"/>
      <c r="AT127" s="137"/>
      <c r="AU127" s="137"/>
      <c r="AV127" s="137"/>
      <c r="AW127" s="137"/>
      <c r="AX127" s="137"/>
      <c r="AY127" s="137"/>
      <c r="AZ127" s="248">
        <f t="shared" si="87"/>
        <v>188537</v>
      </c>
      <c r="BA127" s="132">
        <f t="shared" si="88"/>
        <v>260000</v>
      </c>
      <c r="BB127" s="132">
        <v>260000</v>
      </c>
      <c r="BC127" s="132">
        <f t="shared" si="89"/>
        <v>0</v>
      </c>
      <c r="BD127" s="327"/>
      <c r="BE127" s="262"/>
      <c r="BF127" s="132" t="s">
        <v>2858</v>
      </c>
      <c r="BG127" s="388"/>
      <c r="BH127" s="132"/>
      <c r="BI127" s="351">
        <v>42560</v>
      </c>
      <c r="BJ127" s="327"/>
      <c r="BK127" s="131"/>
      <c r="BL127" s="214"/>
      <c r="BM127" s="214"/>
      <c r="BN127" s="327"/>
      <c r="BO127" s="51"/>
      <c r="BP127" s="257" t="s">
        <v>2888</v>
      </c>
      <c r="BQ127" s="132"/>
      <c r="BR127" s="425"/>
      <c r="BS127" s="327"/>
      <c r="BT127" s="394"/>
      <c r="BU127" s="394"/>
      <c r="BV127" s="394"/>
      <c r="BW127" s="394"/>
      <c r="BX127" s="394"/>
    </row>
    <row r="128" spans="1:76" ht="33" hidden="1" customHeight="1" x14ac:dyDescent="0.15">
      <c r="A128" s="5">
        <v>2137</v>
      </c>
      <c r="B128" s="5" t="s">
        <v>2715</v>
      </c>
      <c r="C128" s="5">
        <v>1</v>
      </c>
      <c r="D128" s="5">
        <v>1201</v>
      </c>
      <c r="E128" s="139"/>
      <c r="F128" s="5"/>
      <c r="G128" s="5"/>
      <c r="H128" s="5" t="s">
        <v>2716</v>
      </c>
      <c r="I128" s="5" t="s">
        <v>2717</v>
      </c>
      <c r="J128" s="5"/>
      <c r="K128" s="6" t="s">
        <v>2907</v>
      </c>
      <c r="L128" s="6"/>
      <c r="M128" s="5"/>
      <c r="N128" s="5"/>
      <c r="O128" s="5">
        <v>1</v>
      </c>
      <c r="P128" s="131">
        <v>42538</v>
      </c>
      <c r="Q128" s="249">
        <v>89.13</v>
      </c>
      <c r="R128" s="250">
        <v>5438</v>
      </c>
      <c r="S128" s="251">
        <f>R128*Q128</f>
        <v>484689</v>
      </c>
      <c r="T128" s="251"/>
      <c r="U128" s="250"/>
      <c r="V128" s="248"/>
      <c r="W128" s="248">
        <f>V128*U128</f>
        <v>0</v>
      </c>
      <c r="X128" s="19">
        <f t="shared" si="84"/>
        <v>484689</v>
      </c>
      <c r="Y128" s="7">
        <v>89.13</v>
      </c>
      <c r="Z128" s="18">
        <v>5236.05</v>
      </c>
      <c r="AA128" s="19">
        <f t="shared" si="85"/>
        <v>466689</v>
      </c>
      <c r="AB128" s="20"/>
      <c r="AC128" s="21"/>
      <c r="AD128" s="19"/>
      <c r="AE128" s="22"/>
      <c r="AF128" s="22">
        <f t="shared" si="86"/>
        <v>466689</v>
      </c>
      <c r="AG128" s="133">
        <v>42538</v>
      </c>
      <c r="AH128" s="5" t="s">
        <v>2718</v>
      </c>
      <c r="AI128" s="196">
        <v>0.3</v>
      </c>
      <c r="AJ128" s="133">
        <v>42538</v>
      </c>
      <c r="AK128" s="137">
        <v>10000</v>
      </c>
      <c r="AL128" s="131">
        <v>42562</v>
      </c>
      <c r="AM128" s="344">
        <v>136689</v>
      </c>
      <c r="AN128" s="133"/>
      <c r="AO128" s="137"/>
      <c r="AP128" s="248"/>
      <c r="AQ128" s="137"/>
      <c r="AR128" s="248"/>
      <c r="AS128" s="137"/>
      <c r="AT128" s="137"/>
      <c r="AU128" s="137"/>
      <c r="AV128" s="137"/>
      <c r="AW128" s="137"/>
      <c r="AX128" s="137"/>
      <c r="AY128" s="137"/>
      <c r="AZ128" s="248">
        <f t="shared" si="87"/>
        <v>146689</v>
      </c>
      <c r="BA128" s="132">
        <f t="shared" si="88"/>
        <v>320000</v>
      </c>
      <c r="BB128" s="132">
        <v>320000</v>
      </c>
      <c r="BC128" s="132">
        <f t="shared" si="89"/>
        <v>0</v>
      </c>
      <c r="BF128" s="132" t="s">
        <v>2719</v>
      </c>
      <c r="BG128" s="388"/>
      <c r="BH128" s="132"/>
      <c r="BI128" s="351">
        <v>42562</v>
      </c>
      <c r="BK128" s="131"/>
      <c r="BP128" s="257" t="s">
        <v>2807</v>
      </c>
      <c r="BQ128" s="132"/>
      <c r="BR128" s="425"/>
      <c r="BT128" s="394"/>
      <c r="BU128" s="394"/>
      <c r="BV128" s="394"/>
      <c r="BW128" s="394"/>
      <c r="BX128" s="394"/>
    </row>
    <row r="129" spans="1:76" ht="21" hidden="1" customHeight="1" x14ac:dyDescent="0.15">
      <c r="A129" s="5">
        <v>2181</v>
      </c>
      <c r="B129" s="5" t="s">
        <v>2920</v>
      </c>
      <c r="C129" s="5">
        <v>1</v>
      </c>
      <c r="D129" s="5">
        <v>1202</v>
      </c>
      <c r="E129" s="139"/>
      <c r="F129" s="5"/>
      <c r="G129" s="5"/>
      <c r="H129" s="5" t="s">
        <v>2924</v>
      </c>
      <c r="I129" s="5" t="s">
        <v>2929</v>
      </c>
      <c r="J129" s="5"/>
      <c r="K129" s="6" t="s">
        <v>2930</v>
      </c>
      <c r="L129" s="6"/>
      <c r="M129" s="5"/>
      <c r="N129" s="5"/>
      <c r="O129" s="5">
        <v>1</v>
      </c>
      <c r="P129" s="131">
        <v>42565</v>
      </c>
      <c r="Q129" s="249">
        <v>63.5</v>
      </c>
      <c r="R129" s="250">
        <v>5215.29</v>
      </c>
      <c r="S129" s="251">
        <f>Q129*R129</f>
        <v>331171</v>
      </c>
      <c r="T129" s="251"/>
      <c r="U129" s="250"/>
      <c r="V129" s="248"/>
      <c r="W129" s="248">
        <f>U129*V129</f>
        <v>0</v>
      </c>
      <c r="X129" s="19">
        <f t="shared" ref="X129:X171" si="90">S129+W129</f>
        <v>331171</v>
      </c>
      <c r="Y129" s="7">
        <v>63.5</v>
      </c>
      <c r="Z129" s="18">
        <v>5215.29</v>
      </c>
      <c r="AA129" s="19">
        <f t="shared" si="85"/>
        <v>331171</v>
      </c>
      <c r="AB129" s="20"/>
      <c r="AC129" s="21"/>
      <c r="AD129" s="19"/>
      <c r="AE129" s="22"/>
      <c r="AF129" s="22">
        <f t="shared" si="86"/>
        <v>331171</v>
      </c>
      <c r="AG129" s="133">
        <v>42565</v>
      </c>
      <c r="AH129" s="5" t="s">
        <v>2931</v>
      </c>
      <c r="AI129" s="196">
        <v>0.3</v>
      </c>
      <c r="AJ129" s="133">
        <v>42565</v>
      </c>
      <c r="AK129" s="137">
        <v>20000</v>
      </c>
      <c r="AL129" s="131">
        <v>42683</v>
      </c>
      <c r="AM129" s="427">
        <v>81171</v>
      </c>
      <c r="AN129" s="133"/>
      <c r="AO129" s="137"/>
      <c r="AP129" s="248"/>
      <c r="AQ129" s="137"/>
      <c r="AR129" s="248"/>
      <c r="AS129" s="137"/>
      <c r="AT129" s="137"/>
      <c r="AU129" s="137"/>
      <c r="AV129" s="137"/>
      <c r="AW129" s="137"/>
      <c r="AX129" s="137"/>
      <c r="AY129" s="137"/>
      <c r="AZ129" s="248">
        <f t="shared" si="87"/>
        <v>101171</v>
      </c>
      <c r="BA129" s="132">
        <f t="shared" si="88"/>
        <v>230000</v>
      </c>
      <c r="BB129" s="132">
        <v>230000</v>
      </c>
      <c r="BC129" s="132">
        <f t="shared" si="89"/>
        <v>0</v>
      </c>
      <c r="BF129" s="132" t="s">
        <v>2932</v>
      </c>
      <c r="BG129" s="388"/>
      <c r="BH129" s="132"/>
      <c r="BI129" s="351">
        <v>42683</v>
      </c>
      <c r="BK129" s="131"/>
      <c r="BP129" s="257" t="s">
        <v>2933</v>
      </c>
      <c r="BQ129" s="132"/>
      <c r="BR129" s="425"/>
    </row>
    <row r="130" spans="1:76" ht="21" hidden="1" customHeight="1" x14ac:dyDescent="0.15">
      <c r="A130" s="5">
        <v>2297</v>
      </c>
      <c r="B130" s="5" t="s">
        <v>3216</v>
      </c>
      <c r="C130" s="5">
        <v>1</v>
      </c>
      <c r="D130" s="5">
        <v>1203</v>
      </c>
      <c r="E130" s="139"/>
      <c r="F130" s="5"/>
      <c r="G130" s="5"/>
      <c r="H130" s="5" t="s">
        <v>3217</v>
      </c>
      <c r="I130" s="11" t="s">
        <v>3218</v>
      </c>
      <c r="J130" s="5"/>
      <c r="K130" s="6" t="s">
        <v>3237</v>
      </c>
      <c r="L130" s="6"/>
      <c r="M130" s="5"/>
      <c r="N130" s="5"/>
      <c r="O130" s="5">
        <v>1</v>
      </c>
      <c r="P130" s="131">
        <v>42598</v>
      </c>
      <c r="Q130" s="249">
        <v>63.5</v>
      </c>
      <c r="R130" s="250">
        <v>5389.78</v>
      </c>
      <c r="S130" s="251">
        <f>Q130*R130</f>
        <v>342251</v>
      </c>
      <c r="T130" s="251"/>
      <c r="U130" s="250"/>
      <c r="V130" s="248"/>
      <c r="W130" s="248"/>
      <c r="X130" s="19">
        <f t="shared" si="90"/>
        <v>342251</v>
      </c>
      <c r="Y130" s="7">
        <v>63.5</v>
      </c>
      <c r="Z130" s="247">
        <v>5263.7950000000001</v>
      </c>
      <c r="AA130" s="19">
        <f t="shared" si="85"/>
        <v>334251</v>
      </c>
      <c r="AB130" s="20"/>
      <c r="AC130" s="21"/>
      <c r="AD130" s="19"/>
      <c r="AE130" s="22"/>
      <c r="AF130" s="22">
        <f t="shared" si="86"/>
        <v>334251</v>
      </c>
      <c r="AG130" s="133">
        <v>42599</v>
      </c>
      <c r="AH130" s="5" t="s">
        <v>3215</v>
      </c>
      <c r="AI130" s="196">
        <v>0.2</v>
      </c>
      <c r="AJ130" s="133">
        <v>42598</v>
      </c>
      <c r="AK130" s="137">
        <v>10000</v>
      </c>
      <c r="AL130" s="131">
        <v>42601</v>
      </c>
      <c r="AM130" s="344">
        <v>64251</v>
      </c>
      <c r="AN130" s="133"/>
      <c r="AO130" s="137"/>
      <c r="AP130" s="248"/>
      <c r="AQ130" s="137"/>
      <c r="AR130" s="248"/>
      <c r="AS130" s="137"/>
      <c r="AT130" s="137"/>
      <c r="AU130" s="137"/>
      <c r="AV130" s="137"/>
      <c r="AW130" s="137"/>
      <c r="AX130" s="137"/>
      <c r="AY130" s="137"/>
      <c r="AZ130" s="248">
        <f t="shared" si="87"/>
        <v>74251</v>
      </c>
      <c r="BA130" s="132">
        <f t="shared" si="88"/>
        <v>260000</v>
      </c>
      <c r="BB130" s="132">
        <v>260000</v>
      </c>
      <c r="BC130" s="132">
        <f t="shared" si="89"/>
        <v>0</v>
      </c>
      <c r="BF130" s="132" t="s">
        <v>3219</v>
      </c>
      <c r="BG130" s="388" t="s">
        <v>3220</v>
      </c>
      <c r="BH130" s="132"/>
      <c r="BI130" s="351">
        <v>42601</v>
      </c>
      <c r="BK130" s="131"/>
      <c r="BP130" s="257" t="s">
        <v>2269</v>
      </c>
      <c r="BQ130" s="132"/>
      <c r="BR130" s="425"/>
    </row>
    <row r="131" spans="1:76" ht="21" hidden="1" customHeight="1" x14ac:dyDescent="0.15">
      <c r="A131" s="5">
        <v>2239</v>
      </c>
      <c r="B131" s="5" t="s">
        <v>3149</v>
      </c>
      <c r="C131" s="5">
        <v>1</v>
      </c>
      <c r="D131" s="5">
        <v>1204</v>
      </c>
      <c r="E131" s="139"/>
      <c r="F131" s="5"/>
      <c r="G131" s="5"/>
      <c r="H131" s="5" t="s">
        <v>3150</v>
      </c>
      <c r="I131" s="5" t="s">
        <v>3151</v>
      </c>
      <c r="J131" s="5"/>
      <c r="K131" s="6" t="s">
        <v>3152</v>
      </c>
      <c r="L131" s="6"/>
      <c r="M131" s="5"/>
      <c r="N131" s="5"/>
      <c r="O131" s="5">
        <v>1</v>
      </c>
      <c r="P131" s="131">
        <v>42588</v>
      </c>
      <c r="Q131" s="249">
        <v>63.5</v>
      </c>
      <c r="R131" s="250">
        <v>5295.29</v>
      </c>
      <c r="S131" s="251">
        <f>Q131*R131</f>
        <v>336251</v>
      </c>
      <c r="T131" s="251"/>
      <c r="U131" s="250"/>
      <c r="V131" s="248"/>
      <c r="W131" s="248">
        <f>U131*V131</f>
        <v>0</v>
      </c>
      <c r="X131" s="19">
        <f t="shared" si="90"/>
        <v>336251</v>
      </c>
      <c r="Y131" s="7">
        <v>63.5</v>
      </c>
      <c r="Z131" s="18">
        <v>5295.29</v>
      </c>
      <c r="AA131" s="19">
        <f t="shared" si="85"/>
        <v>336251</v>
      </c>
      <c r="AB131" s="20"/>
      <c r="AC131" s="21"/>
      <c r="AD131" s="19"/>
      <c r="AE131" s="22">
        <f>AC131*AD131</f>
        <v>0</v>
      </c>
      <c r="AF131" s="22">
        <f t="shared" si="86"/>
        <v>336251</v>
      </c>
      <c r="AG131" s="133">
        <v>42588</v>
      </c>
      <c r="AH131" s="5" t="s">
        <v>3153</v>
      </c>
      <c r="AI131" s="196">
        <v>0.2</v>
      </c>
      <c r="AJ131" s="133">
        <v>42588</v>
      </c>
      <c r="AK131" s="137">
        <v>5000</v>
      </c>
      <c r="AL131" s="131">
        <v>42594</v>
      </c>
      <c r="AM131" s="344">
        <v>71251</v>
      </c>
      <c r="AN131" s="133"/>
      <c r="AO131" s="137"/>
      <c r="AP131" s="248"/>
      <c r="AQ131" s="137"/>
      <c r="AR131" s="248"/>
      <c r="AS131" s="137"/>
      <c r="AT131" s="137"/>
      <c r="AU131" s="137"/>
      <c r="AV131" s="137"/>
      <c r="AW131" s="137"/>
      <c r="AX131" s="137"/>
      <c r="AY131" s="137"/>
      <c r="AZ131" s="248">
        <f t="shared" si="87"/>
        <v>76251</v>
      </c>
      <c r="BA131" s="132">
        <f t="shared" si="88"/>
        <v>260000</v>
      </c>
      <c r="BB131" s="132">
        <v>260000</v>
      </c>
      <c r="BC131" s="132">
        <f t="shared" si="89"/>
        <v>0</v>
      </c>
      <c r="BF131" s="132" t="s">
        <v>3154</v>
      </c>
      <c r="BG131" s="388" t="s">
        <v>3155</v>
      </c>
      <c r="BH131" s="132"/>
      <c r="BI131" s="351">
        <v>42594</v>
      </c>
      <c r="BK131" s="131"/>
      <c r="BP131" s="257" t="s">
        <v>3156</v>
      </c>
      <c r="BQ131" s="132"/>
      <c r="BR131" s="425"/>
      <c r="BS131" s="360"/>
    </row>
    <row r="132" spans="1:76" ht="33" hidden="1" customHeight="1" x14ac:dyDescent="0.15">
      <c r="A132" s="5">
        <v>2124</v>
      </c>
      <c r="B132" s="5" t="s">
        <v>2634</v>
      </c>
      <c r="C132" s="5">
        <v>1</v>
      </c>
      <c r="D132" s="5">
        <v>1205</v>
      </c>
      <c r="E132" s="139"/>
      <c r="F132" s="5"/>
      <c r="G132" s="5"/>
      <c r="H132" s="5" t="s">
        <v>2635</v>
      </c>
      <c r="I132" s="5" t="s">
        <v>2636</v>
      </c>
      <c r="J132" s="5"/>
      <c r="K132" s="6" t="s">
        <v>2637</v>
      </c>
      <c r="L132" s="6"/>
      <c r="M132" s="5"/>
      <c r="N132" s="5"/>
      <c r="O132" s="5">
        <v>1</v>
      </c>
      <c r="P132" s="131">
        <v>42527</v>
      </c>
      <c r="Q132" s="249">
        <v>89.13</v>
      </c>
      <c r="R132" s="250">
        <v>5052.38</v>
      </c>
      <c r="S132" s="251">
        <f>R132*Q132</f>
        <v>450319</v>
      </c>
      <c r="T132" s="251"/>
      <c r="U132" s="250"/>
      <c r="V132" s="248"/>
      <c r="W132" s="248">
        <f>U132*V132</f>
        <v>0</v>
      </c>
      <c r="X132" s="19">
        <f t="shared" si="90"/>
        <v>450319</v>
      </c>
      <c r="Y132" s="7">
        <v>89.13</v>
      </c>
      <c r="Z132" s="18">
        <v>5052.38</v>
      </c>
      <c r="AA132" s="19">
        <f t="shared" si="85"/>
        <v>450319</v>
      </c>
      <c r="AB132" s="20"/>
      <c r="AC132" s="21"/>
      <c r="AD132" s="19"/>
      <c r="AE132" s="22"/>
      <c r="AF132" s="22">
        <f t="shared" si="86"/>
        <v>450319</v>
      </c>
      <c r="AG132" s="133">
        <v>42527</v>
      </c>
      <c r="AH132" s="5" t="s">
        <v>2638</v>
      </c>
      <c r="AI132" s="196">
        <v>0.4</v>
      </c>
      <c r="AJ132" s="133">
        <v>42527</v>
      </c>
      <c r="AK132" s="344">
        <v>180319</v>
      </c>
      <c r="AL132" s="131"/>
      <c r="AM132" s="137"/>
      <c r="AN132" s="133"/>
      <c r="AO132" s="137"/>
      <c r="AP132" s="248"/>
      <c r="AQ132" s="137"/>
      <c r="AR132" s="248"/>
      <c r="AS132" s="137"/>
      <c r="AT132" s="137"/>
      <c r="AU132" s="137"/>
      <c r="AV132" s="137"/>
      <c r="AW132" s="137"/>
      <c r="AX132" s="137"/>
      <c r="AY132" s="137"/>
      <c r="AZ132" s="248">
        <f t="shared" si="87"/>
        <v>180319</v>
      </c>
      <c r="BA132" s="132">
        <f t="shared" si="88"/>
        <v>270000</v>
      </c>
      <c r="BB132" s="132">
        <v>270000</v>
      </c>
      <c r="BC132" s="132">
        <f t="shared" si="89"/>
        <v>0</v>
      </c>
      <c r="BE132" s="262" t="s">
        <v>2639</v>
      </c>
      <c r="BF132" s="132" t="s">
        <v>2640</v>
      </c>
      <c r="BG132" s="388"/>
      <c r="BH132" s="132" t="s">
        <v>2641</v>
      </c>
      <c r="BI132" s="351">
        <v>42527</v>
      </c>
      <c r="BK132" s="131"/>
      <c r="BP132" s="257" t="s">
        <v>2642</v>
      </c>
      <c r="BQ132" s="132"/>
      <c r="BR132" s="425"/>
      <c r="BS132" s="425"/>
    </row>
    <row r="133" spans="1:76" ht="30.75" hidden="1" customHeight="1" x14ac:dyDescent="0.15">
      <c r="A133" s="5">
        <v>2198</v>
      </c>
      <c r="B133" s="5" t="s">
        <v>3029</v>
      </c>
      <c r="C133" s="5">
        <v>1</v>
      </c>
      <c r="D133" s="5">
        <v>1301</v>
      </c>
      <c r="E133" s="139"/>
      <c r="F133" s="5"/>
      <c r="G133" s="5"/>
      <c r="H133" s="5" t="s">
        <v>3030</v>
      </c>
      <c r="I133" s="5" t="s">
        <v>3031</v>
      </c>
      <c r="J133" s="5"/>
      <c r="K133" s="6" t="s">
        <v>2362</v>
      </c>
      <c r="L133" s="6"/>
      <c r="M133" s="5"/>
      <c r="N133" s="5"/>
      <c r="O133" s="5">
        <v>1</v>
      </c>
      <c r="P133" s="131">
        <v>42574</v>
      </c>
      <c r="Q133" s="249">
        <v>89.13</v>
      </c>
      <c r="R133" s="250">
        <v>5299.71</v>
      </c>
      <c r="S133" s="251">
        <f t="shared" ref="S133:S159" si="91">Q133*R133</f>
        <v>472363</v>
      </c>
      <c r="T133" s="251"/>
      <c r="U133" s="250"/>
      <c r="V133" s="248"/>
      <c r="W133" s="248"/>
      <c r="X133" s="19">
        <f t="shared" si="90"/>
        <v>472363</v>
      </c>
      <c r="Y133" s="7">
        <v>89.13</v>
      </c>
      <c r="Z133" s="18">
        <v>5109.95</v>
      </c>
      <c r="AA133" s="19">
        <f t="shared" si="85"/>
        <v>455450</v>
      </c>
      <c r="AB133" s="20"/>
      <c r="AC133" s="21"/>
      <c r="AD133" s="19"/>
      <c r="AE133" s="22"/>
      <c r="AF133" s="22">
        <f t="shared" si="86"/>
        <v>455450</v>
      </c>
      <c r="AG133" s="133">
        <v>42574</v>
      </c>
      <c r="AH133" s="5" t="s">
        <v>3032</v>
      </c>
      <c r="AI133" s="196">
        <v>0.4</v>
      </c>
      <c r="AJ133" s="133">
        <v>42574</v>
      </c>
      <c r="AK133" s="137">
        <v>10000</v>
      </c>
      <c r="AL133" s="131">
        <v>42582</v>
      </c>
      <c r="AM133" s="344">
        <v>175450</v>
      </c>
      <c r="AN133" s="133"/>
      <c r="AO133" s="137"/>
      <c r="AP133" s="248"/>
      <c r="AQ133" s="137"/>
      <c r="AR133" s="248"/>
      <c r="AS133" s="137"/>
      <c r="AT133" s="137"/>
      <c r="AU133" s="137"/>
      <c r="AV133" s="137"/>
      <c r="AW133" s="137"/>
      <c r="AX133" s="137"/>
      <c r="AY133" s="137"/>
      <c r="AZ133" s="248">
        <f t="shared" si="87"/>
        <v>185450</v>
      </c>
      <c r="BA133" s="132">
        <f t="shared" si="88"/>
        <v>270000</v>
      </c>
      <c r="BB133" s="132">
        <v>270000</v>
      </c>
      <c r="BC133" s="132">
        <f t="shared" si="89"/>
        <v>0</v>
      </c>
      <c r="BF133" s="132" t="s">
        <v>3033</v>
      </c>
      <c r="BG133" s="387" t="s">
        <v>3034</v>
      </c>
      <c r="BH133" s="132"/>
      <c r="BI133" s="351">
        <v>42582</v>
      </c>
      <c r="BK133" s="131"/>
      <c r="BP133" s="257" t="s">
        <v>3122</v>
      </c>
      <c r="BQ133" s="132"/>
      <c r="BR133" s="425"/>
    </row>
    <row r="134" spans="1:76" ht="21" hidden="1" customHeight="1" x14ac:dyDescent="0.15">
      <c r="A134" s="5">
        <v>2208</v>
      </c>
      <c r="B134" s="5" t="s">
        <v>3063</v>
      </c>
      <c r="C134" s="5">
        <v>1</v>
      </c>
      <c r="D134" s="5">
        <v>1302</v>
      </c>
      <c r="E134" s="139"/>
      <c r="F134" s="5"/>
      <c r="G134" s="5"/>
      <c r="H134" s="5" t="s">
        <v>3064</v>
      </c>
      <c r="I134" s="5" t="s">
        <v>3065</v>
      </c>
      <c r="J134" s="5"/>
      <c r="K134" s="6" t="s">
        <v>3128</v>
      </c>
      <c r="L134" s="6"/>
      <c r="M134" s="5"/>
      <c r="N134" s="5"/>
      <c r="O134" s="5">
        <v>1</v>
      </c>
      <c r="P134" s="131">
        <v>42577</v>
      </c>
      <c r="Q134" s="249">
        <v>63.5</v>
      </c>
      <c r="R134" s="250">
        <v>5576</v>
      </c>
      <c r="S134" s="251">
        <f t="shared" si="91"/>
        <v>354076</v>
      </c>
      <c r="T134" s="251"/>
      <c r="U134" s="250"/>
      <c r="V134" s="248"/>
      <c r="W134" s="248"/>
      <c r="X134" s="19">
        <f t="shared" si="90"/>
        <v>354076</v>
      </c>
      <c r="Y134" s="7">
        <v>63.5</v>
      </c>
      <c r="Z134" s="18">
        <v>5245.29</v>
      </c>
      <c r="AA134" s="19">
        <f t="shared" si="85"/>
        <v>333076</v>
      </c>
      <c r="AB134" s="20"/>
      <c r="AC134" s="21"/>
      <c r="AD134" s="19"/>
      <c r="AE134" s="22"/>
      <c r="AF134" s="22">
        <f t="shared" si="86"/>
        <v>333076</v>
      </c>
      <c r="AG134" s="133">
        <v>42577</v>
      </c>
      <c r="AH134" s="5" t="s">
        <v>3056</v>
      </c>
      <c r="AI134" s="196">
        <v>0.2</v>
      </c>
      <c r="AJ134" s="133">
        <v>42577</v>
      </c>
      <c r="AK134" s="137">
        <v>20000</v>
      </c>
      <c r="AL134" s="131">
        <v>42584</v>
      </c>
      <c r="AM134" s="344">
        <v>53076</v>
      </c>
      <c r="AN134" s="133"/>
      <c r="AO134" s="137"/>
      <c r="AP134" s="248"/>
      <c r="AQ134" s="137"/>
      <c r="AR134" s="248"/>
      <c r="AS134" s="137"/>
      <c r="AT134" s="137"/>
      <c r="AU134" s="137"/>
      <c r="AV134" s="137"/>
      <c r="AW134" s="137"/>
      <c r="AX134" s="137"/>
      <c r="AY134" s="137"/>
      <c r="AZ134" s="248">
        <f t="shared" si="87"/>
        <v>73076</v>
      </c>
      <c r="BA134" s="132">
        <f t="shared" si="88"/>
        <v>260000</v>
      </c>
      <c r="BB134" s="132">
        <v>260000</v>
      </c>
      <c r="BC134" s="132">
        <f t="shared" si="89"/>
        <v>0</v>
      </c>
      <c r="BF134" s="132"/>
      <c r="BG134" s="387"/>
      <c r="BH134" s="132"/>
      <c r="BI134" s="351">
        <v>42584</v>
      </c>
      <c r="BK134" s="131"/>
      <c r="BP134" s="257" t="s">
        <v>3129</v>
      </c>
      <c r="BQ134" s="132"/>
      <c r="BR134" s="425"/>
      <c r="BS134" s="394"/>
    </row>
    <row r="135" spans="1:76" ht="21" hidden="1" customHeight="1" x14ac:dyDescent="0.15">
      <c r="A135" s="5">
        <v>2354</v>
      </c>
      <c r="B135" s="5" t="s">
        <v>3270</v>
      </c>
      <c r="C135" s="5">
        <v>1</v>
      </c>
      <c r="D135" s="5">
        <v>1303</v>
      </c>
      <c r="E135" s="139"/>
      <c r="F135" s="5"/>
      <c r="G135" s="5"/>
      <c r="H135" s="5" t="s">
        <v>3266</v>
      </c>
      <c r="I135" s="5" t="s">
        <v>3271</v>
      </c>
      <c r="J135" s="5"/>
      <c r="K135" s="6" t="s">
        <v>3324</v>
      </c>
      <c r="L135" s="6"/>
      <c r="M135" s="5"/>
      <c r="N135" s="5"/>
      <c r="O135" s="5">
        <v>1</v>
      </c>
      <c r="P135" s="131">
        <v>42610</v>
      </c>
      <c r="Q135" s="249">
        <v>63.5</v>
      </c>
      <c r="R135" s="250">
        <v>5689.78</v>
      </c>
      <c r="S135" s="251">
        <f t="shared" si="91"/>
        <v>361301</v>
      </c>
      <c r="T135" s="251"/>
      <c r="U135" s="250"/>
      <c r="V135" s="248"/>
      <c r="W135" s="248"/>
      <c r="X135" s="19">
        <f t="shared" si="90"/>
        <v>361301</v>
      </c>
      <c r="Y135" s="7">
        <v>63.5</v>
      </c>
      <c r="Z135" s="18">
        <v>5611.04</v>
      </c>
      <c r="AA135" s="19">
        <f t="shared" si="85"/>
        <v>356301</v>
      </c>
      <c r="AB135" s="20"/>
      <c r="AC135" s="21"/>
      <c r="AD135" s="19"/>
      <c r="AE135" s="22"/>
      <c r="AF135" s="22">
        <f t="shared" si="86"/>
        <v>356301</v>
      </c>
      <c r="AG135" s="133">
        <v>42610</v>
      </c>
      <c r="AH135" s="5" t="s">
        <v>3268</v>
      </c>
      <c r="AI135" s="196">
        <v>0.2</v>
      </c>
      <c r="AJ135" s="133">
        <v>42610</v>
      </c>
      <c r="AK135" s="137">
        <v>10000</v>
      </c>
      <c r="AL135" s="131">
        <v>42617</v>
      </c>
      <c r="AM135" s="344">
        <v>66301</v>
      </c>
      <c r="AN135" s="133"/>
      <c r="AO135" s="137"/>
      <c r="AP135" s="248"/>
      <c r="AQ135" s="137"/>
      <c r="AR135" s="248"/>
      <c r="AS135" s="137"/>
      <c r="AT135" s="137"/>
      <c r="AU135" s="137"/>
      <c r="AV135" s="137"/>
      <c r="AW135" s="137"/>
      <c r="AX135" s="137"/>
      <c r="AY135" s="137"/>
      <c r="AZ135" s="248">
        <f t="shared" si="87"/>
        <v>76301</v>
      </c>
      <c r="BA135" s="132">
        <f t="shared" si="88"/>
        <v>280000</v>
      </c>
      <c r="BB135" s="132">
        <v>280000</v>
      </c>
      <c r="BC135" s="132">
        <f t="shared" si="89"/>
        <v>0</v>
      </c>
      <c r="BF135" s="132"/>
      <c r="BG135" s="388" t="s">
        <v>3272</v>
      </c>
      <c r="BH135" s="132"/>
      <c r="BI135" s="351">
        <v>42617</v>
      </c>
      <c r="BK135" s="131"/>
      <c r="BP135" s="257" t="s">
        <v>3195</v>
      </c>
      <c r="BQ135" s="132"/>
      <c r="BR135" s="425"/>
      <c r="BS135" s="394"/>
    </row>
    <row r="136" spans="1:76" ht="21" hidden="1" customHeight="1" x14ac:dyDescent="0.15">
      <c r="A136" s="5">
        <v>2226</v>
      </c>
      <c r="B136" s="5" t="s">
        <v>3107</v>
      </c>
      <c r="C136" s="5">
        <v>1</v>
      </c>
      <c r="D136" s="5">
        <v>1304</v>
      </c>
      <c r="E136" s="139"/>
      <c r="F136" s="5"/>
      <c r="G136" s="5"/>
      <c r="H136" s="5" t="s">
        <v>3110</v>
      </c>
      <c r="I136" s="5" t="s">
        <v>3115</v>
      </c>
      <c r="J136" s="5"/>
      <c r="K136" s="6" t="s">
        <v>3145</v>
      </c>
      <c r="L136" s="6"/>
      <c r="M136" s="5"/>
      <c r="N136" s="5"/>
      <c r="O136" s="5">
        <v>1</v>
      </c>
      <c r="P136" s="131">
        <v>42582</v>
      </c>
      <c r="Q136" s="249">
        <v>63.5</v>
      </c>
      <c r="R136" s="250">
        <v>5576</v>
      </c>
      <c r="S136" s="251">
        <f t="shared" si="91"/>
        <v>354076</v>
      </c>
      <c r="T136" s="251"/>
      <c r="U136" s="250"/>
      <c r="V136" s="248"/>
      <c r="W136" s="248"/>
      <c r="X136" s="19">
        <f t="shared" si="90"/>
        <v>354076</v>
      </c>
      <c r="Y136" s="7">
        <v>63.5</v>
      </c>
      <c r="Z136" s="18">
        <v>5245.29</v>
      </c>
      <c r="AA136" s="19">
        <f t="shared" si="85"/>
        <v>333076</v>
      </c>
      <c r="AB136" s="20"/>
      <c r="AC136" s="21"/>
      <c r="AD136" s="19"/>
      <c r="AE136" s="22"/>
      <c r="AF136" s="22">
        <f t="shared" si="86"/>
        <v>333076</v>
      </c>
      <c r="AG136" s="133">
        <v>42582</v>
      </c>
      <c r="AH136" s="5" t="s">
        <v>3112</v>
      </c>
      <c r="AI136" s="196">
        <v>0.2</v>
      </c>
      <c r="AJ136" s="133">
        <v>42582</v>
      </c>
      <c r="AK136" s="137">
        <v>5000</v>
      </c>
      <c r="AL136" s="131">
        <v>42587</v>
      </c>
      <c r="AM136" s="344">
        <v>68076</v>
      </c>
      <c r="AN136" s="133"/>
      <c r="AO136" s="137"/>
      <c r="AP136" s="248"/>
      <c r="AQ136" s="137"/>
      <c r="AR136" s="248"/>
      <c r="AS136" s="137"/>
      <c r="AT136" s="137"/>
      <c r="AU136" s="137"/>
      <c r="AV136" s="137"/>
      <c r="AW136" s="137"/>
      <c r="AX136" s="137"/>
      <c r="AY136" s="137"/>
      <c r="AZ136" s="248">
        <f t="shared" ref="AZ136:AZ171" si="92">AK136+AM136+AO136+AQ136+AS136+AU136+AW136</f>
        <v>73076</v>
      </c>
      <c r="BA136" s="132">
        <f t="shared" si="88"/>
        <v>260000</v>
      </c>
      <c r="BB136" s="132">
        <v>260000</v>
      </c>
      <c r="BC136" s="132">
        <f t="shared" si="89"/>
        <v>0</v>
      </c>
      <c r="BF136" s="132"/>
      <c r="BG136" s="388" t="s">
        <v>3116</v>
      </c>
      <c r="BH136" s="132"/>
      <c r="BI136" s="351">
        <v>42587</v>
      </c>
      <c r="BK136" s="131"/>
      <c r="BP136" s="257" t="s">
        <v>3146</v>
      </c>
      <c r="BQ136" s="132"/>
      <c r="BR136" s="425"/>
    </row>
    <row r="137" spans="1:76" ht="21" hidden="1" customHeight="1" x14ac:dyDescent="0.15">
      <c r="A137" s="5">
        <v>2162</v>
      </c>
      <c r="B137" s="5" t="s">
        <v>2876</v>
      </c>
      <c r="C137" s="5">
        <v>1</v>
      </c>
      <c r="D137" s="5">
        <v>1305</v>
      </c>
      <c r="E137" s="139"/>
      <c r="F137" s="5"/>
      <c r="G137" s="5"/>
      <c r="H137" s="5" t="s">
        <v>2877</v>
      </c>
      <c r="I137" s="5" t="s">
        <v>2878</v>
      </c>
      <c r="J137" s="5"/>
      <c r="K137" s="6" t="s">
        <v>2413</v>
      </c>
      <c r="L137" s="6"/>
      <c r="M137" s="5"/>
      <c r="N137" s="5"/>
      <c r="O137" s="5">
        <v>1</v>
      </c>
      <c r="P137" s="131">
        <v>42558</v>
      </c>
      <c r="Q137" s="249">
        <v>89.13</v>
      </c>
      <c r="R137" s="250">
        <v>5219.7</v>
      </c>
      <c r="S137" s="251">
        <f t="shared" si="91"/>
        <v>465232</v>
      </c>
      <c r="T137" s="251"/>
      <c r="U137" s="250"/>
      <c r="V137" s="248"/>
      <c r="W137" s="248"/>
      <c r="X137" s="19">
        <f t="shared" si="90"/>
        <v>465232</v>
      </c>
      <c r="Y137" s="7">
        <v>89.13</v>
      </c>
      <c r="Z137" s="18">
        <v>5086.04</v>
      </c>
      <c r="AA137" s="19">
        <f t="shared" si="85"/>
        <v>453319</v>
      </c>
      <c r="AB137" s="20"/>
      <c r="AC137" s="21"/>
      <c r="AD137" s="19"/>
      <c r="AE137" s="22"/>
      <c r="AF137" s="22">
        <f t="shared" si="86"/>
        <v>453319</v>
      </c>
      <c r="AG137" s="133">
        <v>42558</v>
      </c>
      <c r="AH137" s="5" t="s">
        <v>2879</v>
      </c>
      <c r="AI137" s="196">
        <v>0.4</v>
      </c>
      <c r="AJ137" s="133">
        <v>42558</v>
      </c>
      <c r="AK137" s="137">
        <v>10000</v>
      </c>
      <c r="AL137" s="131">
        <v>42564</v>
      </c>
      <c r="AM137" s="344">
        <v>173319</v>
      </c>
      <c r="AN137" s="133"/>
      <c r="AO137" s="137"/>
      <c r="AP137" s="248"/>
      <c r="AQ137" s="137"/>
      <c r="AR137" s="248"/>
      <c r="AS137" s="137"/>
      <c r="AT137" s="137"/>
      <c r="AU137" s="137"/>
      <c r="AV137" s="137"/>
      <c r="AW137" s="137"/>
      <c r="AX137" s="137"/>
      <c r="AY137" s="137"/>
      <c r="AZ137" s="248">
        <f t="shared" si="92"/>
        <v>183319</v>
      </c>
      <c r="BA137" s="132">
        <f t="shared" ref="BA137:BA171" si="93">AF137-AZ137</f>
        <v>270000</v>
      </c>
      <c r="BB137" s="132">
        <v>270000</v>
      </c>
      <c r="BC137" s="132">
        <f t="shared" ref="BC137:BC171" si="94">BA137-BB137</f>
        <v>0</v>
      </c>
      <c r="BD137" s="425"/>
      <c r="BF137" s="132" t="s">
        <v>2880</v>
      </c>
      <c r="BG137" s="388"/>
      <c r="BH137" s="132" t="s">
        <v>2881</v>
      </c>
      <c r="BI137" s="351">
        <v>42564</v>
      </c>
      <c r="BJ137" s="425"/>
      <c r="BK137" s="131"/>
      <c r="BN137" s="425"/>
      <c r="BP137" s="257" t="s">
        <v>2925</v>
      </c>
      <c r="BQ137" s="132"/>
      <c r="BR137" s="425"/>
    </row>
    <row r="138" spans="1:76" ht="21" hidden="1" customHeight="1" x14ac:dyDescent="0.15">
      <c r="A138" s="5">
        <v>2195</v>
      </c>
      <c r="B138" s="5" t="s">
        <v>2979</v>
      </c>
      <c r="C138" s="5">
        <v>1</v>
      </c>
      <c r="D138" s="5">
        <v>1401</v>
      </c>
      <c r="E138" s="139"/>
      <c r="F138" s="5"/>
      <c r="G138" s="5"/>
      <c r="H138" s="5" t="s">
        <v>2980</v>
      </c>
      <c r="I138" s="5" t="s">
        <v>2981</v>
      </c>
      <c r="J138" s="5"/>
      <c r="K138" s="6" t="s">
        <v>3108</v>
      </c>
      <c r="L138" s="6"/>
      <c r="M138" s="5"/>
      <c r="N138" s="5"/>
      <c r="O138" s="5">
        <v>1</v>
      </c>
      <c r="P138" s="131">
        <v>42569</v>
      </c>
      <c r="Q138" s="249">
        <v>89.13</v>
      </c>
      <c r="R138" s="250">
        <v>5232.3900000000003</v>
      </c>
      <c r="S138" s="251">
        <f t="shared" si="91"/>
        <v>466363</v>
      </c>
      <c r="T138" s="251"/>
      <c r="U138" s="250"/>
      <c r="V138" s="248"/>
      <c r="W138" s="248">
        <f>U138*V138</f>
        <v>0</v>
      </c>
      <c r="X138" s="19">
        <f t="shared" si="90"/>
        <v>466363</v>
      </c>
      <c r="Y138" s="7">
        <v>89.13</v>
      </c>
      <c r="Z138" s="18">
        <v>5232.3900000000003</v>
      </c>
      <c r="AA138" s="19">
        <f t="shared" si="85"/>
        <v>466363</v>
      </c>
      <c r="AB138" s="20"/>
      <c r="AC138" s="21"/>
      <c r="AD138" s="19"/>
      <c r="AE138" s="22"/>
      <c r="AF138" s="22">
        <f t="shared" si="86"/>
        <v>466363</v>
      </c>
      <c r="AG138" s="133">
        <v>42580</v>
      </c>
      <c r="AH138" s="5" t="s">
        <v>2982</v>
      </c>
      <c r="AI138" s="196">
        <v>0.3</v>
      </c>
      <c r="AJ138" s="133">
        <v>42569</v>
      </c>
      <c r="AK138" s="137">
        <v>10000</v>
      </c>
      <c r="AL138" s="131">
        <v>42570</v>
      </c>
      <c r="AM138" s="256">
        <v>129232</v>
      </c>
      <c r="AN138" s="133">
        <v>42580</v>
      </c>
      <c r="AO138" s="344">
        <v>7131</v>
      </c>
      <c r="AP138" s="248"/>
      <c r="AQ138" s="137"/>
      <c r="AR138" s="248"/>
      <c r="AS138" s="137"/>
      <c r="AT138" s="137"/>
      <c r="AU138" s="137"/>
      <c r="AV138" s="137"/>
      <c r="AW138" s="137"/>
      <c r="AX138" s="137"/>
      <c r="AY138" s="137"/>
      <c r="AZ138" s="248">
        <f t="shared" si="92"/>
        <v>146363</v>
      </c>
      <c r="BA138" s="132">
        <f t="shared" si="93"/>
        <v>320000</v>
      </c>
      <c r="BB138" s="132">
        <v>320000</v>
      </c>
      <c r="BC138" s="132">
        <f t="shared" si="94"/>
        <v>0</v>
      </c>
      <c r="BF138" s="132" t="s">
        <v>2983</v>
      </c>
      <c r="BG138" s="388" t="s">
        <v>3109</v>
      </c>
      <c r="BH138" s="132"/>
      <c r="BI138" s="351">
        <v>42580</v>
      </c>
      <c r="BK138" s="131"/>
      <c r="BP138" s="257" t="s">
        <v>2273</v>
      </c>
      <c r="BQ138" s="132"/>
      <c r="BR138" s="425"/>
    </row>
    <row r="139" spans="1:76" ht="21" hidden="1" customHeight="1" x14ac:dyDescent="0.15">
      <c r="A139" s="5">
        <v>2222</v>
      </c>
      <c r="B139" s="5" t="s">
        <v>3101</v>
      </c>
      <c r="C139" s="5">
        <v>1</v>
      </c>
      <c r="D139" s="5">
        <v>1402</v>
      </c>
      <c r="E139" s="139"/>
      <c r="F139" s="5"/>
      <c r="G139" s="5"/>
      <c r="H139" s="5" t="s">
        <v>3102</v>
      </c>
      <c r="I139" s="5" t="s">
        <v>2981</v>
      </c>
      <c r="J139" s="5"/>
      <c r="K139" s="6" t="s">
        <v>3103</v>
      </c>
      <c r="L139" s="6"/>
      <c r="M139" s="5"/>
      <c r="N139" s="5"/>
      <c r="O139" s="5">
        <v>1</v>
      </c>
      <c r="P139" s="131">
        <v>42580</v>
      </c>
      <c r="Q139" s="249">
        <v>63.5</v>
      </c>
      <c r="R139" s="250">
        <v>5245.29</v>
      </c>
      <c r="S139" s="251">
        <f t="shared" si="91"/>
        <v>333076</v>
      </c>
      <c r="T139" s="251"/>
      <c r="U139" s="250"/>
      <c r="V139" s="248"/>
      <c r="W139" s="248">
        <f>U139*V139</f>
        <v>0</v>
      </c>
      <c r="X139" s="19">
        <f t="shared" si="90"/>
        <v>333076</v>
      </c>
      <c r="Y139" s="7">
        <v>63.5</v>
      </c>
      <c r="Z139" s="18">
        <v>5245.29</v>
      </c>
      <c r="AA139" s="19">
        <f t="shared" si="85"/>
        <v>333076</v>
      </c>
      <c r="AB139" s="20"/>
      <c r="AC139" s="21"/>
      <c r="AD139" s="19"/>
      <c r="AE139" s="22">
        <f>AC139*AD139</f>
        <v>0</v>
      </c>
      <c r="AF139" s="22">
        <f t="shared" si="86"/>
        <v>333076</v>
      </c>
      <c r="AG139" s="133">
        <v>42580</v>
      </c>
      <c r="AH139" s="5" t="s">
        <v>3104</v>
      </c>
      <c r="AI139" s="196">
        <v>0.2</v>
      </c>
      <c r="AJ139" s="133">
        <v>42580</v>
      </c>
      <c r="AK139" s="137">
        <v>10000</v>
      </c>
      <c r="AL139" s="131">
        <v>42592</v>
      </c>
      <c r="AM139" s="344">
        <v>63076</v>
      </c>
      <c r="AN139" s="133"/>
      <c r="AO139" s="137"/>
      <c r="AP139" s="248"/>
      <c r="AQ139" s="137"/>
      <c r="AR139" s="248"/>
      <c r="AS139" s="137"/>
      <c r="AT139" s="137"/>
      <c r="AU139" s="137"/>
      <c r="AV139" s="137"/>
      <c r="AW139" s="137"/>
      <c r="AX139" s="137"/>
      <c r="AY139" s="137"/>
      <c r="AZ139" s="248">
        <f t="shared" si="92"/>
        <v>73076</v>
      </c>
      <c r="BA139" s="132">
        <f t="shared" si="93"/>
        <v>260000</v>
      </c>
      <c r="BB139" s="132">
        <v>260000</v>
      </c>
      <c r="BC139" s="132">
        <f t="shared" si="94"/>
        <v>0</v>
      </c>
      <c r="BD139" s="394"/>
      <c r="BF139" s="132" t="s">
        <v>2983</v>
      </c>
      <c r="BG139" s="387" t="s">
        <v>3105</v>
      </c>
      <c r="BH139" s="132"/>
      <c r="BI139" s="351">
        <v>42592</v>
      </c>
      <c r="BJ139" s="394"/>
      <c r="BK139" s="131"/>
      <c r="BN139" s="394"/>
      <c r="BP139" s="257" t="s">
        <v>3098</v>
      </c>
      <c r="BQ139" s="132"/>
      <c r="BR139" s="425"/>
    </row>
    <row r="140" spans="1:76" ht="21" hidden="1" customHeight="1" x14ac:dyDescent="0.15">
      <c r="A140" s="5">
        <v>2286</v>
      </c>
      <c r="B140" s="5" t="s">
        <v>3211</v>
      </c>
      <c r="C140" s="5">
        <v>1</v>
      </c>
      <c r="D140" s="5">
        <v>1405</v>
      </c>
      <c r="E140" s="139"/>
      <c r="F140" s="5"/>
      <c r="G140" s="5"/>
      <c r="H140" s="5" t="s">
        <v>3210</v>
      </c>
      <c r="I140" s="5" t="s">
        <v>3212</v>
      </c>
      <c r="J140" s="5"/>
      <c r="K140" s="6" t="s">
        <v>3227</v>
      </c>
      <c r="L140" s="6"/>
      <c r="M140" s="5"/>
      <c r="N140" s="5"/>
      <c r="O140" s="5">
        <v>1</v>
      </c>
      <c r="P140" s="131">
        <v>42597</v>
      </c>
      <c r="Q140" s="249">
        <v>89.13</v>
      </c>
      <c r="R140" s="250">
        <v>5299.71</v>
      </c>
      <c r="S140" s="251">
        <f t="shared" si="91"/>
        <v>472363</v>
      </c>
      <c r="T140" s="251"/>
      <c r="U140" s="250"/>
      <c r="V140" s="248"/>
      <c r="W140" s="248"/>
      <c r="X140" s="19">
        <f t="shared" si="90"/>
        <v>472363</v>
      </c>
      <c r="Y140" s="7">
        <v>89.13</v>
      </c>
      <c r="Z140" s="18">
        <v>5232.3900000000003</v>
      </c>
      <c r="AA140" s="19">
        <f t="shared" si="85"/>
        <v>466363</v>
      </c>
      <c r="AB140" s="20"/>
      <c r="AC140" s="21"/>
      <c r="AD140" s="19"/>
      <c r="AE140" s="22"/>
      <c r="AF140" s="22">
        <f t="shared" si="86"/>
        <v>466363</v>
      </c>
      <c r="AG140" s="133">
        <v>42601</v>
      </c>
      <c r="AH140" s="5" t="s">
        <v>3209</v>
      </c>
      <c r="AI140" s="196">
        <v>0.3</v>
      </c>
      <c r="AJ140" s="133">
        <v>42597</v>
      </c>
      <c r="AK140" s="137">
        <v>10000</v>
      </c>
      <c r="AL140" s="131">
        <v>42601</v>
      </c>
      <c r="AM140" s="344">
        <v>136363</v>
      </c>
      <c r="AN140" s="133"/>
      <c r="AO140" s="137"/>
      <c r="AP140" s="248"/>
      <c r="AQ140" s="137"/>
      <c r="AR140" s="248"/>
      <c r="AS140" s="137"/>
      <c r="AT140" s="137"/>
      <c r="AU140" s="137"/>
      <c r="AV140" s="137"/>
      <c r="AW140" s="137"/>
      <c r="AX140" s="137"/>
      <c r="AY140" s="137"/>
      <c r="AZ140" s="248">
        <f t="shared" si="92"/>
        <v>146363</v>
      </c>
      <c r="BA140" s="132">
        <f t="shared" si="93"/>
        <v>320000</v>
      </c>
      <c r="BB140" s="132">
        <v>320000</v>
      </c>
      <c r="BC140" s="132">
        <f t="shared" si="94"/>
        <v>0</v>
      </c>
      <c r="BD140" s="394"/>
      <c r="BF140" s="132" t="s">
        <v>3213</v>
      </c>
      <c r="BG140" s="388" t="s">
        <v>3214</v>
      </c>
      <c r="BH140" s="132"/>
      <c r="BI140" s="351">
        <v>42601</v>
      </c>
      <c r="BJ140" s="394"/>
      <c r="BK140" s="131"/>
      <c r="BN140" s="394"/>
      <c r="BP140" s="257" t="s">
        <v>2297</v>
      </c>
      <c r="BQ140" s="132"/>
      <c r="BR140" s="425"/>
      <c r="BT140" s="425"/>
      <c r="BU140" s="425"/>
      <c r="BV140" s="425"/>
      <c r="BW140" s="425"/>
      <c r="BX140" s="425"/>
    </row>
    <row r="141" spans="1:76" ht="21" hidden="1" customHeight="1" x14ac:dyDescent="0.15">
      <c r="A141" s="5">
        <v>2209</v>
      </c>
      <c r="B141" s="5" t="s">
        <v>3053</v>
      </c>
      <c r="C141" s="5">
        <v>1</v>
      </c>
      <c r="D141" s="5">
        <v>1501</v>
      </c>
      <c r="E141" s="139"/>
      <c r="F141" s="5"/>
      <c r="G141" s="5"/>
      <c r="H141" s="5" t="s">
        <v>3066</v>
      </c>
      <c r="I141" s="5" t="s">
        <v>3067</v>
      </c>
      <c r="J141" s="5"/>
      <c r="K141" s="6" t="s">
        <v>3070</v>
      </c>
      <c r="L141" s="6"/>
      <c r="M141" s="5"/>
      <c r="N141" s="5"/>
      <c r="O141" s="5">
        <v>1</v>
      </c>
      <c r="P141" s="131">
        <v>42577</v>
      </c>
      <c r="Q141" s="249">
        <v>89.13</v>
      </c>
      <c r="R141" s="250">
        <v>5209.71</v>
      </c>
      <c r="S141" s="251">
        <f t="shared" si="91"/>
        <v>464341</v>
      </c>
      <c r="T141" s="251"/>
      <c r="U141" s="250"/>
      <c r="V141" s="248"/>
      <c r="W141" s="248"/>
      <c r="X141" s="19">
        <f t="shared" si="90"/>
        <v>464341</v>
      </c>
      <c r="Y141" s="7">
        <v>89.13</v>
      </c>
      <c r="Z141" s="18">
        <v>5119.95</v>
      </c>
      <c r="AA141" s="19">
        <f t="shared" si="85"/>
        <v>456341</v>
      </c>
      <c r="AB141" s="20"/>
      <c r="AC141" s="21"/>
      <c r="AD141" s="19"/>
      <c r="AE141" s="22"/>
      <c r="AF141" s="22">
        <f t="shared" si="86"/>
        <v>456341</v>
      </c>
      <c r="AG141" s="133">
        <v>42577</v>
      </c>
      <c r="AH141" s="5" t="s">
        <v>3056</v>
      </c>
      <c r="AI141" s="196">
        <v>0.4</v>
      </c>
      <c r="AJ141" s="133">
        <v>42577</v>
      </c>
      <c r="AK141" s="137">
        <v>10000</v>
      </c>
      <c r="AL141" s="131">
        <v>42577</v>
      </c>
      <c r="AM141" s="344">
        <v>176341</v>
      </c>
      <c r="AN141" s="133"/>
      <c r="AO141" s="137"/>
      <c r="AP141" s="248"/>
      <c r="AQ141" s="137"/>
      <c r="AR141" s="248"/>
      <c r="AS141" s="137"/>
      <c r="AT141" s="137"/>
      <c r="AU141" s="137"/>
      <c r="AV141" s="137"/>
      <c r="AW141" s="137"/>
      <c r="AX141" s="137"/>
      <c r="AY141" s="137"/>
      <c r="AZ141" s="248">
        <f t="shared" si="92"/>
        <v>186341</v>
      </c>
      <c r="BA141" s="132">
        <f t="shared" si="93"/>
        <v>270000</v>
      </c>
      <c r="BB141" s="132">
        <v>270000</v>
      </c>
      <c r="BC141" s="132">
        <f t="shared" si="94"/>
        <v>0</v>
      </c>
      <c r="BF141" s="132" t="s">
        <v>3068</v>
      </c>
      <c r="BG141" s="387" t="s">
        <v>3069</v>
      </c>
      <c r="BH141" s="132"/>
      <c r="BI141" s="351">
        <v>42577</v>
      </c>
      <c r="BK141" s="131"/>
      <c r="BP141" s="257" t="s">
        <v>3071</v>
      </c>
      <c r="BQ141" s="132"/>
      <c r="BR141" s="425"/>
    </row>
    <row r="142" spans="1:76" s="209" customFormat="1" ht="21" hidden="1" customHeight="1" x14ac:dyDescent="0.15">
      <c r="A142" s="5">
        <v>2207</v>
      </c>
      <c r="B142" s="5" t="s">
        <v>3053</v>
      </c>
      <c r="C142" s="5">
        <v>1</v>
      </c>
      <c r="D142" s="5">
        <v>1502</v>
      </c>
      <c r="E142" s="139"/>
      <c r="F142" s="5"/>
      <c r="G142" s="5"/>
      <c r="H142" s="5" t="s">
        <v>3059</v>
      </c>
      <c r="I142" s="5" t="s">
        <v>3060</v>
      </c>
      <c r="J142" s="5"/>
      <c r="K142" s="6" t="s">
        <v>3253</v>
      </c>
      <c r="L142" s="6"/>
      <c r="M142" s="5"/>
      <c r="N142" s="5"/>
      <c r="O142" s="5">
        <v>1</v>
      </c>
      <c r="P142" s="131">
        <v>42577</v>
      </c>
      <c r="Q142" s="249">
        <v>63.5</v>
      </c>
      <c r="R142" s="250">
        <v>5349.78</v>
      </c>
      <c r="S142" s="251">
        <f t="shared" si="91"/>
        <v>339711</v>
      </c>
      <c r="T142" s="251"/>
      <c r="U142" s="250"/>
      <c r="V142" s="248"/>
      <c r="W142" s="248"/>
      <c r="X142" s="19">
        <f t="shared" si="90"/>
        <v>339711</v>
      </c>
      <c r="Y142" s="7">
        <v>63.5</v>
      </c>
      <c r="Z142" s="18">
        <v>5155.29</v>
      </c>
      <c r="AA142" s="19">
        <f t="shared" si="85"/>
        <v>327361</v>
      </c>
      <c r="AB142" s="20"/>
      <c r="AC142" s="21"/>
      <c r="AD142" s="19"/>
      <c r="AE142" s="22"/>
      <c r="AF142" s="22">
        <f t="shared" si="86"/>
        <v>327361</v>
      </c>
      <c r="AG142" s="133">
        <v>42577</v>
      </c>
      <c r="AH142" s="5" t="s">
        <v>3056</v>
      </c>
      <c r="AI142" s="196">
        <v>0.4</v>
      </c>
      <c r="AJ142" s="133">
        <v>42577</v>
      </c>
      <c r="AK142" s="137">
        <v>5000</v>
      </c>
      <c r="AL142" s="131">
        <v>42605</v>
      </c>
      <c r="AM142" s="344">
        <v>132361</v>
      </c>
      <c r="AN142" s="133"/>
      <c r="AO142" s="137"/>
      <c r="AP142" s="248"/>
      <c r="AQ142" s="137"/>
      <c r="AR142" s="248"/>
      <c r="AS142" s="137"/>
      <c r="AT142" s="137"/>
      <c r="AU142" s="137"/>
      <c r="AV142" s="137"/>
      <c r="AW142" s="137"/>
      <c r="AX142" s="137"/>
      <c r="AY142" s="137"/>
      <c r="AZ142" s="248">
        <f t="shared" si="92"/>
        <v>137361</v>
      </c>
      <c r="BA142" s="132">
        <f t="shared" si="93"/>
        <v>190000</v>
      </c>
      <c r="BB142" s="132">
        <v>190000</v>
      </c>
      <c r="BC142" s="132">
        <f t="shared" si="94"/>
        <v>0</v>
      </c>
      <c r="BD142" s="327"/>
      <c r="BE142" s="262"/>
      <c r="BF142" s="132" t="s">
        <v>3061</v>
      </c>
      <c r="BG142" s="387" t="s">
        <v>3062</v>
      </c>
      <c r="BH142" s="132"/>
      <c r="BI142" s="351">
        <v>42605</v>
      </c>
      <c r="BJ142" s="327"/>
      <c r="BK142" s="131"/>
      <c r="BL142" s="214"/>
      <c r="BM142" s="214"/>
      <c r="BN142" s="327"/>
      <c r="BO142" s="51"/>
      <c r="BP142" s="257" t="s">
        <v>3121</v>
      </c>
      <c r="BQ142" s="132"/>
      <c r="BR142" s="425"/>
      <c r="BS142" s="327"/>
      <c r="BT142" s="394"/>
      <c r="BU142" s="394"/>
      <c r="BV142" s="394"/>
      <c r="BW142" s="394"/>
      <c r="BX142" s="394"/>
    </row>
    <row r="143" spans="1:76" ht="21" hidden="1" customHeight="1" x14ac:dyDescent="0.15">
      <c r="A143" s="5">
        <v>2376</v>
      </c>
      <c r="B143" s="5" t="s">
        <v>3301</v>
      </c>
      <c r="C143" s="5">
        <v>1</v>
      </c>
      <c r="D143" s="5">
        <v>1503</v>
      </c>
      <c r="E143" s="385" t="s">
        <v>3314</v>
      </c>
      <c r="F143" s="5"/>
      <c r="G143" s="5"/>
      <c r="H143" s="5" t="s">
        <v>3304</v>
      </c>
      <c r="I143" s="5" t="s">
        <v>3308</v>
      </c>
      <c r="J143" s="5"/>
      <c r="K143" s="6" t="s">
        <v>3312</v>
      </c>
      <c r="L143" s="6"/>
      <c r="M143" s="5"/>
      <c r="N143" s="5"/>
      <c r="O143" s="5">
        <v>1</v>
      </c>
      <c r="P143" s="131">
        <v>42615</v>
      </c>
      <c r="Q143" s="249">
        <v>63.5</v>
      </c>
      <c r="R143" s="250">
        <v>6299.78</v>
      </c>
      <c r="S143" s="251">
        <f t="shared" si="91"/>
        <v>400036</v>
      </c>
      <c r="T143" s="251"/>
      <c r="U143" s="250"/>
      <c r="V143" s="248"/>
      <c r="W143" s="248"/>
      <c r="X143" s="19">
        <f t="shared" si="90"/>
        <v>400036</v>
      </c>
      <c r="Y143" s="7">
        <v>63.5</v>
      </c>
      <c r="Z143" s="18">
        <v>6252.54</v>
      </c>
      <c r="AA143" s="19">
        <f t="shared" si="85"/>
        <v>397036</v>
      </c>
      <c r="AB143" s="20"/>
      <c r="AC143" s="21"/>
      <c r="AD143" s="19"/>
      <c r="AE143" s="22"/>
      <c r="AF143" s="22">
        <f t="shared" si="86"/>
        <v>397036</v>
      </c>
      <c r="AG143" s="133">
        <v>42615</v>
      </c>
      <c r="AH143" s="5" t="s">
        <v>3302</v>
      </c>
      <c r="AI143" s="196">
        <v>0.2</v>
      </c>
      <c r="AJ143" s="133">
        <v>42615</v>
      </c>
      <c r="AK143" s="137">
        <v>5000</v>
      </c>
      <c r="AL143" s="131">
        <v>42616</v>
      </c>
      <c r="AM143" s="344">
        <v>82036</v>
      </c>
      <c r="AN143" s="133"/>
      <c r="AO143" s="137"/>
      <c r="AP143" s="248"/>
      <c r="AQ143" s="137"/>
      <c r="AR143" s="248"/>
      <c r="AS143" s="137"/>
      <c r="AT143" s="137"/>
      <c r="AU143" s="137"/>
      <c r="AV143" s="137"/>
      <c r="AW143" s="137"/>
      <c r="AX143" s="137"/>
      <c r="AY143" s="137"/>
      <c r="AZ143" s="248">
        <f t="shared" si="92"/>
        <v>87036</v>
      </c>
      <c r="BA143" s="132">
        <f t="shared" si="93"/>
        <v>310000</v>
      </c>
      <c r="BB143" s="132">
        <v>310000</v>
      </c>
      <c r="BC143" s="132">
        <f t="shared" si="94"/>
        <v>0</v>
      </c>
      <c r="BF143" s="132" t="s">
        <v>3309</v>
      </c>
      <c r="BG143" s="388" t="s">
        <v>3310</v>
      </c>
      <c r="BH143" s="132"/>
      <c r="BI143" s="351">
        <v>42616</v>
      </c>
      <c r="BK143" s="131"/>
      <c r="BP143" s="257" t="s">
        <v>3313</v>
      </c>
      <c r="BQ143" s="132"/>
      <c r="BR143" s="425"/>
      <c r="BT143" s="394"/>
      <c r="BU143" s="394"/>
      <c r="BV143" s="394"/>
      <c r="BW143" s="394"/>
      <c r="BX143" s="394"/>
    </row>
    <row r="144" spans="1:76" ht="21" hidden="1" customHeight="1" x14ac:dyDescent="0.15">
      <c r="A144" s="5">
        <v>2247</v>
      </c>
      <c r="B144" s="5" t="s">
        <v>3157</v>
      </c>
      <c r="C144" s="5">
        <v>1</v>
      </c>
      <c r="D144" s="5">
        <v>1504</v>
      </c>
      <c r="E144" s="139"/>
      <c r="F144" s="5"/>
      <c r="G144" s="5"/>
      <c r="H144" s="5" t="s">
        <v>3161</v>
      </c>
      <c r="I144" s="5" t="s">
        <v>3162</v>
      </c>
      <c r="J144" s="5"/>
      <c r="K144" s="6" t="s">
        <v>3186</v>
      </c>
      <c r="L144" s="6"/>
      <c r="M144" s="5"/>
      <c r="N144" s="5"/>
      <c r="O144" s="5">
        <v>1</v>
      </c>
      <c r="P144" s="131">
        <v>42589</v>
      </c>
      <c r="Q144" s="249">
        <v>63.5</v>
      </c>
      <c r="R144" s="250">
        <v>5352.54</v>
      </c>
      <c r="S144" s="251">
        <f t="shared" si="91"/>
        <v>339886</v>
      </c>
      <c r="T144" s="251"/>
      <c r="U144" s="250"/>
      <c r="V144" s="248"/>
      <c r="W144" s="248"/>
      <c r="X144" s="19">
        <f t="shared" si="90"/>
        <v>339886</v>
      </c>
      <c r="Y144" s="7">
        <v>63.5</v>
      </c>
      <c r="Z144" s="18">
        <v>5352.54</v>
      </c>
      <c r="AA144" s="19">
        <f t="shared" si="85"/>
        <v>339886</v>
      </c>
      <c r="AB144" s="20"/>
      <c r="AC144" s="21"/>
      <c r="AD144" s="19"/>
      <c r="AE144" s="22"/>
      <c r="AF144" s="22">
        <f t="shared" si="86"/>
        <v>339886</v>
      </c>
      <c r="AG144" s="133">
        <v>42591</v>
      </c>
      <c r="AH144" s="5" t="s">
        <v>3159</v>
      </c>
      <c r="AI144" s="196">
        <v>0.2</v>
      </c>
      <c r="AJ144" s="133">
        <v>42589</v>
      </c>
      <c r="AK144" s="137">
        <v>5000</v>
      </c>
      <c r="AL144" s="131">
        <v>42591</v>
      </c>
      <c r="AM144" s="344">
        <v>64886</v>
      </c>
      <c r="AN144" s="133"/>
      <c r="AO144" s="137"/>
      <c r="AP144" s="248"/>
      <c r="AQ144" s="137"/>
      <c r="AR144" s="248"/>
      <c r="AS144" s="137"/>
      <c r="AT144" s="137"/>
      <c r="AU144" s="137"/>
      <c r="AV144" s="137"/>
      <c r="AW144" s="137"/>
      <c r="AX144" s="137"/>
      <c r="AY144" s="137"/>
      <c r="AZ144" s="248">
        <f t="shared" si="92"/>
        <v>69886</v>
      </c>
      <c r="BA144" s="132">
        <f t="shared" si="93"/>
        <v>270000</v>
      </c>
      <c r="BB144" s="132">
        <v>270000</v>
      </c>
      <c r="BC144" s="132">
        <f t="shared" si="94"/>
        <v>0</v>
      </c>
      <c r="BF144" s="132" t="s">
        <v>3163</v>
      </c>
      <c r="BG144" s="388" t="s">
        <v>3164</v>
      </c>
      <c r="BH144" s="132"/>
      <c r="BI144" s="351">
        <v>42591</v>
      </c>
      <c r="BK144" s="131"/>
      <c r="BP144" s="257" t="s">
        <v>3187</v>
      </c>
      <c r="BQ144" s="132"/>
      <c r="BR144" s="425"/>
    </row>
    <row r="145" spans="1:72" ht="21" hidden="1" customHeight="1" x14ac:dyDescent="0.15">
      <c r="A145" s="5">
        <v>2153</v>
      </c>
      <c r="B145" s="5" t="s">
        <v>2826</v>
      </c>
      <c r="C145" s="5">
        <v>1</v>
      </c>
      <c r="D145" s="5">
        <v>1505</v>
      </c>
      <c r="E145" s="139"/>
      <c r="F145" s="5"/>
      <c r="G145" s="5"/>
      <c r="H145" s="5" t="s">
        <v>2832</v>
      </c>
      <c r="I145" s="5" t="s">
        <v>2833</v>
      </c>
      <c r="J145" s="5"/>
      <c r="K145" s="6" t="s">
        <v>2834</v>
      </c>
      <c r="L145" s="6"/>
      <c r="M145" s="5"/>
      <c r="N145" s="5"/>
      <c r="O145" s="5">
        <v>1</v>
      </c>
      <c r="P145" s="131">
        <v>42551</v>
      </c>
      <c r="Q145" s="249">
        <v>89.13</v>
      </c>
      <c r="R145" s="250">
        <v>5196.05</v>
      </c>
      <c r="S145" s="251">
        <f t="shared" si="91"/>
        <v>463124</v>
      </c>
      <c r="T145" s="251"/>
      <c r="U145" s="250"/>
      <c r="V145" s="248"/>
      <c r="W145" s="248">
        <f>U145*V145</f>
        <v>0</v>
      </c>
      <c r="X145" s="19">
        <f t="shared" si="90"/>
        <v>463124</v>
      </c>
      <c r="Y145" s="7">
        <v>89.13</v>
      </c>
      <c r="Z145" s="18">
        <v>5196.05</v>
      </c>
      <c r="AA145" s="19">
        <f t="shared" si="85"/>
        <v>463124</v>
      </c>
      <c r="AB145" s="20"/>
      <c r="AC145" s="21"/>
      <c r="AD145" s="19"/>
      <c r="AE145" s="22">
        <f>AC145*AD145</f>
        <v>0</v>
      </c>
      <c r="AF145" s="22">
        <f t="shared" si="86"/>
        <v>463124</v>
      </c>
      <c r="AG145" s="133">
        <v>42551</v>
      </c>
      <c r="AH145" s="5" t="s">
        <v>2829</v>
      </c>
      <c r="AI145" s="196">
        <v>0.3</v>
      </c>
      <c r="AJ145" s="133">
        <v>42551</v>
      </c>
      <c r="AK145" s="344">
        <v>143124</v>
      </c>
      <c r="AL145" s="131"/>
      <c r="AM145" s="137"/>
      <c r="AN145" s="133"/>
      <c r="AO145" s="137"/>
      <c r="AP145" s="248"/>
      <c r="AQ145" s="137"/>
      <c r="AR145" s="248"/>
      <c r="AS145" s="137"/>
      <c r="AT145" s="137"/>
      <c r="AU145" s="137"/>
      <c r="AV145" s="137"/>
      <c r="AW145" s="137"/>
      <c r="AX145" s="137"/>
      <c r="AY145" s="137"/>
      <c r="AZ145" s="248">
        <f t="shared" si="92"/>
        <v>143124</v>
      </c>
      <c r="BA145" s="132">
        <f t="shared" si="93"/>
        <v>320000</v>
      </c>
      <c r="BB145" s="132">
        <v>320000</v>
      </c>
      <c r="BC145" s="132">
        <f t="shared" si="94"/>
        <v>0</v>
      </c>
      <c r="BF145" s="132" t="s">
        <v>2835</v>
      </c>
      <c r="BG145" s="388"/>
      <c r="BH145" s="132"/>
      <c r="BI145" s="351">
        <v>42551</v>
      </c>
      <c r="BK145" s="131"/>
      <c r="BP145" s="257" t="s">
        <v>2836</v>
      </c>
      <c r="BQ145" s="132"/>
      <c r="BR145" s="425"/>
      <c r="BS145" s="360"/>
    </row>
    <row r="146" spans="1:72" ht="21" hidden="1" customHeight="1" x14ac:dyDescent="0.15">
      <c r="A146" s="5">
        <v>2179</v>
      </c>
      <c r="B146" s="5" t="s">
        <v>2920</v>
      </c>
      <c r="C146" s="5">
        <v>1</v>
      </c>
      <c r="D146" s="5">
        <v>1601</v>
      </c>
      <c r="E146" s="139"/>
      <c r="F146" s="5"/>
      <c r="G146" s="5"/>
      <c r="H146" s="5" t="s">
        <v>2921</v>
      </c>
      <c r="I146" s="5" t="s">
        <v>2922</v>
      </c>
      <c r="J146" s="5"/>
      <c r="K146" s="6" t="s">
        <v>3354</v>
      </c>
      <c r="L146" s="6"/>
      <c r="M146" s="5"/>
      <c r="N146" s="5"/>
      <c r="O146" s="5">
        <v>1</v>
      </c>
      <c r="P146" s="131">
        <v>42564</v>
      </c>
      <c r="Q146" s="249">
        <v>89.13</v>
      </c>
      <c r="R146" s="250">
        <v>5119.7</v>
      </c>
      <c r="S146" s="251">
        <f t="shared" si="91"/>
        <v>456319</v>
      </c>
      <c r="T146" s="251"/>
      <c r="U146" s="250"/>
      <c r="V146" s="248"/>
      <c r="W146" s="248">
        <f>U146*V146</f>
        <v>0</v>
      </c>
      <c r="X146" s="19">
        <f t="shared" si="90"/>
        <v>456319</v>
      </c>
      <c r="Y146" s="7">
        <v>89.13</v>
      </c>
      <c r="Z146" s="247">
        <v>4996.2860000000001</v>
      </c>
      <c r="AA146" s="19">
        <f t="shared" si="85"/>
        <v>445319</v>
      </c>
      <c r="AB146" s="20"/>
      <c r="AC146" s="21"/>
      <c r="AD146" s="19"/>
      <c r="AE146" s="22"/>
      <c r="AF146" s="22">
        <f t="shared" si="86"/>
        <v>445319</v>
      </c>
      <c r="AG146" s="133">
        <v>42564</v>
      </c>
      <c r="AH146" s="5" t="s">
        <v>2274</v>
      </c>
      <c r="AI146" s="196">
        <v>1</v>
      </c>
      <c r="AJ146" s="133">
        <v>42564</v>
      </c>
      <c r="AK146" s="137">
        <v>10000</v>
      </c>
      <c r="AL146" s="131">
        <v>42569</v>
      </c>
      <c r="AM146" s="344">
        <v>443319</v>
      </c>
      <c r="AN146" s="133">
        <v>42628</v>
      </c>
      <c r="AO146" s="137">
        <v>-8000</v>
      </c>
      <c r="AP146" s="248"/>
      <c r="AQ146" s="137"/>
      <c r="AR146" s="248"/>
      <c r="AS146" s="137"/>
      <c r="AT146" s="137"/>
      <c r="AU146" s="137"/>
      <c r="AV146" s="137"/>
      <c r="AW146" s="137"/>
      <c r="AX146" s="137"/>
      <c r="AY146" s="137"/>
      <c r="AZ146" s="248">
        <f t="shared" si="92"/>
        <v>445319</v>
      </c>
      <c r="BA146" s="132">
        <f t="shared" si="93"/>
        <v>0</v>
      </c>
      <c r="BB146" s="132">
        <v>0</v>
      </c>
      <c r="BC146" s="132">
        <f t="shared" si="94"/>
        <v>0</v>
      </c>
      <c r="BF146" s="132" t="s">
        <v>2923</v>
      </c>
      <c r="BG146" s="388" t="s">
        <v>3355</v>
      </c>
      <c r="BH146" s="132"/>
      <c r="BI146" s="351">
        <v>42569</v>
      </c>
      <c r="BK146" s="131"/>
      <c r="BP146" s="257" t="s">
        <v>3356</v>
      </c>
      <c r="BQ146" s="132"/>
      <c r="BR146" s="425"/>
    </row>
    <row r="147" spans="1:72" ht="21" hidden="1" customHeight="1" x14ac:dyDescent="0.15">
      <c r="A147" s="5">
        <v>2204</v>
      </c>
      <c r="B147" s="5" t="s">
        <v>3035</v>
      </c>
      <c r="C147" s="5">
        <v>1</v>
      </c>
      <c r="D147" s="5">
        <v>1602</v>
      </c>
      <c r="E147" s="139"/>
      <c r="F147" s="5"/>
      <c r="G147" s="5"/>
      <c r="H147" s="5" t="s">
        <v>3045</v>
      </c>
      <c r="I147" s="5" t="s">
        <v>3046</v>
      </c>
      <c r="J147" s="5"/>
      <c r="K147" s="6" t="s">
        <v>3192</v>
      </c>
      <c r="L147" s="6"/>
      <c r="M147" s="5"/>
      <c r="N147" s="5"/>
      <c r="O147" s="5">
        <v>1</v>
      </c>
      <c r="P147" s="131">
        <v>42575</v>
      </c>
      <c r="Q147" s="249">
        <v>63.5</v>
      </c>
      <c r="R147" s="250">
        <v>5112.54</v>
      </c>
      <c r="S147" s="251">
        <f t="shared" si="91"/>
        <v>324646</v>
      </c>
      <c r="T147" s="251"/>
      <c r="U147" s="250"/>
      <c r="V147" s="248"/>
      <c r="W147" s="248"/>
      <c r="X147" s="19">
        <f t="shared" si="90"/>
        <v>324646</v>
      </c>
      <c r="Y147" s="7">
        <v>63.5</v>
      </c>
      <c r="Z147" s="18">
        <v>5065.29</v>
      </c>
      <c r="AA147" s="19">
        <f t="shared" si="85"/>
        <v>321646</v>
      </c>
      <c r="AB147" s="20"/>
      <c r="AC147" s="21"/>
      <c r="AD147" s="19"/>
      <c r="AE147" s="22"/>
      <c r="AF147" s="22">
        <f t="shared" si="86"/>
        <v>321646</v>
      </c>
      <c r="AG147" s="133">
        <v>42595</v>
      </c>
      <c r="AH147" s="5" t="s">
        <v>3047</v>
      </c>
      <c r="AI147" s="196">
        <v>0.6</v>
      </c>
      <c r="AJ147" s="133">
        <v>42575</v>
      </c>
      <c r="AK147" s="137">
        <v>10000</v>
      </c>
      <c r="AL147" s="131">
        <v>42595</v>
      </c>
      <c r="AM147" s="256">
        <v>141646</v>
      </c>
      <c r="AN147" s="133">
        <v>42646</v>
      </c>
      <c r="AO147" s="344">
        <v>50000</v>
      </c>
      <c r="AP147" s="248"/>
      <c r="AQ147" s="137"/>
      <c r="AR147" s="248"/>
      <c r="AS147" s="137"/>
      <c r="AT147" s="137"/>
      <c r="AU147" s="137"/>
      <c r="AV147" s="137"/>
      <c r="AW147" s="137"/>
      <c r="AX147" s="137"/>
      <c r="AY147" s="137"/>
      <c r="AZ147" s="248">
        <f t="shared" si="92"/>
        <v>201646</v>
      </c>
      <c r="BA147" s="132">
        <f t="shared" si="93"/>
        <v>120000</v>
      </c>
      <c r="BB147" s="132">
        <v>120000</v>
      </c>
      <c r="BC147" s="132">
        <f t="shared" si="94"/>
        <v>0</v>
      </c>
      <c r="BF147" s="132" t="s">
        <v>3048</v>
      </c>
      <c r="BG147" s="387" t="s">
        <v>3049</v>
      </c>
      <c r="BH147" s="132"/>
      <c r="BI147" s="351">
        <v>42646</v>
      </c>
      <c r="BK147" s="131"/>
      <c r="BP147" s="257" t="s">
        <v>3193</v>
      </c>
      <c r="BQ147" s="132"/>
      <c r="BR147" s="425"/>
    </row>
    <row r="148" spans="1:72" ht="21" hidden="1" customHeight="1" x14ac:dyDescent="0.15">
      <c r="A148" s="5">
        <v>2309</v>
      </c>
      <c r="B148" s="5" t="s">
        <v>3230</v>
      </c>
      <c r="C148" s="5">
        <v>1</v>
      </c>
      <c r="D148" s="5">
        <v>1603</v>
      </c>
      <c r="E148" s="139"/>
      <c r="F148" s="5"/>
      <c r="G148" s="5"/>
      <c r="H148" s="5" t="s">
        <v>3231</v>
      </c>
      <c r="I148" s="11" t="s">
        <v>3232</v>
      </c>
      <c r="J148" s="5"/>
      <c r="K148" s="6" t="s">
        <v>3233</v>
      </c>
      <c r="L148" s="6"/>
      <c r="M148" s="5"/>
      <c r="N148" s="5"/>
      <c r="O148" s="5">
        <v>1</v>
      </c>
      <c r="P148" s="131">
        <v>42601</v>
      </c>
      <c r="Q148" s="249">
        <v>63.5</v>
      </c>
      <c r="R148" s="250">
        <v>5709.78</v>
      </c>
      <c r="S148" s="251">
        <f t="shared" si="91"/>
        <v>362571</v>
      </c>
      <c r="T148" s="251"/>
      <c r="U148" s="250"/>
      <c r="V148" s="248"/>
      <c r="W148" s="248">
        <f>U148*V148</f>
        <v>0</v>
      </c>
      <c r="X148" s="19">
        <f t="shared" si="90"/>
        <v>362571</v>
      </c>
      <c r="Y148" s="7">
        <v>63.5</v>
      </c>
      <c r="Z148" s="18">
        <v>5709.78</v>
      </c>
      <c r="AA148" s="19">
        <f t="shared" si="85"/>
        <v>362571</v>
      </c>
      <c r="AB148" s="20"/>
      <c r="AC148" s="21"/>
      <c r="AD148" s="19"/>
      <c r="AE148" s="22">
        <f>AC148*AD148</f>
        <v>0</v>
      </c>
      <c r="AF148" s="22">
        <f t="shared" ref="AF148:AF171" si="95">AA148+AE148</f>
        <v>362571</v>
      </c>
      <c r="AG148" s="133">
        <v>42601</v>
      </c>
      <c r="AH148" s="5" t="s">
        <v>3234</v>
      </c>
      <c r="AI148" s="196">
        <v>0.2</v>
      </c>
      <c r="AJ148" s="133">
        <v>42601</v>
      </c>
      <c r="AK148" s="137">
        <v>10000</v>
      </c>
      <c r="AL148" s="131">
        <v>42604</v>
      </c>
      <c r="AM148" s="344">
        <v>62571</v>
      </c>
      <c r="AN148" s="133"/>
      <c r="AO148" s="137"/>
      <c r="AP148" s="248"/>
      <c r="AQ148" s="137"/>
      <c r="AR148" s="248"/>
      <c r="AS148" s="137"/>
      <c r="AT148" s="137"/>
      <c r="AU148" s="137"/>
      <c r="AV148" s="137"/>
      <c r="AW148" s="137"/>
      <c r="AX148" s="137"/>
      <c r="AY148" s="137"/>
      <c r="AZ148" s="248">
        <f t="shared" si="92"/>
        <v>72571</v>
      </c>
      <c r="BA148" s="132">
        <f t="shared" si="93"/>
        <v>290000</v>
      </c>
      <c r="BB148" s="132">
        <v>290000</v>
      </c>
      <c r="BC148" s="132">
        <f t="shared" si="94"/>
        <v>0</v>
      </c>
      <c r="BF148" s="132" t="s">
        <v>3235</v>
      </c>
      <c r="BG148" s="388" t="s">
        <v>3236</v>
      </c>
      <c r="BH148" s="132"/>
      <c r="BI148" s="351">
        <v>42604</v>
      </c>
      <c r="BK148" s="131"/>
      <c r="BP148" s="257" t="s">
        <v>2585</v>
      </c>
      <c r="BQ148" s="132"/>
      <c r="BR148" s="425"/>
    </row>
    <row r="149" spans="1:72" ht="21" hidden="1" customHeight="1" x14ac:dyDescent="0.15">
      <c r="A149" s="5">
        <v>2202</v>
      </c>
      <c r="B149" s="5" t="s">
        <v>3035</v>
      </c>
      <c r="C149" s="5">
        <v>1</v>
      </c>
      <c r="D149" s="5">
        <v>1701</v>
      </c>
      <c r="E149" s="139"/>
      <c r="F149" s="5"/>
      <c r="G149" s="5"/>
      <c r="H149" s="5" t="s">
        <v>3041</v>
      </c>
      <c r="I149" s="5" t="s">
        <v>3042</v>
      </c>
      <c r="J149" s="5"/>
      <c r="K149" s="6" t="s">
        <v>3089</v>
      </c>
      <c r="L149" s="6"/>
      <c r="M149" s="5"/>
      <c r="N149" s="5"/>
      <c r="O149" s="5">
        <v>1</v>
      </c>
      <c r="P149" s="131">
        <v>42575</v>
      </c>
      <c r="Q149" s="249">
        <v>89.13</v>
      </c>
      <c r="R149" s="250">
        <v>5169.71</v>
      </c>
      <c r="S149" s="251">
        <f t="shared" si="91"/>
        <v>460776</v>
      </c>
      <c r="T149" s="251"/>
      <c r="U149" s="250"/>
      <c r="V149" s="248"/>
      <c r="W149" s="248"/>
      <c r="X149" s="19">
        <f t="shared" si="90"/>
        <v>460776</v>
      </c>
      <c r="Y149" s="7">
        <v>89.13</v>
      </c>
      <c r="Z149" s="18">
        <v>5136.05</v>
      </c>
      <c r="AA149" s="19">
        <f t="shared" si="85"/>
        <v>457776</v>
      </c>
      <c r="AB149" s="20"/>
      <c r="AC149" s="21"/>
      <c r="AD149" s="19"/>
      <c r="AE149" s="22"/>
      <c r="AF149" s="22">
        <f t="shared" si="95"/>
        <v>457776</v>
      </c>
      <c r="AG149" s="133">
        <v>42575</v>
      </c>
      <c r="AH149" s="5" t="s">
        <v>3038</v>
      </c>
      <c r="AI149" s="196">
        <v>0.4</v>
      </c>
      <c r="AJ149" s="133">
        <v>42575</v>
      </c>
      <c r="AK149" s="137">
        <v>5000</v>
      </c>
      <c r="AL149" s="131">
        <v>42580</v>
      </c>
      <c r="AM149" s="344">
        <v>182776</v>
      </c>
      <c r="AN149" s="133"/>
      <c r="AO149" s="137"/>
      <c r="AP149" s="248"/>
      <c r="AQ149" s="137"/>
      <c r="AR149" s="248"/>
      <c r="AS149" s="137"/>
      <c r="AT149" s="137"/>
      <c r="AU149" s="137"/>
      <c r="AV149" s="137"/>
      <c r="AW149" s="137"/>
      <c r="AX149" s="137"/>
      <c r="AY149" s="137"/>
      <c r="AZ149" s="248">
        <f t="shared" si="92"/>
        <v>187776</v>
      </c>
      <c r="BA149" s="132">
        <f t="shared" si="93"/>
        <v>270000</v>
      </c>
      <c r="BB149" s="132">
        <v>270000</v>
      </c>
      <c r="BC149" s="132">
        <f t="shared" si="94"/>
        <v>0</v>
      </c>
      <c r="BF149" s="132" t="s">
        <v>3043</v>
      </c>
      <c r="BG149" s="387" t="s">
        <v>3044</v>
      </c>
      <c r="BH149" s="132"/>
      <c r="BI149" s="351">
        <v>42580</v>
      </c>
      <c r="BK149" s="131"/>
      <c r="BP149" s="257" t="s">
        <v>3090</v>
      </c>
      <c r="BQ149" s="132"/>
      <c r="BR149" s="425"/>
      <c r="BT149" s="425"/>
    </row>
    <row r="150" spans="1:72" ht="34.5" hidden="1" customHeight="1" x14ac:dyDescent="0.15">
      <c r="A150" s="5">
        <v>2187</v>
      </c>
      <c r="B150" s="5" t="s">
        <v>2948</v>
      </c>
      <c r="C150" s="5">
        <v>1</v>
      </c>
      <c r="D150" s="5">
        <v>1702</v>
      </c>
      <c r="E150" s="139"/>
      <c r="F150" s="5"/>
      <c r="G150" s="5"/>
      <c r="H150" s="5" t="s">
        <v>2955</v>
      </c>
      <c r="I150" s="5" t="s">
        <v>2956</v>
      </c>
      <c r="J150" s="5"/>
      <c r="K150" s="6" t="s">
        <v>2957</v>
      </c>
      <c r="L150" s="6"/>
      <c r="M150" s="5"/>
      <c r="N150" s="5"/>
      <c r="O150" s="5">
        <v>1</v>
      </c>
      <c r="P150" s="131">
        <v>42566</v>
      </c>
      <c r="Q150" s="249">
        <v>63.5</v>
      </c>
      <c r="R150" s="250">
        <v>5215.29</v>
      </c>
      <c r="S150" s="251">
        <f t="shared" si="91"/>
        <v>331171</v>
      </c>
      <c r="T150" s="251"/>
      <c r="U150" s="250"/>
      <c r="V150" s="248"/>
      <c r="W150" s="248"/>
      <c r="X150" s="19">
        <f t="shared" si="90"/>
        <v>331171</v>
      </c>
      <c r="Y150" s="7">
        <v>63.5</v>
      </c>
      <c r="Z150" s="18">
        <v>5215.29</v>
      </c>
      <c r="AA150" s="19">
        <f t="shared" si="85"/>
        <v>331171</v>
      </c>
      <c r="AB150" s="20"/>
      <c r="AC150" s="21"/>
      <c r="AD150" s="19"/>
      <c r="AE150" s="22">
        <f>AC150*AD150</f>
        <v>0</v>
      </c>
      <c r="AF150" s="22">
        <f t="shared" si="95"/>
        <v>331171</v>
      </c>
      <c r="AG150" s="133">
        <v>42566</v>
      </c>
      <c r="AH150" s="5" t="s">
        <v>2952</v>
      </c>
      <c r="AI150" s="196">
        <v>0.2</v>
      </c>
      <c r="AJ150" s="133">
        <v>42566</v>
      </c>
      <c r="AK150" s="137">
        <v>30000</v>
      </c>
      <c r="AL150" s="131">
        <v>42580</v>
      </c>
      <c r="AM150" s="137">
        <v>10000</v>
      </c>
      <c r="AN150" s="133">
        <v>42163</v>
      </c>
      <c r="AO150" s="137">
        <v>10000</v>
      </c>
      <c r="AP150" s="131">
        <v>42598</v>
      </c>
      <c r="AQ150" s="344">
        <v>21171</v>
      </c>
      <c r="AR150" s="248"/>
      <c r="AS150" s="137"/>
      <c r="AT150" s="137"/>
      <c r="AU150" s="137"/>
      <c r="AV150" s="137"/>
      <c r="AW150" s="137"/>
      <c r="AX150" s="137"/>
      <c r="AY150" s="137"/>
      <c r="AZ150" s="248">
        <f t="shared" si="92"/>
        <v>71171</v>
      </c>
      <c r="BA150" s="132">
        <f t="shared" si="93"/>
        <v>260000</v>
      </c>
      <c r="BB150" s="132">
        <v>260000</v>
      </c>
      <c r="BC150" s="132">
        <f t="shared" si="94"/>
        <v>0</v>
      </c>
      <c r="BF150" s="132" t="s">
        <v>2958</v>
      </c>
      <c r="BG150" s="388" t="s">
        <v>3226</v>
      </c>
      <c r="BH150" s="132"/>
      <c r="BI150" s="351">
        <v>42598</v>
      </c>
      <c r="BK150" s="131"/>
      <c r="BP150" s="257" t="s">
        <v>2959</v>
      </c>
      <c r="BQ150" s="132"/>
      <c r="BR150" s="425"/>
    </row>
    <row r="151" spans="1:72" ht="21" hidden="1" customHeight="1" x14ac:dyDescent="0.15">
      <c r="A151" s="5">
        <v>2358</v>
      </c>
      <c r="B151" s="5" t="s">
        <v>3274</v>
      </c>
      <c r="C151" s="5">
        <v>1</v>
      </c>
      <c r="D151" s="5">
        <v>1703</v>
      </c>
      <c r="E151" s="139"/>
      <c r="F151" s="5"/>
      <c r="G151" s="5"/>
      <c r="H151" s="5" t="s">
        <v>3275</v>
      </c>
      <c r="I151" s="5" t="s">
        <v>3276</v>
      </c>
      <c r="J151" s="5"/>
      <c r="K151" s="6" t="s">
        <v>3544</v>
      </c>
      <c r="L151" s="6"/>
      <c r="M151" s="5"/>
      <c r="N151" s="5"/>
      <c r="O151" s="5">
        <v>1</v>
      </c>
      <c r="P151" s="131">
        <v>42609</v>
      </c>
      <c r="Q151" s="249">
        <v>63.5</v>
      </c>
      <c r="R151" s="250">
        <v>5659.78</v>
      </c>
      <c r="S151" s="251">
        <f t="shared" si="91"/>
        <v>359396</v>
      </c>
      <c r="T151" s="251"/>
      <c r="U151" s="250"/>
      <c r="V151" s="248"/>
      <c r="W151" s="248">
        <f>U151*V151</f>
        <v>0</v>
      </c>
      <c r="X151" s="19">
        <f t="shared" si="90"/>
        <v>359396</v>
      </c>
      <c r="Y151" s="7">
        <v>63.5</v>
      </c>
      <c r="Z151" s="18">
        <v>5612.54</v>
      </c>
      <c r="AA151" s="19">
        <f t="shared" si="85"/>
        <v>356396</v>
      </c>
      <c r="AB151" s="20"/>
      <c r="AC151" s="21"/>
      <c r="AD151" s="19"/>
      <c r="AE151" s="22">
        <f>AC151*AD151</f>
        <v>0</v>
      </c>
      <c r="AF151" s="22">
        <f t="shared" si="95"/>
        <v>356396</v>
      </c>
      <c r="AG151" s="133">
        <v>42671</v>
      </c>
      <c r="AH151" s="5" t="s">
        <v>3273</v>
      </c>
      <c r="AI151" s="196">
        <v>0.2</v>
      </c>
      <c r="AJ151" s="133">
        <v>42609</v>
      </c>
      <c r="AK151" s="137">
        <v>10000</v>
      </c>
      <c r="AL151" s="131">
        <v>42671</v>
      </c>
      <c r="AM151" s="344">
        <v>66396</v>
      </c>
      <c r="AN151" s="133"/>
      <c r="AO151" s="137"/>
      <c r="AP151" s="248"/>
      <c r="AQ151" s="137"/>
      <c r="AR151" s="248"/>
      <c r="AS151" s="137"/>
      <c r="AT151" s="137"/>
      <c r="AU151" s="137"/>
      <c r="AV151" s="137"/>
      <c r="AW151" s="137"/>
      <c r="AX151" s="137"/>
      <c r="AY151" s="137"/>
      <c r="AZ151" s="248">
        <f t="shared" si="92"/>
        <v>76396</v>
      </c>
      <c r="BA151" s="132">
        <f t="shared" si="93"/>
        <v>280000</v>
      </c>
      <c r="BB151" s="132">
        <v>280000</v>
      </c>
      <c r="BC151" s="132">
        <f t="shared" si="94"/>
        <v>0</v>
      </c>
      <c r="BF151" s="132"/>
      <c r="BG151" s="388" t="s">
        <v>3545</v>
      </c>
      <c r="BH151" s="132"/>
      <c r="BI151" s="351">
        <v>42671</v>
      </c>
      <c r="BK151" s="131"/>
      <c r="BP151" s="257" t="s">
        <v>2478</v>
      </c>
      <c r="BQ151" s="132"/>
      <c r="BR151" s="425"/>
      <c r="BT151" s="394"/>
    </row>
    <row r="152" spans="1:72" ht="21" hidden="1" customHeight="1" x14ac:dyDescent="0.15">
      <c r="A152" s="5">
        <v>2233</v>
      </c>
      <c r="B152" s="5" t="s">
        <v>3131</v>
      </c>
      <c r="C152" s="5">
        <v>1</v>
      </c>
      <c r="D152" s="5">
        <v>1704</v>
      </c>
      <c r="E152" s="139"/>
      <c r="F152" s="5"/>
      <c r="G152" s="5"/>
      <c r="H152" s="5" t="s">
        <v>3134</v>
      </c>
      <c r="I152" s="5" t="s">
        <v>3135</v>
      </c>
      <c r="J152" s="5"/>
      <c r="K152" s="6" t="s">
        <v>3136</v>
      </c>
      <c r="L152" s="6"/>
      <c r="M152" s="5"/>
      <c r="N152" s="5"/>
      <c r="O152" s="5">
        <v>1</v>
      </c>
      <c r="P152" s="131">
        <v>42583</v>
      </c>
      <c r="Q152" s="249">
        <v>63.5</v>
      </c>
      <c r="R152" s="250">
        <v>5215.29</v>
      </c>
      <c r="S152" s="251">
        <f t="shared" si="91"/>
        <v>331171</v>
      </c>
      <c r="T152" s="251"/>
      <c r="U152" s="250"/>
      <c r="V152" s="248"/>
      <c r="W152" s="248">
        <f>U152*V152</f>
        <v>0</v>
      </c>
      <c r="X152" s="19">
        <f t="shared" si="90"/>
        <v>331171</v>
      </c>
      <c r="Y152" s="7">
        <v>63.5</v>
      </c>
      <c r="Z152" s="18">
        <v>5215.29</v>
      </c>
      <c r="AA152" s="19">
        <f t="shared" si="85"/>
        <v>331171</v>
      </c>
      <c r="AB152" s="20"/>
      <c r="AC152" s="21"/>
      <c r="AD152" s="19"/>
      <c r="AE152" s="22">
        <f>AC152*AD152</f>
        <v>0</v>
      </c>
      <c r="AF152" s="22">
        <f t="shared" si="95"/>
        <v>331171</v>
      </c>
      <c r="AG152" s="133">
        <v>42583</v>
      </c>
      <c r="AH152" s="5" t="s">
        <v>3137</v>
      </c>
      <c r="AI152" s="196">
        <v>0.2</v>
      </c>
      <c r="AJ152" s="133">
        <v>42583</v>
      </c>
      <c r="AK152" s="137">
        <v>5000</v>
      </c>
      <c r="AL152" s="131">
        <v>42589</v>
      </c>
      <c r="AM152" s="344">
        <v>66171</v>
      </c>
      <c r="AN152" s="133"/>
      <c r="AO152" s="137"/>
      <c r="AP152" s="248"/>
      <c r="AQ152" s="137"/>
      <c r="AR152" s="248"/>
      <c r="AS152" s="137"/>
      <c r="AT152" s="137"/>
      <c r="AU152" s="137"/>
      <c r="AV152" s="137"/>
      <c r="AW152" s="137"/>
      <c r="AX152" s="137"/>
      <c r="AY152" s="137"/>
      <c r="AZ152" s="248">
        <f t="shared" si="92"/>
        <v>71171</v>
      </c>
      <c r="BA152" s="132">
        <f t="shared" si="93"/>
        <v>260000</v>
      </c>
      <c r="BB152" s="132">
        <v>260000</v>
      </c>
      <c r="BC152" s="132">
        <f t="shared" si="94"/>
        <v>0</v>
      </c>
      <c r="BF152" s="132" t="s">
        <v>3138</v>
      </c>
      <c r="BG152" s="388" t="s">
        <v>3139</v>
      </c>
      <c r="BH152" s="132"/>
      <c r="BI152" s="351">
        <v>42589</v>
      </c>
      <c r="BK152" s="131"/>
      <c r="BP152" s="257" t="s">
        <v>3140</v>
      </c>
      <c r="BQ152" s="132"/>
      <c r="BR152" s="425"/>
      <c r="BT152" s="394"/>
    </row>
    <row r="153" spans="1:72" ht="21" hidden="1" customHeight="1" x14ac:dyDescent="0.15">
      <c r="A153" s="5">
        <v>2191</v>
      </c>
      <c r="B153" s="5" t="s">
        <v>2961</v>
      </c>
      <c r="C153" s="5">
        <v>1</v>
      </c>
      <c r="D153" s="5">
        <v>1705</v>
      </c>
      <c r="E153" s="139"/>
      <c r="F153" s="5"/>
      <c r="G153" s="5"/>
      <c r="H153" s="5" t="s">
        <v>2962</v>
      </c>
      <c r="I153" s="5" t="s">
        <v>2963</v>
      </c>
      <c r="J153" s="5"/>
      <c r="K153" s="6" t="s">
        <v>2964</v>
      </c>
      <c r="L153" s="6"/>
      <c r="M153" s="5"/>
      <c r="N153" s="5"/>
      <c r="O153" s="5">
        <v>1</v>
      </c>
      <c r="P153" s="131">
        <v>42568</v>
      </c>
      <c r="Q153" s="249">
        <v>89.13</v>
      </c>
      <c r="R153" s="250">
        <v>5152.38</v>
      </c>
      <c r="S153" s="251">
        <f t="shared" si="91"/>
        <v>459232</v>
      </c>
      <c r="T153" s="251"/>
      <c r="U153" s="250"/>
      <c r="V153" s="248"/>
      <c r="W153" s="248">
        <f>U153*V153</f>
        <v>0</v>
      </c>
      <c r="X153" s="19">
        <f t="shared" si="90"/>
        <v>459232</v>
      </c>
      <c r="Y153" s="7">
        <v>89.13</v>
      </c>
      <c r="Z153" s="18">
        <v>5152.38</v>
      </c>
      <c r="AA153" s="19">
        <f t="shared" si="85"/>
        <v>459232</v>
      </c>
      <c r="AB153" s="20"/>
      <c r="AC153" s="21"/>
      <c r="AD153" s="19"/>
      <c r="AE153" s="22"/>
      <c r="AF153" s="22">
        <f t="shared" si="95"/>
        <v>459232</v>
      </c>
      <c r="AG153" s="133">
        <v>42568</v>
      </c>
      <c r="AH153" s="5" t="s">
        <v>2965</v>
      </c>
      <c r="AI153" s="196">
        <v>0.3</v>
      </c>
      <c r="AJ153" s="133">
        <v>42568</v>
      </c>
      <c r="AK153" s="344">
        <v>139232</v>
      </c>
      <c r="AL153" s="131"/>
      <c r="AM153" s="137"/>
      <c r="AN153" s="133"/>
      <c r="AO153" s="137"/>
      <c r="AP153" s="248"/>
      <c r="AQ153" s="137"/>
      <c r="AR153" s="248"/>
      <c r="AS153" s="137"/>
      <c r="AT153" s="137"/>
      <c r="AU153" s="137"/>
      <c r="AV153" s="137"/>
      <c r="AW153" s="137"/>
      <c r="AX153" s="137"/>
      <c r="AY153" s="137"/>
      <c r="AZ153" s="248">
        <f t="shared" si="92"/>
        <v>139232</v>
      </c>
      <c r="BA153" s="132">
        <f t="shared" si="93"/>
        <v>320000</v>
      </c>
      <c r="BB153" s="132">
        <v>320000</v>
      </c>
      <c r="BC153" s="132">
        <f t="shared" si="94"/>
        <v>0</v>
      </c>
      <c r="BF153" s="132" t="s">
        <v>2966</v>
      </c>
      <c r="BG153" s="388"/>
      <c r="BH153" s="132"/>
      <c r="BI153" s="351">
        <v>42568</v>
      </c>
      <c r="BK153" s="131"/>
      <c r="BP153" s="257" t="s">
        <v>2967</v>
      </c>
      <c r="BQ153" s="132"/>
      <c r="BR153" s="425"/>
      <c r="BS153" s="425"/>
    </row>
    <row r="154" spans="1:72" ht="21" hidden="1" customHeight="1" x14ac:dyDescent="0.15">
      <c r="A154" s="5">
        <v>2200</v>
      </c>
      <c r="B154" s="5" t="s">
        <v>3035</v>
      </c>
      <c r="C154" s="5">
        <v>1</v>
      </c>
      <c r="D154" s="5">
        <v>1801</v>
      </c>
      <c r="E154" s="139"/>
      <c r="F154" s="5"/>
      <c r="G154" s="5"/>
      <c r="H154" s="5" t="s">
        <v>3036</v>
      </c>
      <c r="I154" s="5" t="s">
        <v>3037</v>
      </c>
      <c r="J154" s="5"/>
      <c r="K154" s="6" t="s">
        <v>3169</v>
      </c>
      <c r="L154" s="6"/>
      <c r="M154" s="5"/>
      <c r="N154" s="5"/>
      <c r="O154" s="5">
        <v>1</v>
      </c>
      <c r="P154" s="131">
        <v>42575</v>
      </c>
      <c r="Q154" s="249">
        <v>89.13</v>
      </c>
      <c r="R154" s="250">
        <v>5009.71</v>
      </c>
      <c r="S154" s="251">
        <f t="shared" si="91"/>
        <v>446515</v>
      </c>
      <c r="T154" s="251"/>
      <c r="U154" s="250"/>
      <c r="V154" s="248"/>
      <c r="W154" s="248"/>
      <c r="X154" s="19">
        <f t="shared" si="90"/>
        <v>446515</v>
      </c>
      <c r="Y154" s="7">
        <v>89.13</v>
      </c>
      <c r="Z154" s="247">
        <v>4942.3869999999997</v>
      </c>
      <c r="AA154" s="19">
        <f t="shared" ref="AA154:AA171" si="96">Y154*Z154</f>
        <v>440515</v>
      </c>
      <c r="AB154" s="20"/>
      <c r="AC154" s="21"/>
      <c r="AD154" s="19"/>
      <c r="AE154" s="22"/>
      <c r="AF154" s="22">
        <f t="shared" si="95"/>
        <v>440515</v>
      </c>
      <c r="AG154" s="133">
        <v>42575</v>
      </c>
      <c r="AH154" s="5" t="s">
        <v>3038</v>
      </c>
      <c r="AI154" s="196">
        <v>0.6</v>
      </c>
      <c r="AJ154" s="133">
        <v>42575</v>
      </c>
      <c r="AK154" s="137">
        <v>50000</v>
      </c>
      <c r="AL154" s="131">
        <v>42589</v>
      </c>
      <c r="AM154" s="344">
        <v>220515</v>
      </c>
      <c r="AN154" s="133"/>
      <c r="AO154" s="137"/>
      <c r="AP154" s="248"/>
      <c r="AQ154" s="137"/>
      <c r="AR154" s="248"/>
      <c r="AS154" s="137"/>
      <c r="AT154" s="137"/>
      <c r="AU154" s="137"/>
      <c r="AV154" s="137"/>
      <c r="AW154" s="137"/>
      <c r="AX154" s="137"/>
      <c r="AY154" s="137"/>
      <c r="AZ154" s="248">
        <f t="shared" si="92"/>
        <v>270515</v>
      </c>
      <c r="BA154" s="132">
        <f t="shared" si="93"/>
        <v>170000</v>
      </c>
      <c r="BB154" s="132">
        <v>170000</v>
      </c>
      <c r="BC154" s="132">
        <f t="shared" si="94"/>
        <v>0</v>
      </c>
      <c r="BF154" s="132" t="s">
        <v>3039</v>
      </c>
      <c r="BG154" s="387" t="s">
        <v>3040</v>
      </c>
      <c r="BH154" s="132"/>
      <c r="BI154" s="351">
        <v>42589</v>
      </c>
      <c r="BK154" s="131"/>
      <c r="BP154" s="257" t="s">
        <v>3168</v>
      </c>
      <c r="BQ154" s="132"/>
      <c r="BR154" s="425"/>
    </row>
    <row r="155" spans="1:72" ht="30" hidden="1" customHeight="1" x14ac:dyDescent="0.15">
      <c r="A155" s="5">
        <v>2252</v>
      </c>
      <c r="B155" s="5" t="s">
        <v>3171</v>
      </c>
      <c r="C155" s="5">
        <v>1</v>
      </c>
      <c r="D155" s="5">
        <v>1802</v>
      </c>
      <c r="E155" s="139"/>
      <c r="F155" s="5"/>
      <c r="G155" s="5"/>
      <c r="H155" s="5" t="s">
        <v>3172</v>
      </c>
      <c r="I155" s="5" t="s">
        <v>3173</v>
      </c>
      <c r="J155" s="5"/>
      <c r="K155" s="6" t="s">
        <v>3203</v>
      </c>
      <c r="L155" s="6"/>
      <c r="M155" s="5"/>
      <c r="N155" s="5"/>
      <c r="O155" s="5">
        <v>1</v>
      </c>
      <c r="P155" s="131">
        <v>42590</v>
      </c>
      <c r="Q155" s="249">
        <v>63.5</v>
      </c>
      <c r="R155" s="250">
        <v>5252.54</v>
      </c>
      <c r="S155" s="251">
        <f t="shared" si="91"/>
        <v>333536</v>
      </c>
      <c r="T155" s="251"/>
      <c r="U155" s="250"/>
      <c r="V155" s="248"/>
      <c r="W155" s="248"/>
      <c r="X155" s="19">
        <f t="shared" si="90"/>
        <v>333536</v>
      </c>
      <c r="Y155" s="7">
        <v>63.5</v>
      </c>
      <c r="Z155" s="18">
        <v>5205.29</v>
      </c>
      <c r="AA155" s="19">
        <f t="shared" si="96"/>
        <v>330536</v>
      </c>
      <c r="AB155" s="20"/>
      <c r="AC155" s="21"/>
      <c r="AD155" s="19"/>
      <c r="AE155" s="22"/>
      <c r="AF155" s="22">
        <f t="shared" si="95"/>
        <v>330536</v>
      </c>
      <c r="AG155" s="133">
        <v>42597</v>
      </c>
      <c r="AH155" s="5" t="s">
        <v>3170</v>
      </c>
      <c r="AI155" s="196">
        <v>0.3</v>
      </c>
      <c r="AJ155" s="133">
        <v>42590</v>
      </c>
      <c r="AK155" s="137">
        <v>10000</v>
      </c>
      <c r="AL155" s="131">
        <v>42597</v>
      </c>
      <c r="AM155" s="137">
        <v>80000</v>
      </c>
      <c r="AN155" s="133">
        <v>42624</v>
      </c>
      <c r="AO155" s="344">
        <v>10536</v>
      </c>
      <c r="AP155" s="248"/>
      <c r="AQ155" s="137"/>
      <c r="AR155" s="248"/>
      <c r="AS155" s="137"/>
      <c r="AT155" s="137"/>
      <c r="AU155" s="137"/>
      <c r="AV155" s="137"/>
      <c r="AW155" s="137"/>
      <c r="AX155" s="137"/>
      <c r="AY155" s="137"/>
      <c r="AZ155" s="248">
        <f t="shared" si="92"/>
        <v>100536</v>
      </c>
      <c r="BA155" s="132">
        <f t="shared" si="93"/>
        <v>230000</v>
      </c>
      <c r="BB155" s="132">
        <v>230000</v>
      </c>
      <c r="BC155" s="132">
        <f t="shared" si="94"/>
        <v>0</v>
      </c>
      <c r="BF155" s="132" t="s">
        <v>3174</v>
      </c>
      <c r="BG155" s="388" t="s">
        <v>3175</v>
      </c>
      <c r="BH155" s="132"/>
      <c r="BI155" s="351">
        <v>42624</v>
      </c>
      <c r="BK155" s="131"/>
      <c r="BP155" s="257" t="s">
        <v>2273</v>
      </c>
      <c r="BQ155" s="132"/>
      <c r="BR155" s="425"/>
      <c r="BS155" s="394"/>
    </row>
    <row r="156" spans="1:72" ht="21" hidden="1" customHeight="1" x14ac:dyDescent="0.15">
      <c r="A156" s="5">
        <v>2403</v>
      </c>
      <c r="B156" s="5" t="s">
        <v>3345</v>
      </c>
      <c r="C156" s="5">
        <v>1</v>
      </c>
      <c r="D156" s="5">
        <v>1804</v>
      </c>
      <c r="E156" s="385" t="s">
        <v>3347</v>
      </c>
      <c r="F156" s="5"/>
      <c r="G156" s="5"/>
      <c r="H156" s="5" t="s">
        <v>3348</v>
      </c>
      <c r="I156" s="5" t="s">
        <v>3349</v>
      </c>
      <c r="J156" s="5"/>
      <c r="K156" s="6" t="s">
        <v>3350</v>
      </c>
      <c r="L156" s="6"/>
      <c r="M156" s="5"/>
      <c r="N156" s="5"/>
      <c r="O156" s="5">
        <v>1</v>
      </c>
      <c r="P156" s="131">
        <v>42626</v>
      </c>
      <c r="Q156" s="249">
        <v>63.5</v>
      </c>
      <c r="R156" s="250">
        <v>6105.29</v>
      </c>
      <c r="S156" s="251">
        <f t="shared" si="91"/>
        <v>387686</v>
      </c>
      <c r="T156" s="251"/>
      <c r="U156" s="250"/>
      <c r="V156" s="248"/>
      <c r="W156" s="248"/>
      <c r="X156" s="19">
        <f t="shared" si="90"/>
        <v>387686</v>
      </c>
      <c r="Y156" s="7">
        <v>63.5</v>
      </c>
      <c r="Z156" s="18">
        <v>6105.29</v>
      </c>
      <c r="AA156" s="19">
        <f t="shared" si="96"/>
        <v>387686</v>
      </c>
      <c r="AB156" s="20"/>
      <c r="AC156" s="21"/>
      <c r="AD156" s="19"/>
      <c r="AE156" s="22"/>
      <c r="AF156" s="22">
        <f t="shared" si="95"/>
        <v>387686</v>
      </c>
      <c r="AG156" s="133">
        <v>42626</v>
      </c>
      <c r="AH156" s="5" t="s">
        <v>3346</v>
      </c>
      <c r="AI156" s="196">
        <v>0.2</v>
      </c>
      <c r="AJ156" s="133">
        <v>42626</v>
      </c>
      <c r="AK156" s="137">
        <v>10000</v>
      </c>
      <c r="AL156" s="131">
        <v>42667</v>
      </c>
      <c r="AM156" s="344">
        <v>67686</v>
      </c>
      <c r="AN156" s="133"/>
      <c r="AO156" s="137"/>
      <c r="AP156" s="248"/>
      <c r="AQ156" s="137"/>
      <c r="AR156" s="248"/>
      <c r="AS156" s="137"/>
      <c r="AT156" s="137"/>
      <c r="AU156" s="137"/>
      <c r="AV156" s="137"/>
      <c r="AW156" s="137"/>
      <c r="AX156" s="137"/>
      <c r="AY156" s="137"/>
      <c r="AZ156" s="248">
        <f t="shared" si="92"/>
        <v>77686</v>
      </c>
      <c r="BA156" s="132">
        <f t="shared" si="93"/>
        <v>310000</v>
      </c>
      <c r="BB156" s="132">
        <v>310000</v>
      </c>
      <c r="BC156" s="132">
        <f t="shared" si="94"/>
        <v>0</v>
      </c>
      <c r="BF156" s="132" t="s">
        <v>3351</v>
      </c>
      <c r="BG156" s="388" t="s">
        <v>3352</v>
      </c>
      <c r="BH156" s="132"/>
      <c r="BI156" s="351">
        <v>42667</v>
      </c>
      <c r="BK156" s="131"/>
      <c r="BP156" s="257" t="s">
        <v>3353</v>
      </c>
      <c r="BQ156" s="132"/>
      <c r="BR156" s="425"/>
      <c r="BS156" s="394"/>
    </row>
    <row r="157" spans="1:72" ht="21" hidden="1" customHeight="1" x14ac:dyDescent="0.15">
      <c r="A157" s="5">
        <v>2322</v>
      </c>
      <c r="B157" s="5" t="s">
        <v>3242</v>
      </c>
      <c r="C157" s="5">
        <v>1</v>
      </c>
      <c r="D157" s="5">
        <v>1805</v>
      </c>
      <c r="E157" s="139"/>
      <c r="F157" s="5"/>
      <c r="G157" s="5"/>
      <c r="H157" s="5" t="s">
        <v>3243</v>
      </c>
      <c r="I157" s="11" t="s">
        <v>3244</v>
      </c>
      <c r="J157" s="5"/>
      <c r="K157" s="6" t="s">
        <v>3264</v>
      </c>
      <c r="L157" s="6"/>
      <c r="M157" s="5"/>
      <c r="N157" s="5"/>
      <c r="O157" s="5">
        <v>1</v>
      </c>
      <c r="P157" s="131">
        <v>42605</v>
      </c>
      <c r="Q157" s="249">
        <v>89.13</v>
      </c>
      <c r="R157" s="263">
        <v>5509.7039999999997</v>
      </c>
      <c r="S157" s="251">
        <f t="shared" si="91"/>
        <v>491080</v>
      </c>
      <c r="T157" s="251"/>
      <c r="U157" s="250"/>
      <c r="V157" s="248"/>
      <c r="W157" s="248"/>
      <c r="X157" s="19">
        <f t="shared" si="90"/>
        <v>491080</v>
      </c>
      <c r="Y157" s="7">
        <v>89.13</v>
      </c>
      <c r="Z157" s="247">
        <v>5419.9480000000003</v>
      </c>
      <c r="AA157" s="19">
        <f t="shared" si="96"/>
        <v>483080</v>
      </c>
      <c r="AB157" s="20"/>
      <c r="AC157" s="21"/>
      <c r="AD157" s="19"/>
      <c r="AE157" s="22"/>
      <c r="AF157" s="22">
        <f t="shared" si="95"/>
        <v>483080</v>
      </c>
      <c r="AG157" s="133">
        <v>42605</v>
      </c>
      <c r="AH157" s="5" t="s">
        <v>3245</v>
      </c>
      <c r="AI157" s="196">
        <v>0.2</v>
      </c>
      <c r="AJ157" s="133">
        <v>42605</v>
      </c>
      <c r="AK157" s="137">
        <v>10000</v>
      </c>
      <c r="AL157" s="131">
        <v>42609</v>
      </c>
      <c r="AM157" s="344">
        <v>93080</v>
      </c>
      <c r="AN157" s="133"/>
      <c r="AO157" s="137"/>
      <c r="AP157" s="248"/>
      <c r="AQ157" s="137"/>
      <c r="AR157" s="248"/>
      <c r="AS157" s="137"/>
      <c r="AT157" s="137"/>
      <c r="AU157" s="137"/>
      <c r="AV157" s="137"/>
      <c r="AW157" s="137"/>
      <c r="AX157" s="137"/>
      <c r="AY157" s="137"/>
      <c r="AZ157" s="248">
        <f t="shared" si="92"/>
        <v>103080</v>
      </c>
      <c r="BA157" s="132">
        <f t="shared" si="93"/>
        <v>380000</v>
      </c>
      <c r="BB157" s="132">
        <v>380000</v>
      </c>
      <c r="BC157" s="132">
        <f t="shared" si="94"/>
        <v>0</v>
      </c>
      <c r="BF157" s="132" t="s">
        <v>3246</v>
      </c>
      <c r="BG157" s="388" t="s">
        <v>3247</v>
      </c>
      <c r="BH157" s="132"/>
      <c r="BI157" s="351">
        <v>42609</v>
      </c>
      <c r="BK157" s="131"/>
      <c r="BP157" s="257" t="s">
        <v>2269</v>
      </c>
      <c r="BQ157" s="132"/>
      <c r="BR157" s="425"/>
    </row>
    <row r="158" spans="1:72" ht="36" hidden="1" customHeight="1" x14ac:dyDescent="0.15">
      <c r="A158" s="5">
        <v>2183</v>
      </c>
      <c r="B158" s="5" t="s">
        <v>2920</v>
      </c>
      <c r="C158" s="5">
        <v>1</v>
      </c>
      <c r="D158" s="5">
        <v>1901</v>
      </c>
      <c r="E158" s="139"/>
      <c r="F158" s="5"/>
      <c r="G158" s="5"/>
      <c r="H158" s="5" t="s">
        <v>2921</v>
      </c>
      <c r="I158" s="5" t="s">
        <v>2936</v>
      </c>
      <c r="J158" s="5"/>
      <c r="K158" s="6" t="s">
        <v>2318</v>
      </c>
      <c r="L158" s="6"/>
      <c r="M158" s="5"/>
      <c r="N158" s="5"/>
      <c r="O158" s="5">
        <v>1</v>
      </c>
      <c r="P158" s="131">
        <v>42565</v>
      </c>
      <c r="Q158" s="249">
        <v>89.13</v>
      </c>
      <c r="R158" s="250">
        <v>5169.71</v>
      </c>
      <c r="S158" s="251">
        <f t="shared" si="91"/>
        <v>460776</v>
      </c>
      <c r="T158" s="251"/>
      <c r="U158" s="250"/>
      <c r="V158" s="248"/>
      <c r="W158" s="248"/>
      <c r="X158" s="19">
        <f t="shared" si="90"/>
        <v>460776</v>
      </c>
      <c r="Y158" s="7">
        <v>89.13</v>
      </c>
      <c r="Z158" s="18">
        <v>5102.3900000000003</v>
      </c>
      <c r="AA158" s="19">
        <f t="shared" si="96"/>
        <v>454776</v>
      </c>
      <c r="AB158" s="20"/>
      <c r="AC158" s="21"/>
      <c r="AD158" s="19"/>
      <c r="AE158" s="22"/>
      <c r="AF158" s="22">
        <f t="shared" si="95"/>
        <v>454776</v>
      </c>
      <c r="AG158" s="133">
        <v>42565</v>
      </c>
      <c r="AH158" s="5" t="s">
        <v>2919</v>
      </c>
      <c r="AI158" s="196">
        <v>0.3</v>
      </c>
      <c r="AJ158" s="133">
        <v>42565</v>
      </c>
      <c r="AK158" s="137">
        <v>10000</v>
      </c>
      <c r="AL158" s="131">
        <v>42570</v>
      </c>
      <c r="AM158" s="344">
        <v>134776</v>
      </c>
      <c r="AN158" s="133"/>
      <c r="AO158" s="137"/>
      <c r="AP158" s="248"/>
      <c r="AQ158" s="137"/>
      <c r="AR158" s="248"/>
      <c r="AS158" s="137"/>
      <c r="AT158" s="137"/>
      <c r="AU158" s="137"/>
      <c r="AV158" s="137"/>
      <c r="AW158" s="137"/>
      <c r="AX158" s="137"/>
      <c r="AY158" s="137"/>
      <c r="AZ158" s="248">
        <f t="shared" si="92"/>
        <v>144776</v>
      </c>
      <c r="BA158" s="132">
        <f t="shared" si="93"/>
        <v>310000</v>
      </c>
      <c r="BB158" s="132">
        <v>310000</v>
      </c>
      <c r="BC158" s="132">
        <f t="shared" si="94"/>
        <v>0</v>
      </c>
      <c r="BF158" s="132" t="s">
        <v>2937</v>
      </c>
      <c r="BG158" s="388"/>
      <c r="BH158" s="132"/>
      <c r="BI158" s="351">
        <v>42570</v>
      </c>
      <c r="BK158" s="131"/>
      <c r="BP158" s="257" t="s">
        <v>2297</v>
      </c>
      <c r="BQ158" s="132"/>
      <c r="BR158" s="425"/>
    </row>
    <row r="159" spans="1:72" ht="37.5" hidden="1" customHeight="1" x14ac:dyDescent="0.15">
      <c r="A159" s="5">
        <v>2197</v>
      </c>
      <c r="B159" s="5" t="s">
        <v>3022</v>
      </c>
      <c r="C159" s="5">
        <v>1</v>
      </c>
      <c r="D159" s="5">
        <v>1902</v>
      </c>
      <c r="E159" s="385" t="s">
        <v>3023</v>
      </c>
      <c r="F159" s="5"/>
      <c r="G159" s="5"/>
      <c r="H159" s="5" t="s">
        <v>3016</v>
      </c>
      <c r="I159" s="5" t="s">
        <v>3024</v>
      </c>
      <c r="J159" s="5"/>
      <c r="K159" s="6" t="s">
        <v>3025</v>
      </c>
      <c r="L159" s="6"/>
      <c r="M159" s="5"/>
      <c r="N159" s="5"/>
      <c r="O159" s="5">
        <v>1</v>
      </c>
      <c r="P159" s="131">
        <v>42574</v>
      </c>
      <c r="Q159" s="249">
        <v>63.5</v>
      </c>
      <c r="R159" s="250">
        <v>5032.54</v>
      </c>
      <c r="S159" s="251">
        <f t="shared" si="91"/>
        <v>319566</v>
      </c>
      <c r="T159" s="251"/>
      <c r="U159" s="250"/>
      <c r="V159" s="248"/>
      <c r="W159" s="248"/>
      <c r="X159" s="19">
        <f t="shared" si="90"/>
        <v>319566</v>
      </c>
      <c r="Y159" s="7">
        <v>63.5</v>
      </c>
      <c r="Z159" s="18">
        <v>5032.54</v>
      </c>
      <c r="AA159" s="19">
        <f t="shared" si="96"/>
        <v>319566</v>
      </c>
      <c r="AB159" s="20"/>
      <c r="AC159" s="21"/>
      <c r="AD159" s="19"/>
      <c r="AE159" s="22"/>
      <c r="AF159" s="22">
        <f t="shared" si="95"/>
        <v>319566</v>
      </c>
      <c r="AG159" s="133">
        <v>42574</v>
      </c>
      <c r="AH159" s="5" t="s">
        <v>3014</v>
      </c>
      <c r="AI159" s="196">
        <v>0.4</v>
      </c>
      <c r="AJ159" s="133">
        <v>42574</v>
      </c>
      <c r="AK159" s="344">
        <v>129566</v>
      </c>
      <c r="AL159" s="131"/>
      <c r="AM159" s="137"/>
      <c r="AN159" s="133"/>
      <c r="AO159" s="137"/>
      <c r="AP159" s="248"/>
      <c r="AQ159" s="137"/>
      <c r="AR159" s="248"/>
      <c r="AS159" s="137"/>
      <c r="AT159" s="137"/>
      <c r="AU159" s="137"/>
      <c r="AV159" s="137"/>
      <c r="AW159" s="137"/>
      <c r="AX159" s="137"/>
      <c r="AY159" s="137"/>
      <c r="AZ159" s="248">
        <f t="shared" si="92"/>
        <v>129566</v>
      </c>
      <c r="BA159" s="132">
        <f t="shared" si="93"/>
        <v>190000</v>
      </c>
      <c r="BB159" s="132">
        <v>190000</v>
      </c>
      <c r="BC159" s="132">
        <f t="shared" si="94"/>
        <v>0</v>
      </c>
      <c r="BF159" s="132" t="s">
        <v>3026</v>
      </c>
      <c r="BG159" s="387" t="s">
        <v>3027</v>
      </c>
      <c r="BH159" s="132"/>
      <c r="BI159" s="351">
        <v>42574</v>
      </c>
      <c r="BK159" s="131"/>
      <c r="BP159" s="257" t="s">
        <v>3028</v>
      </c>
      <c r="BQ159" s="132"/>
      <c r="BR159" s="425"/>
    </row>
    <row r="160" spans="1:72" ht="21" hidden="1" customHeight="1" x14ac:dyDescent="0.15">
      <c r="A160" s="5">
        <v>2133</v>
      </c>
      <c r="B160" s="5" t="s">
        <v>2679</v>
      </c>
      <c r="C160" s="5">
        <v>1</v>
      </c>
      <c r="D160" s="5">
        <v>1903</v>
      </c>
      <c r="E160" s="139"/>
      <c r="F160" s="5"/>
      <c r="G160" s="5"/>
      <c r="H160" s="5" t="s">
        <v>2680</v>
      </c>
      <c r="I160" s="5" t="s">
        <v>2681</v>
      </c>
      <c r="J160" s="5"/>
      <c r="K160" s="6" t="s">
        <v>3188</v>
      </c>
      <c r="L160" s="6"/>
      <c r="M160" s="5"/>
      <c r="N160" s="5"/>
      <c r="O160" s="5">
        <v>1</v>
      </c>
      <c r="P160" s="131">
        <v>42534</v>
      </c>
      <c r="Q160" s="249">
        <v>63.5</v>
      </c>
      <c r="R160" s="250">
        <v>5179.78</v>
      </c>
      <c r="S160" s="251">
        <f>R160*Q160</f>
        <v>328916</v>
      </c>
      <c r="T160" s="251"/>
      <c r="U160" s="250"/>
      <c r="V160" s="248"/>
      <c r="W160" s="248"/>
      <c r="X160" s="19">
        <f t="shared" si="90"/>
        <v>328916</v>
      </c>
      <c r="Y160" s="7">
        <v>63.5</v>
      </c>
      <c r="Z160" s="18">
        <v>5085.29</v>
      </c>
      <c r="AA160" s="19">
        <f t="shared" si="96"/>
        <v>322916</v>
      </c>
      <c r="AB160" s="20"/>
      <c r="AC160" s="21"/>
      <c r="AD160" s="19"/>
      <c r="AE160" s="22"/>
      <c r="AF160" s="22">
        <f t="shared" si="95"/>
        <v>322916</v>
      </c>
      <c r="AG160" s="133">
        <v>42534</v>
      </c>
      <c r="AH160" s="5" t="s">
        <v>2678</v>
      </c>
      <c r="AI160" s="196">
        <v>0.2</v>
      </c>
      <c r="AJ160" s="133">
        <v>42534</v>
      </c>
      <c r="AK160" s="137">
        <v>10000</v>
      </c>
      <c r="AL160" s="131">
        <v>42592</v>
      </c>
      <c r="AM160" s="344">
        <v>62916</v>
      </c>
      <c r="AN160" s="133"/>
      <c r="AO160" s="137"/>
      <c r="AP160" s="248"/>
      <c r="AQ160" s="137"/>
      <c r="AR160" s="248"/>
      <c r="AS160" s="137"/>
      <c r="AT160" s="137"/>
      <c r="AU160" s="137"/>
      <c r="AV160" s="137"/>
      <c r="AW160" s="137"/>
      <c r="AX160" s="137"/>
      <c r="AY160" s="137"/>
      <c r="AZ160" s="248">
        <f t="shared" si="92"/>
        <v>72916</v>
      </c>
      <c r="BA160" s="132">
        <f t="shared" si="93"/>
        <v>250000</v>
      </c>
      <c r="BB160" s="132">
        <v>250000</v>
      </c>
      <c r="BC160" s="132">
        <f t="shared" si="94"/>
        <v>0</v>
      </c>
      <c r="BF160" s="132" t="s">
        <v>2682</v>
      </c>
      <c r="BG160" s="388" t="s">
        <v>3189</v>
      </c>
      <c r="BH160" s="132"/>
      <c r="BI160" s="351">
        <v>42592</v>
      </c>
      <c r="BK160" s="131"/>
      <c r="BP160" s="257" t="s">
        <v>2273</v>
      </c>
      <c r="BQ160" s="132"/>
      <c r="BR160" s="425"/>
    </row>
    <row r="161" spans="1:76" ht="21" hidden="1" customHeight="1" x14ac:dyDescent="0.15">
      <c r="A161" s="5">
        <v>2186</v>
      </c>
      <c r="B161" s="5" t="s">
        <v>2948</v>
      </c>
      <c r="C161" s="5">
        <v>1</v>
      </c>
      <c r="D161" s="5">
        <v>1904</v>
      </c>
      <c r="E161" s="139"/>
      <c r="F161" s="5"/>
      <c r="G161" s="5"/>
      <c r="H161" s="5" t="s">
        <v>2949</v>
      </c>
      <c r="I161" s="5" t="s">
        <v>2950</v>
      </c>
      <c r="J161" s="5"/>
      <c r="K161" s="6" t="s">
        <v>2951</v>
      </c>
      <c r="L161" s="6"/>
      <c r="M161" s="5"/>
      <c r="N161" s="5"/>
      <c r="O161" s="5">
        <v>1</v>
      </c>
      <c r="P161" s="131">
        <v>42565</v>
      </c>
      <c r="Q161" s="249">
        <v>63.5</v>
      </c>
      <c r="R161" s="250">
        <v>5053.8</v>
      </c>
      <c r="S161" s="251">
        <f>Q161*R161</f>
        <v>320916</v>
      </c>
      <c r="T161" s="251"/>
      <c r="U161" s="250"/>
      <c r="V161" s="248"/>
      <c r="W161" s="248"/>
      <c r="X161" s="19">
        <f t="shared" si="90"/>
        <v>320916</v>
      </c>
      <c r="Y161" s="7">
        <v>63.5</v>
      </c>
      <c r="Z161" s="18">
        <v>5053.8</v>
      </c>
      <c r="AA161" s="19">
        <f t="shared" si="96"/>
        <v>320916</v>
      </c>
      <c r="AB161" s="20"/>
      <c r="AC161" s="21"/>
      <c r="AD161" s="19"/>
      <c r="AE161" s="22">
        <f>AC161*AD161</f>
        <v>0</v>
      </c>
      <c r="AF161" s="22">
        <f t="shared" si="95"/>
        <v>320916</v>
      </c>
      <c r="AG161" s="133">
        <v>42565</v>
      </c>
      <c r="AH161" s="5" t="s">
        <v>2952</v>
      </c>
      <c r="AI161" s="196">
        <v>0.2</v>
      </c>
      <c r="AJ161" s="133">
        <v>42565</v>
      </c>
      <c r="AK161" s="137">
        <v>5000</v>
      </c>
      <c r="AL161" s="131">
        <v>42676</v>
      </c>
      <c r="AM161" s="426">
        <v>30000</v>
      </c>
      <c r="AN161" s="133">
        <v>42681</v>
      </c>
      <c r="AO161" s="427">
        <v>35916</v>
      </c>
      <c r="AP161" s="248"/>
      <c r="AQ161" s="137"/>
      <c r="AR161" s="248"/>
      <c r="AS161" s="137"/>
      <c r="AT161" s="137"/>
      <c r="AU161" s="137"/>
      <c r="AV161" s="137"/>
      <c r="AW161" s="137"/>
      <c r="AX161" s="137"/>
      <c r="AY161" s="137"/>
      <c r="AZ161" s="248">
        <f t="shared" si="92"/>
        <v>70916</v>
      </c>
      <c r="BA161" s="132">
        <f t="shared" si="93"/>
        <v>250000</v>
      </c>
      <c r="BB161" s="132">
        <v>250000</v>
      </c>
      <c r="BC161" s="132">
        <f t="shared" si="94"/>
        <v>0</v>
      </c>
      <c r="BF161" s="132" t="s">
        <v>2953</v>
      </c>
      <c r="BG161" s="388"/>
      <c r="BH161" s="132"/>
      <c r="BI161" s="351">
        <v>42681</v>
      </c>
      <c r="BK161" s="131"/>
      <c r="BP161" s="257" t="s">
        <v>2954</v>
      </c>
      <c r="BQ161" s="132"/>
      <c r="BR161" s="425"/>
    </row>
    <row r="162" spans="1:76" ht="24.75" hidden="1" customHeight="1" x14ac:dyDescent="0.15">
      <c r="A162" s="5">
        <v>2223</v>
      </c>
      <c r="B162" s="5" t="s">
        <v>3107</v>
      </c>
      <c r="C162" s="5">
        <v>1</v>
      </c>
      <c r="D162" s="5">
        <v>1905</v>
      </c>
      <c r="E162" s="139"/>
      <c r="F162" s="5"/>
      <c r="G162" s="5"/>
      <c r="H162" s="5" t="s">
        <v>3110</v>
      </c>
      <c r="I162" s="5" t="s">
        <v>3111</v>
      </c>
      <c r="J162" s="5"/>
      <c r="K162" s="6" t="s">
        <v>3537</v>
      </c>
      <c r="L162" s="6"/>
      <c r="M162" s="5"/>
      <c r="N162" s="5"/>
      <c r="O162" s="5">
        <v>1</v>
      </c>
      <c r="P162" s="131">
        <v>42582</v>
      </c>
      <c r="Q162" s="249">
        <v>89.13</v>
      </c>
      <c r="R162" s="250">
        <v>4886.04</v>
      </c>
      <c r="S162" s="251">
        <f>Q162*R162</f>
        <v>435493</v>
      </c>
      <c r="T162" s="251"/>
      <c r="U162" s="250"/>
      <c r="V162" s="248"/>
      <c r="W162" s="248"/>
      <c r="X162" s="19">
        <f t="shared" si="90"/>
        <v>435493</v>
      </c>
      <c r="Y162" s="7">
        <v>89.13</v>
      </c>
      <c r="Z162" s="18">
        <v>4773.8500000000004</v>
      </c>
      <c r="AA162" s="19">
        <f t="shared" si="96"/>
        <v>425493</v>
      </c>
      <c r="AB162" s="20"/>
      <c r="AC162" s="21"/>
      <c r="AD162" s="19"/>
      <c r="AE162" s="22">
        <f>AC162*AD162</f>
        <v>0</v>
      </c>
      <c r="AF162" s="22">
        <f t="shared" si="95"/>
        <v>425493</v>
      </c>
      <c r="AG162" s="133">
        <v>42582</v>
      </c>
      <c r="AH162" s="5" t="s">
        <v>3112</v>
      </c>
      <c r="AI162" s="196">
        <v>0.6</v>
      </c>
      <c r="AJ162" s="133">
        <v>42582</v>
      </c>
      <c r="AK162" s="137">
        <v>10000</v>
      </c>
      <c r="AL162" s="131">
        <v>42670</v>
      </c>
      <c r="AM162" s="344">
        <v>245493</v>
      </c>
      <c r="AN162" s="133"/>
      <c r="AO162" s="137"/>
      <c r="AP162" s="248"/>
      <c r="AQ162" s="137"/>
      <c r="AR162" s="248"/>
      <c r="AS162" s="137"/>
      <c r="AT162" s="137"/>
      <c r="AU162" s="137"/>
      <c r="AV162" s="137"/>
      <c r="AW162" s="137"/>
      <c r="AX162" s="137"/>
      <c r="AY162" s="137"/>
      <c r="AZ162" s="248">
        <f t="shared" si="92"/>
        <v>255493</v>
      </c>
      <c r="BA162" s="132">
        <f t="shared" si="93"/>
        <v>170000</v>
      </c>
      <c r="BB162" s="132">
        <v>170000</v>
      </c>
      <c r="BC162" s="132">
        <f t="shared" si="94"/>
        <v>0</v>
      </c>
      <c r="BF162" s="132"/>
      <c r="BG162" s="387" t="s">
        <v>3113</v>
      </c>
      <c r="BH162" s="132"/>
      <c r="BI162" s="351">
        <v>42670</v>
      </c>
      <c r="BK162" s="131"/>
      <c r="BP162" s="257" t="s">
        <v>3538</v>
      </c>
      <c r="BQ162" s="132"/>
      <c r="BR162" s="425"/>
    </row>
    <row r="163" spans="1:76" ht="21" hidden="1" customHeight="1" x14ac:dyDescent="0.15">
      <c r="A163" s="5">
        <v>2151</v>
      </c>
      <c r="B163" s="5" t="s">
        <v>2826</v>
      </c>
      <c r="C163" s="5">
        <v>1</v>
      </c>
      <c r="D163" s="5">
        <v>2001</v>
      </c>
      <c r="E163" s="139"/>
      <c r="F163" s="5"/>
      <c r="G163" s="5"/>
      <c r="H163" s="5" t="s">
        <v>2827</v>
      </c>
      <c r="I163" s="5" t="s">
        <v>2828</v>
      </c>
      <c r="J163" s="5"/>
      <c r="K163" s="6" t="s">
        <v>2847</v>
      </c>
      <c r="L163" s="6"/>
      <c r="M163" s="5"/>
      <c r="N163" s="5"/>
      <c r="O163" s="5">
        <v>1</v>
      </c>
      <c r="P163" s="131">
        <v>42550</v>
      </c>
      <c r="Q163" s="249">
        <v>89.13</v>
      </c>
      <c r="R163" s="250">
        <v>4942.3900000000003</v>
      </c>
      <c r="S163" s="251">
        <f>Q163*R163</f>
        <v>440515</v>
      </c>
      <c r="T163" s="251"/>
      <c r="U163" s="250"/>
      <c r="V163" s="248"/>
      <c r="W163" s="248">
        <f>U163*V163</f>
        <v>0</v>
      </c>
      <c r="X163" s="19">
        <f t="shared" si="90"/>
        <v>440515</v>
      </c>
      <c r="Y163" s="7">
        <v>89.13</v>
      </c>
      <c r="Z163" s="18">
        <v>4942.3900000000003</v>
      </c>
      <c r="AA163" s="19">
        <f t="shared" si="96"/>
        <v>440515</v>
      </c>
      <c r="AB163" s="20"/>
      <c r="AC163" s="21"/>
      <c r="AD163" s="19"/>
      <c r="AE163" s="22">
        <f>AC163*AD163</f>
        <v>0</v>
      </c>
      <c r="AF163" s="22">
        <f t="shared" si="95"/>
        <v>440515</v>
      </c>
      <c r="AG163" s="133">
        <v>42550</v>
      </c>
      <c r="AH163" s="5" t="s">
        <v>2829</v>
      </c>
      <c r="AI163" s="196">
        <v>0.4</v>
      </c>
      <c r="AJ163" s="133">
        <v>42550</v>
      </c>
      <c r="AK163" s="137">
        <v>10000</v>
      </c>
      <c r="AL163" s="131">
        <v>42552</v>
      </c>
      <c r="AM163" s="344">
        <v>170515</v>
      </c>
      <c r="AN163" s="133"/>
      <c r="AO163" s="137"/>
      <c r="AP163" s="248"/>
      <c r="AQ163" s="137"/>
      <c r="AR163" s="248"/>
      <c r="AS163" s="137"/>
      <c r="AT163" s="137"/>
      <c r="AU163" s="137"/>
      <c r="AV163" s="137"/>
      <c r="AW163" s="137"/>
      <c r="AX163" s="137"/>
      <c r="AY163" s="137"/>
      <c r="AZ163" s="248">
        <f t="shared" si="92"/>
        <v>180515</v>
      </c>
      <c r="BA163" s="132">
        <f t="shared" si="93"/>
        <v>260000</v>
      </c>
      <c r="BB163" s="132">
        <v>260000</v>
      </c>
      <c r="BC163" s="132">
        <f t="shared" si="94"/>
        <v>0</v>
      </c>
      <c r="BF163" s="132" t="s">
        <v>2830</v>
      </c>
      <c r="BG163" s="388"/>
      <c r="BH163" s="132"/>
      <c r="BI163" s="351">
        <v>42552</v>
      </c>
      <c r="BK163" s="131"/>
      <c r="BP163" s="257" t="s">
        <v>2848</v>
      </c>
      <c r="BQ163" s="132"/>
      <c r="BR163" s="425"/>
      <c r="BS163" s="384"/>
    </row>
    <row r="164" spans="1:76" ht="31.5" hidden="1" customHeight="1" x14ac:dyDescent="0.15">
      <c r="A164" s="5">
        <v>2131</v>
      </c>
      <c r="B164" s="5" t="s">
        <v>2674</v>
      </c>
      <c r="C164" s="5">
        <v>1</v>
      </c>
      <c r="D164" s="5">
        <v>2002</v>
      </c>
      <c r="E164" s="139"/>
      <c r="F164" s="5"/>
      <c r="G164" s="5"/>
      <c r="H164" s="5" t="s">
        <v>2675</v>
      </c>
      <c r="I164" s="5" t="s">
        <v>2676</v>
      </c>
      <c r="J164" s="5"/>
      <c r="K164" s="6" t="s">
        <v>2714</v>
      </c>
      <c r="L164" s="6"/>
      <c r="M164" s="5"/>
      <c r="N164" s="5"/>
      <c r="O164" s="5">
        <v>1</v>
      </c>
      <c r="P164" s="131">
        <v>42532</v>
      </c>
      <c r="Q164" s="249">
        <v>63.5</v>
      </c>
      <c r="R164" s="250">
        <v>5149.78</v>
      </c>
      <c r="S164" s="251">
        <f>R164*Q164</f>
        <v>327011</v>
      </c>
      <c r="T164" s="251"/>
      <c r="U164" s="250"/>
      <c r="V164" s="248"/>
      <c r="W164" s="248"/>
      <c r="X164" s="19">
        <f t="shared" si="90"/>
        <v>327011</v>
      </c>
      <c r="Y164" s="7">
        <v>63.5</v>
      </c>
      <c r="Z164" s="18">
        <v>5055.29</v>
      </c>
      <c r="AA164" s="19">
        <f t="shared" si="96"/>
        <v>321011</v>
      </c>
      <c r="AB164" s="20"/>
      <c r="AC164" s="21"/>
      <c r="AD164" s="19"/>
      <c r="AE164" s="22">
        <f>AC164*AD164</f>
        <v>0</v>
      </c>
      <c r="AF164" s="22">
        <f t="shared" si="95"/>
        <v>321011</v>
      </c>
      <c r="AG164" s="133">
        <v>42532</v>
      </c>
      <c r="AH164" s="5" t="s">
        <v>2677</v>
      </c>
      <c r="AI164" s="196">
        <v>0.3</v>
      </c>
      <c r="AJ164" s="133">
        <v>42532</v>
      </c>
      <c r="AK164" s="137">
        <v>10000</v>
      </c>
      <c r="AL164" s="131">
        <v>42545</v>
      </c>
      <c r="AM164" s="344">
        <v>91011</v>
      </c>
      <c r="AN164" s="133"/>
      <c r="AO164" s="137"/>
      <c r="AP164" s="248"/>
      <c r="AQ164" s="137"/>
      <c r="AR164" s="248"/>
      <c r="AS164" s="137"/>
      <c r="AT164" s="137"/>
      <c r="AU164" s="137"/>
      <c r="AV164" s="137"/>
      <c r="AW164" s="137"/>
      <c r="AX164" s="137"/>
      <c r="AY164" s="137"/>
      <c r="AZ164" s="248">
        <f t="shared" si="92"/>
        <v>101011</v>
      </c>
      <c r="BA164" s="132">
        <f t="shared" si="93"/>
        <v>220000</v>
      </c>
      <c r="BB164" s="132">
        <v>220000</v>
      </c>
      <c r="BC164" s="132">
        <f t="shared" si="94"/>
        <v>0</v>
      </c>
      <c r="BF164" s="132"/>
      <c r="BG164" s="388"/>
      <c r="BH164" s="132"/>
      <c r="BI164" s="351">
        <v>42545</v>
      </c>
      <c r="BK164" s="131"/>
      <c r="BP164" s="257" t="s">
        <v>2273</v>
      </c>
      <c r="BQ164" s="132"/>
      <c r="BR164" s="425"/>
      <c r="BT164" s="425"/>
      <c r="BU164" s="425"/>
      <c r="BV164" s="425"/>
      <c r="BW164" s="425"/>
      <c r="BX164" s="425"/>
    </row>
    <row r="165" spans="1:76" ht="21" hidden="1" customHeight="1" x14ac:dyDescent="0.15">
      <c r="A165" s="5">
        <v>2144</v>
      </c>
      <c r="B165" s="5" t="s">
        <v>2771</v>
      </c>
      <c r="C165" s="5">
        <v>1</v>
      </c>
      <c r="D165" s="5">
        <v>2003</v>
      </c>
      <c r="E165" s="139"/>
      <c r="F165" s="381" t="s">
        <v>2303</v>
      </c>
      <c r="G165" s="131">
        <v>42545</v>
      </c>
      <c r="H165" s="5" t="s">
        <v>2839</v>
      </c>
      <c r="I165" s="5" t="s">
        <v>2772</v>
      </c>
      <c r="J165" s="5"/>
      <c r="K165" s="6" t="s">
        <v>3482</v>
      </c>
      <c r="L165" s="6"/>
      <c r="M165" s="5"/>
      <c r="N165" s="5"/>
      <c r="O165" s="5">
        <v>1</v>
      </c>
      <c r="P165" s="131">
        <v>42545</v>
      </c>
      <c r="Q165" s="249">
        <v>63.5</v>
      </c>
      <c r="R165" s="250">
        <v>5149.78</v>
      </c>
      <c r="S165" s="251">
        <f>Q165*R165</f>
        <v>327011</v>
      </c>
      <c r="T165" s="251"/>
      <c r="U165" s="250"/>
      <c r="V165" s="248"/>
      <c r="W165" s="248"/>
      <c r="X165" s="19">
        <f t="shared" si="90"/>
        <v>327011</v>
      </c>
      <c r="Y165" s="7">
        <v>63.5</v>
      </c>
      <c r="Z165" s="18">
        <v>5055.29</v>
      </c>
      <c r="AA165" s="19">
        <f t="shared" si="96"/>
        <v>321011</v>
      </c>
      <c r="AB165" s="20"/>
      <c r="AC165" s="21"/>
      <c r="AD165" s="19"/>
      <c r="AE165" s="22"/>
      <c r="AF165" s="22">
        <f t="shared" si="95"/>
        <v>321011</v>
      </c>
      <c r="AG165" s="133">
        <v>42545</v>
      </c>
      <c r="AH165" s="5" t="s">
        <v>2773</v>
      </c>
      <c r="AI165" s="196">
        <v>0.3</v>
      </c>
      <c r="AJ165" s="133">
        <v>42545</v>
      </c>
      <c r="AK165" s="137">
        <v>10000</v>
      </c>
      <c r="AL165" s="131">
        <v>42662</v>
      </c>
      <c r="AM165" s="344">
        <v>61011</v>
      </c>
      <c r="AN165" s="133"/>
      <c r="AO165" s="137"/>
      <c r="AP165" s="248"/>
      <c r="AQ165" s="137"/>
      <c r="AR165" s="248"/>
      <c r="AS165" s="137"/>
      <c r="AT165" s="137"/>
      <c r="AU165" s="137"/>
      <c r="AV165" s="137"/>
      <c r="AW165" s="137"/>
      <c r="AX165" s="137"/>
      <c r="AY165" s="137"/>
      <c r="AZ165" s="248">
        <f t="shared" si="92"/>
        <v>71011</v>
      </c>
      <c r="BA165" s="132">
        <f t="shared" si="93"/>
        <v>250000</v>
      </c>
      <c r="BB165" s="132">
        <v>250000</v>
      </c>
      <c r="BC165" s="132">
        <f t="shared" si="94"/>
        <v>0</v>
      </c>
      <c r="BF165" s="132" t="s">
        <v>2774</v>
      </c>
      <c r="BG165" s="388" t="s">
        <v>3483</v>
      </c>
      <c r="BH165" s="132"/>
      <c r="BI165" s="351">
        <v>42662</v>
      </c>
      <c r="BK165" s="131"/>
      <c r="BP165" s="257" t="s">
        <v>2297</v>
      </c>
      <c r="BQ165" s="132"/>
      <c r="BR165" s="425"/>
    </row>
    <row r="166" spans="1:76" s="209" customFormat="1" ht="21" hidden="1" customHeight="1" x14ac:dyDescent="0.15">
      <c r="A166" s="5">
        <v>2139</v>
      </c>
      <c r="B166" s="5" t="s">
        <v>2725</v>
      </c>
      <c r="C166" s="5">
        <v>1</v>
      </c>
      <c r="D166" s="5">
        <v>2004</v>
      </c>
      <c r="E166" s="139"/>
      <c r="F166" s="5"/>
      <c r="G166" s="5"/>
      <c r="H166" s="5" t="s">
        <v>2726</v>
      </c>
      <c r="I166" s="5" t="s">
        <v>2727</v>
      </c>
      <c r="J166" s="5"/>
      <c r="K166" s="6" t="s">
        <v>2759</v>
      </c>
      <c r="L166" s="6"/>
      <c r="M166" s="5"/>
      <c r="N166" s="5"/>
      <c r="O166" s="5">
        <v>1</v>
      </c>
      <c r="P166" s="131">
        <v>42539</v>
      </c>
      <c r="Q166" s="249">
        <v>63.5</v>
      </c>
      <c r="R166" s="250">
        <v>4955.29</v>
      </c>
      <c r="S166" s="251">
        <f>R166*Q166</f>
        <v>314661</v>
      </c>
      <c r="T166" s="251"/>
      <c r="U166" s="250"/>
      <c r="V166" s="248"/>
      <c r="W166" s="248">
        <f>V166*U166</f>
        <v>0</v>
      </c>
      <c r="X166" s="19">
        <f t="shared" si="90"/>
        <v>314661</v>
      </c>
      <c r="Y166" s="7">
        <v>63.5</v>
      </c>
      <c r="Z166" s="18">
        <v>4755.29</v>
      </c>
      <c r="AA166" s="19">
        <f t="shared" si="96"/>
        <v>301961</v>
      </c>
      <c r="AB166" s="20"/>
      <c r="AC166" s="21"/>
      <c r="AD166" s="19"/>
      <c r="AE166" s="22"/>
      <c r="AF166" s="22">
        <f t="shared" si="95"/>
        <v>301961</v>
      </c>
      <c r="AG166" s="133">
        <v>42539</v>
      </c>
      <c r="AH166" s="5" t="s">
        <v>2728</v>
      </c>
      <c r="AI166" s="196">
        <v>0.4</v>
      </c>
      <c r="AJ166" s="133">
        <v>42539</v>
      </c>
      <c r="AK166" s="344">
        <v>134661</v>
      </c>
      <c r="AL166" s="131"/>
      <c r="AM166" s="137"/>
      <c r="AN166" s="133"/>
      <c r="AO166" s="137"/>
      <c r="AP166" s="248"/>
      <c r="AQ166" s="137"/>
      <c r="AR166" s="248"/>
      <c r="AS166" s="137"/>
      <c r="AT166" s="137"/>
      <c r="AU166" s="137"/>
      <c r="AV166" s="137"/>
      <c r="AW166" s="137"/>
      <c r="AX166" s="137"/>
      <c r="AY166" s="137"/>
      <c r="AZ166" s="248">
        <f t="shared" si="92"/>
        <v>134661</v>
      </c>
      <c r="BA166" s="132">
        <f t="shared" si="93"/>
        <v>167300</v>
      </c>
      <c r="BB166" s="132">
        <v>167300</v>
      </c>
      <c r="BC166" s="132">
        <f t="shared" si="94"/>
        <v>0</v>
      </c>
      <c r="BD166" s="327"/>
      <c r="BE166" s="262"/>
      <c r="BF166" s="132" t="s">
        <v>2729</v>
      </c>
      <c r="BG166" s="388"/>
      <c r="BH166" s="132"/>
      <c r="BI166" s="351">
        <v>42539</v>
      </c>
      <c r="BJ166" s="327"/>
      <c r="BK166" s="131"/>
      <c r="BL166" s="214"/>
      <c r="BM166" s="214"/>
      <c r="BN166" s="327"/>
      <c r="BO166" s="51"/>
      <c r="BP166" s="310" t="s">
        <v>2831</v>
      </c>
      <c r="BQ166" s="132"/>
      <c r="BR166" s="425"/>
      <c r="BS166" s="327"/>
      <c r="BT166" s="394"/>
      <c r="BU166" s="394"/>
      <c r="BV166" s="394"/>
      <c r="BW166" s="394"/>
      <c r="BX166" s="394"/>
    </row>
    <row r="167" spans="1:76" ht="21" hidden="1" customHeight="1" x14ac:dyDescent="0.15">
      <c r="A167" s="5">
        <v>2192</v>
      </c>
      <c r="B167" s="5" t="s">
        <v>2968</v>
      </c>
      <c r="C167" s="5">
        <v>1</v>
      </c>
      <c r="D167" s="5">
        <v>2005</v>
      </c>
      <c r="E167" s="139"/>
      <c r="F167" s="5"/>
      <c r="G167" s="5"/>
      <c r="H167" s="5" t="s">
        <v>2250</v>
      </c>
      <c r="I167" s="5" t="s">
        <v>2969</v>
      </c>
      <c r="J167" s="5"/>
      <c r="K167" s="6" t="s">
        <v>2970</v>
      </c>
      <c r="L167" s="6"/>
      <c r="M167" s="5"/>
      <c r="N167" s="5"/>
      <c r="O167" s="5">
        <v>1</v>
      </c>
      <c r="P167" s="131">
        <v>42568</v>
      </c>
      <c r="Q167" s="249">
        <v>89.13</v>
      </c>
      <c r="R167" s="250">
        <v>5022.3900000000003</v>
      </c>
      <c r="S167" s="251">
        <f>Q167*R167</f>
        <v>447646</v>
      </c>
      <c r="T167" s="251"/>
      <c r="U167" s="250"/>
      <c r="V167" s="248"/>
      <c r="W167" s="248">
        <f>U167*V167</f>
        <v>0</v>
      </c>
      <c r="X167" s="19">
        <f t="shared" si="90"/>
        <v>447646</v>
      </c>
      <c r="Y167" s="7">
        <v>89.13</v>
      </c>
      <c r="Z167" s="18">
        <v>5022.3900000000003</v>
      </c>
      <c r="AA167" s="19">
        <f t="shared" si="96"/>
        <v>447646</v>
      </c>
      <c r="AB167" s="20"/>
      <c r="AC167" s="21"/>
      <c r="AD167" s="19"/>
      <c r="AE167" s="22"/>
      <c r="AF167" s="22">
        <f t="shared" si="95"/>
        <v>447646</v>
      </c>
      <c r="AG167" s="133">
        <v>42568</v>
      </c>
      <c r="AH167" s="5" t="s">
        <v>2971</v>
      </c>
      <c r="AI167" s="196">
        <v>0.2</v>
      </c>
      <c r="AJ167" s="133">
        <v>42568</v>
      </c>
      <c r="AK167" s="137">
        <v>5000</v>
      </c>
      <c r="AL167" s="131">
        <v>42643</v>
      </c>
      <c r="AM167" s="344">
        <v>92646</v>
      </c>
      <c r="AN167" s="133"/>
      <c r="AO167" s="137"/>
      <c r="AP167" s="248"/>
      <c r="AQ167" s="137"/>
      <c r="AR167" s="248"/>
      <c r="AS167" s="137"/>
      <c r="AT167" s="137"/>
      <c r="AU167" s="137"/>
      <c r="AV167" s="137"/>
      <c r="AW167" s="137"/>
      <c r="AX167" s="137"/>
      <c r="AY167" s="137"/>
      <c r="AZ167" s="248">
        <f t="shared" si="92"/>
        <v>97646</v>
      </c>
      <c r="BA167" s="132">
        <f t="shared" si="93"/>
        <v>350000</v>
      </c>
      <c r="BB167" s="132">
        <v>350000</v>
      </c>
      <c r="BC167" s="132">
        <f t="shared" si="94"/>
        <v>0</v>
      </c>
      <c r="BD167" s="362"/>
      <c r="BF167" s="132" t="s">
        <v>2972</v>
      </c>
      <c r="BG167" s="388"/>
      <c r="BH167" s="132"/>
      <c r="BI167" s="351">
        <v>42643</v>
      </c>
      <c r="BJ167" s="362"/>
      <c r="BK167" s="131"/>
      <c r="BN167" s="362"/>
      <c r="BP167" s="257" t="s">
        <v>2297</v>
      </c>
      <c r="BQ167" s="132"/>
      <c r="BR167" s="425"/>
      <c r="BT167" s="394"/>
      <c r="BU167" s="394"/>
      <c r="BV167" s="394"/>
      <c r="BW167" s="394"/>
      <c r="BX167" s="394"/>
    </row>
    <row r="168" spans="1:76" ht="21" hidden="1" customHeight="1" x14ac:dyDescent="0.15">
      <c r="A168" s="5">
        <v>2184</v>
      </c>
      <c r="B168" s="5" t="s">
        <v>2920</v>
      </c>
      <c r="C168" s="5">
        <v>1</v>
      </c>
      <c r="D168" s="5">
        <v>2101</v>
      </c>
      <c r="E168" s="139"/>
      <c r="F168" s="5"/>
      <c r="G168" s="5"/>
      <c r="H168" s="5" t="s">
        <v>2921</v>
      </c>
      <c r="I168" s="5" t="s">
        <v>2938</v>
      </c>
      <c r="J168" s="5"/>
      <c r="K168" s="6" t="s">
        <v>3080</v>
      </c>
      <c r="L168" s="6"/>
      <c r="M168" s="5"/>
      <c r="N168" s="5"/>
      <c r="O168" s="5">
        <v>1</v>
      </c>
      <c r="P168" s="131">
        <v>42565</v>
      </c>
      <c r="Q168" s="249">
        <v>89.13</v>
      </c>
      <c r="R168" s="250">
        <v>5109.7</v>
      </c>
      <c r="S168" s="251">
        <f>Q168*R168</f>
        <v>455428</v>
      </c>
      <c r="T168" s="251"/>
      <c r="U168" s="250"/>
      <c r="V168" s="248"/>
      <c r="W168" s="248"/>
      <c r="X168" s="19">
        <f t="shared" si="90"/>
        <v>455428</v>
      </c>
      <c r="Y168" s="7">
        <v>89.13</v>
      </c>
      <c r="Z168" s="18">
        <v>4907.75</v>
      </c>
      <c r="AA168" s="19">
        <f t="shared" si="96"/>
        <v>437428</v>
      </c>
      <c r="AB168" s="20"/>
      <c r="AC168" s="21"/>
      <c r="AD168" s="19"/>
      <c r="AE168" s="22"/>
      <c r="AF168" s="22">
        <f t="shared" si="95"/>
        <v>437428</v>
      </c>
      <c r="AG168" s="133">
        <v>42565</v>
      </c>
      <c r="AH168" s="5" t="s">
        <v>2931</v>
      </c>
      <c r="AI168" s="196">
        <v>0.3</v>
      </c>
      <c r="AJ168" s="133">
        <v>42565</v>
      </c>
      <c r="AK168" s="137">
        <v>10000</v>
      </c>
      <c r="AL168" s="131">
        <v>42579</v>
      </c>
      <c r="AM168" s="344">
        <v>127428</v>
      </c>
      <c r="AN168" s="133"/>
      <c r="AO168" s="137"/>
      <c r="AP168" s="248"/>
      <c r="AQ168" s="137"/>
      <c r="AR168" s="248"/>
      <c r="AS168" s="137"/>
      <c r="AT168" s="137"/>
      <c r="AU168" s="137"/>
      <c r="AV168" s="137"/>
      <c r="AW168" s="137"/>
      <c r="AX168" s="137"/>
      <c r="AY168" s="137"/>
      <c r="AZ168" s="248">
        <f t="shared" si="92"/>
        <v>137428</v>
      </c>
      <c r="BA168" s="132">
        <f t="shared" si="93"/>
        <v>300000</v>
      </c>
      <c r="BB168" s="132">
        <v>300000</v>
      </c>
      <c r="BC168" s="132">
        <f t="shared" si="94"/>
        <v>0</v>
      </c>
      <c r="BD168" s="361"/>
      <c r="BF168" s="132" t="s">
        <v>2939</v>
      </c>
      <c r="BG168" s="388" t="s">
        <v>3081</v>
      </c>
      <c r="BH168" s="132"/>
      <c r="BI168" s="351">
        <v>42579</v>
      </c>
      <c r="BJ168" s="361"/>
      <c r="BK168" s="131"/>
      <c r="BN168" s="361"/>
      <c r="BP168" s="257" t="s">
        <v>3082</v>
      </c>
      <c r="BQ168" s="132"/>
      <c r="BR168" s="425"/>
      <c r="BS168" s="425"/>
    </row>
    <row r="169" spans="1:76" ht="21" hidden="1" customHeight="1" x14ac:dyDescent="0.15">
      <c r="A169" s="5">
        <v>2205</v>
      </c>
      <c r="B169" s="5" t="s">
        <v>3053</v>
      </c>
      <c r="C169" s="5">
        <v>1</v>
      </c>
      <c r="D169" s="5">
        <v>2102</v>
      </c>
      <c r="E169" s="139"/>
      <c r="F169" s="5"/>
      <c r="G169" s="5"/>
      <c r="H169" s="5" t="s">
        <v>3054</v>
      </c>
      <c r="I169" s="5" t="s">
        <v>3055</v>
      </c>
      <c r="J169" s="5"/>
      <c r="K169" s="6" t="s">
        <v>3328</v>
      </c>
      <c r="L169" s="6"/>
      <c r="M169" s="5"/>
      <c r="N169" s="5"/>
      <c r="O169" s="5">
        <v>1</v>
      </c>
      <c r="P169" s="131">
        <v>42576</v>
      </c>
      <c r="Q169" s="249">
        <v>63.5</v>
      </c>
      <c r="R169" s="250">
        <v>5149.78</v>
      </c>
      <c r="S169" s="251">
        <f>Q169*R169</f>
        <v>327011</v>
      </c>
      <c r="T169" s="251"/>
      <c r="U169" s="250"/>
      <c r="V169" s="248"/>
      <c r="W169" s="248"/>
      <c r="X169" s="19">
        <f t="shared" si="90"/>
        <v>327011</v>
      </c>
      <c r="Y169" s="7">
        <v>63.5</v>
      </c>
      <c r="Z169" s="18">
        <v>5071.04</v>
      </c>
      <c r="AA169" s="19">
        <f t="shared" si="96"/>
        <v>322011</v>
      </c>
      <c r="AB169" s="20"/>
      <c r="AC169" s="21"/>
      <c r="AD169" s="19"/>
      <c r="AE169" s="22"/>
      <c r="AF169" s="22">
        <f t="shared" si="95"/>
        <v>322011</v>
      </c>
      <c r="AG169" s="133">
        <v>42620</v>
      </c>
      <c r="AH169" s="5" t="s">
        <v>3056</v>
      </c>
      <c r="AI169" s="196">
        <v>0.2</v>
      </c>
      <c r="AJ169" s="133">
        <v>42576</v>
      </c>
      <c r="AK169" s="137">
        <v>2000</v>
      </c>
      <c r="AL169" s="131">
        <v>42620</v>
      </c>
      <c r="AM169" s="256">
        <v>58011</v>
      </c>
      <c r="AN169" s="133">
        <v>42697</v>
      </c>
      <c r="AO169" s="427">
        <v>5000</v>
      </c>
      <c r="AP169" s="248"/>
      <c r="AQ169" s="137"/>
      <c r="AR169" s="248"/>
      <c r="AS169" s="137"/>
      <c r="AT169" s="137"/>
      <c r="AU169" s="137"/>
      <c r="AV169" s="137"/>
      <c r="AW169" s="137"/>
      <c r="AX169" s="137"/>
      <c r="AY169" s="137"/>
      <c r="AZ169" s="248">
        <f t="shared" si="92"/>
        <v>65011</v>
      </c>
      <c r="BA169" s="132">
        <f t="shared" si="93"/>
        <v>257000</v>
      </c>
      <c r="BB169" s="132">
        <v>257000</v>
      </c>
      <c r="BC169" s="132">
        <f t="shared" si="94"/>
        <v>0</v>
      </c>
      <c r="BF169" s="132" t="s">
        <v>3057</v>
      </c>
      <c r="BG169" s="387" t="s">
        <v>3058</v>
      </c>
      <c r="BH169" s="132"/>
      <c r="BI169" s="351">
        <v>42697</v>
      </c>
      <c r="BK169" s="131"/>
      <c r="BP169" s="257" t="s">
        <v>3195</v>
      </c>
      <c r="BQ169" s="132"/>
      <c r="BR169" s="425"/>
      <c r="BU169" s="425"/>
      <c r="BV169" s="425"/>
      <c r="BW169" s="425"/>
      <c r="BX169" s="425"/>
    </row>
    <row r="170" spans="1:76" ht="21" hidden="1" customHeight="1" x14ac:dyDescent="0.15">
      <c r="A170" s="5">
        <v>2145</v>
      </c>
      <c r="B170" s="5" t="s">
        <v>2780</v>
      </c>
      <c r="C170" s="5">
        <v>1</v>
      </c>
      <c r="D170" s="5">
        <v>2103</v>
      </c>
      <c r="E170" s="139"/>
      <c r="F170" s="381" t="s">
        <v>78</v>
      </c>
      <c r="G170" s="5"/>
      <c r="H170" s="5" t="s">
        <v>2840</v>
      </c>
      <c r="I170" s="5" t="s">
        <v>2781</v>
      </c>
      <c r="J170" s="5"/>
      <c r="K170" s="6" t="s">
        <v>2782</v>
      </c>
      <c r="L170" s="6"/>
      <c r="M170" s="5"/>
      <c r="N170" s="5"/>
      <c r="O170" s="5">
        <v>1</v>
      </c>
      <c r="P170" s="131">
        <v>42546</v>
      </c>
      <c r="Q170" s="249">
        <v>63.5</v>
      </c>
      <c r="R170" s="250">
        <v>5025.29</v>
      </c>
      <c r="S170" s="251">
        <f>Q170*R170</f>
        <v>319106</v>
      </c>
      <c r="T170" s="251"/>
      <c r="U170" s="250"/>
      <c r="V170" s="248"/>
      <c r="W170" s="248"/>
      <c r="X170" s="19">
        <f t="shared" si="90"/>
        <v>319106</v>
      </c>
      <c r="Y170" s="7">
        <v>63.5</v>
      </c>
      <c r="Z170" s="18">
        <v>5025.29</v>
      </c>
      <c r="AA170" s="19">
        <f t="shared" si="96"/>
        <v>319106</v>
      </c>
      <c r="AB170" s="20"/>
      <c r="AC170" s="21"/>
      <c r="AD170" s="19"/>
      <c r="AE170" s="22"/>
      <c r="AF170" s="22">
        <f t="shared" si="95"/>
        <v>319106</v>
      </c>
      <c r="AG170" s="133">
        <v>42546</v>
      </c>
      <c r="AH170" s="5" t="s">
        <v>2783</v>
      </c>
      <c r="AI170" s="196">
        <v>0.3</v>
      </c>
      <c r="AJ170" s="133">
        <v>42546</v>
      </c>
      <c r="AK170" s="137">
        <v>20000</v>
      </c>
      <c r="AL170" s="131">
        <v>42643</v>
      </c>
      <c r="AM170" s="137">
        <v>20000</v>
      </c>
      <c r="AN170" s="133">
        <v>42672</v>
      </c>
      <c r="AO170" s="344">
        <v>59106</v>
      </c>
      <c r="AP170" s="248"/>
      <c r="AQ170" s="137"/>
      <c r="AR170" s="248"/>
      <c r="AS170" s="137"/>
      <c r="AT170" s="137"/>
      <c r="AU170" s="137"/>
      <c r="AV170" s="137"/>
      <c r="AW170" s="137"/>
      <c r="AX170" s="137"/>
      <c r="AY170" s="137"/>
      <c r="AZ170" s="248">
        <f t="shared" si="92"/>
        <v>99106</v>
      </c>
      <c r="BA170" s="132">
        <f t="shared" si="93"/>
        <v>220000</v>
      </c>
      <c r="BB170" s="132">
        <v>220000</v>
      </c>
      <c r="BC170" s="132">
        <f t="shared" si="94"/>
        <v>0</v>
      </c>
      <c r="BF170" s="132" t="s">
        <v>2784</v>
      </c>
      <c r="BG170" s="388"/>
      <c r="BH170" s="132"/>
      <c r="BI170" s="351">
        <v>42672</v>
      </c>
      <c r="BK170" s="131"/>
      <c r="BP170" s="257" t="s">
        <v>2785</v>
      </c>
      <c r="BQ170" s="132"/>
      <c r="BR170" s="425"/>
      <c r="BS170" s="394"/>
    </row>
    <row r="171" spans="1:76" s="209" customFormat="1" ht="21" hidden="1" customHeight="1" x14ac:dyDescent="0.15">
      <c r="A171" s="5">
        <v>1595</v>
      </c>
      <c r="B171" s="5" t="s">
        <v>2633</v>
      </c>
      <c r="C171" s="5">
        <v>1</v>
      </c>
      <c r="D171" s="5">
        <v>2104</v>
      </c>
      <c r="E171" s="139"/>
      <c r="F171" s="5"/>
      <c r="G171" s="5"/>
      <c r="H171" s="5" t="s">
        <v>2698</v>
      </c>
      <c r="I171" s="5" t="s">
        <v>2699</v>
      </c>
      <c r="J171" s="5"/>
      <c r="K171" s="6" t="s">
        <v>2724</v>
      </c>
      <c r="L171" s="6"/>
      <c r="M171" s="5"/>
      <c r="N171" s="5"/>
      <c r="O171" s="5">
        <v>1</v>
      </c>
      <c r="P171" s="131">
        <v>42537</v>
      </c>
      <c r="Q171" s="249">
        <v>63.5</v>
      </c>
      <c r="R171" s="250">
        <v>5119.78</v>
      </c>
      <c r="S171" s="251">
        <f>R171*Q171</f>
        <v>325106</v>
      </c>
      <c r="T171" s="251"/>
      <c r="U171" s="250"/>
      <c r="V171" s="248"/>
      <c r="W171" s="248">
        <f>V171*U171</f>
        <v>0</v>
      </c>
      <c r="X171" s="19">
        <f t="shared" si="90"/>
        <v>325106</v>
      </c>
      <c r="Y171" s="7">
        <v>63.5</v>
      </c>
      <c r="Z171" s="18">
        <v>4978.05</v>
      </c>
      <c r="AA171" s="19">
        <f t="shared" si="96"/>
        <v>316106</v>
      </c>
      <c r="AB171" s="20"/>
      <c r="AC171" s="21"/>
      <c r="AD171" s="19"/>
      <c r="AE171" s="22">
        <f>AC171*AD171</f>
        <v>0</v>
      </c>
      <c r="AF171" s="22">
        <f t="shared" si="95"/>
        <v>316106</v>
      </c>
      <c r="AG171" s="133">
        <v>42548</v>
      </c>
      <c r="AH171" s="5" t="s">
        <v>2700</v>
      </c>
      <c r="AI171" s="196">
        <v>0.3</v>
      </c>
      <c r="AJ171" s="133">
        <v>42537</v>
      </c>
      <c r="AK171" s="137">
        <v>10000</v>
      </c>
      <c r="AL171" s="131">
        <v>42548</v>
      </c>
      <c r="AM171" s="344">
        <v>86106</v>
      </c>
      <c r="AN171" s="133"/>
      <c r="AO171" s="137"/>
      <c r="AP171" s="248"/>
      <c r="AQ171" s="137"/>
      <c r="AR171" s="248"/>
      <c r="AS171" s="137"/>
      <c r="AT171" s="137"/>
      <c r="AU171" s="137"/>
      <c r="AV171" s="137"/>
      <c r="AW171" s="137"/>
      <c r="AX171" s="137"/>
      <c r="AY171" s="137"/>
      <c r="AZ171" s="248">
        <f t="shared" si="92"/>
        <v>96106</v>
      </c>
      <c r="BA171" s="132">
        <f t="shared" si="93"/>
        <v>220000</v>
      </c>
      <c r="BB171" s="132">
        <v>220000</v>
      </c>
      <c r="BC171" s="132">
        <f t="shared" si="94"/>
        <v>0</v>
      </c>
      <c r="BD171" s="327"/>
      <c r="BE171" s="262"/>
      <c r="BF171" s="132" t="s">
        <v>2701</v>
      </c>
      <c r="BG171" s="388"/>
      <c r="BH171" s="132"/>
      <c r="BI171" s="351">
        <v>42548</v>
      </c>
      <c r="BJ171" s="327"/>
      <c r="BK171" s="131"/>
      <c r="BL171" s="214"/>
      <c r="BM171" s="214"/>
      <c r="BN171" s="327"/>
      <c r="BO171" s="51"/>
      <c r="BP171" s="257" t="s">
        <v>2806</v>
      </c>
      <c r="BQ171" s="132"/>
      <c r="BR171" s="425"/>
      <c r="BS171" s="394"/>
      <c r="BT171" s="384"/>
      <c r="BU171" s="394"/>
      <c r="BV171" s="394"/>
      <c r="BW171" s="394"/>
      <c r="BX171" s="394"/>
    </row>
    <row r="172" spans="1:76" ht="21" hidden="1" customHeight="1" x14ac:dyDescent="0.15">
      <c r="A172" s="5">
        <v>2341</v>
      </c>
      <c r="B172" s="5" t="s">
        <v>3257</v>
      </c>
      <c r="C172" s="5">
        <v>2</v>
      </c>
      <c r="D172" s="5">
        <v>2205</v>
      </c>
      <c r="E172" s="139"/>
      <c r="F172" s="5"/>
      <c r="G172" s="5"/>
      <c r="H172" s="5" t="s">
        <v>3254</v>
      </c>
      <c r="I172" s="5" t="s">
        <v>3258</v>
      </c>
      <c r="J172" s="5"/>
      <c r="K172" s="6" t="s">
        <v>3386</v>
      </c>
      <c r="L172" s="6"/>
      <c r="M172" s="5"/>
      <c r="N172" s="5"/>
      <c r="O172" s="5">
        <v>1</v>
      </c>
      <c r="P172" s="131">
        <v>42609</v>
      </c>
      <c r="Q172" s="249">
        <v>89.13</v>
      </c>
      <c r="R172" s="250">
        <v>5229.71</v>
      </c>
      <c r="S172" s="251">
        <f t="shared" ref="S172" si="97">Q172*R172</f>
        <v>466124</v>
      </c>
      <c r="T172" s="251"/>
      <c r="U172" s="250"/>
      <c r="V172" s="248"/>
      <c r="W172" s="248"/>
      <c r="X172" s="19">
        <f t="shared" ref="X172:X182" si="98">S172+W172</f>
        <v>466124</v>
      </c>
      <c r="Y172" s="7">
        <v>89.13</v>
      </c>
      <c r="Z172" s="18">
        <v>5039.95</v>
      </c>
      <c r="AA172" s="19">
        <f t="shared" ref="AA172" si="99">Y172*Z172</f>
        <v>449211</v>
      </c>
      <c r="AB172" s="20"/>
      <c r="AC172" s="21"/>
      <c r="AD172" s="19"/>
      <c r="AE172" s="22"/>
      <c r="AF172" s="22">
        <f t="shared" ref="AF172:AF188" si="100">AA172+AE172</f>
        <v>449211</v>
      </c>
      <c r="AG172" s="133">
        <v>42609</v>
      </c>
      <c r="AH172" s="5" t="s">
        <v>3255</v>
      </c>
      <c r="AI172" s="196">
        <v>0.4</v>
      </c>
      <c r="AJ172" s="133">
        <v>42609</v>
      </c>
      <c r="AK172" s="137">
        <v>5000</v>
      </c>
      <c r="AL172" s="131">
        <v>42636</v>
      </c>
      <c r="AM172" s="344">
        <v>179211</v>
      </c>
      <c r="AN172" s="133"/>
      <c r="AO172" s="137"/>
      <c r="AP172" s="248"/>
      <c r="AQ172" s="137"/>
      <c r="AR172" s="248"/>
      <c r="AS172" s="137"/>
      <c r="AT172" s="137"/>
      <c r="AU172" s="137"/>
      <c r="AV172" s="137"/>
      <c r="AW172" s="137"/>
      <c r="AX172" s="137"/>
      <c r="AY172" s="137"/>
      <c r="AZ172" s="248">
        <f t="shared" ref="AZ172:AZ185" si="101">AK172+AM172+AO172+AQ172+AS172+AU172+AW172</f>
        <v>184211</v>
      </c>
      <c r="BA172" s="132">
        <f t="shared" ref="BA172:BA185" si="102">AF172-AZ172</f>
        <v>265000</v>
      </c>
      <c r="BB172" s="132">
        <v>265000</v>
      </c>
      <c r="BC172" s="132">
        <f t="shared" ref="BC172:BC185" si="103">BA172-BB172</f>
        <v>0</v>
      </c>
      <c r="BD172" s="394"/>
      <c r="BF172" s="132" t="s">
        <v>3259</v>
      </c>
      <c r="BG172" s="388" t="s">
        <v>3260</v>
      </c>
      <c r="BH172" s="132"/>
      <c r="BI172" s="351">
        <v>42636</v>
      </c>
      <c r="BJ172" s="394"/>
      <c r="BK172" s="131"/>
      <c r="BN172" s="394"/>
      <c r="BP172" s="257" t="s">
        <v>3122</v>
      </c>
      <c r="BQ172" s="132"/>
      <c r="BR172" s="425"/>
      <c r="BS172" s="360"/>
    </row>
    <row r="173" spans="1:76" ht="21" hidden="1" customHeight="1" x14ac:dyDescent="0.15">
      <c r="A173" s="5">
        <v>1069</v>
      </c>
      <c r="B173" s="5" t="s">
        <v>837</v>
      </c>
      <c r="C173" s="5">
        <v>2</v>
      </c>
      <c r="D173" s="5">
        <v>2401</v>
      </c>
      <c r="E173" s="139"/>
      <c r="F173" s="5"/>
      <c r="G173" s="5"/>
      <c r="H173" s="5" t="s">
        <v>73</v>
      </c>
      <c r="I173" s="5" t="s">
        <v>838</v>
      </c>
      <c r="J173" s="5"/>
      <c r="K173" s="6" t="s">
        <v>839</v>
      </c>
      <c r="L173" s="6" t="s">
        <v>840</v>
      </c>
      <c r="M173" s="5"/>
      <c r="N173" s="5"/>
      <c r="O173" s="5">
        <v>1</v>
      </c>
      <c r="P173" s="131">
        <v>42209</v>
      </c>
      <c r="Q173" s="7">
        <v>121.49</v>
      </c>
      <c r="R173" s="18">
        <v>4450</v>
      </c>
      <c r="S173" s="19">
        <v>540631</v>
      </c>
      <c r="T173" s="20">
        <v>223</v>
      </c>
      <c r="U173" s="21">
        <v>10.85</v>
      </c>
      <c r="V173" s="19">
        <v>1000</v>
      </c>
      <c r="W173" s="22">
        <v>10850</v>
      </c>
      <c r="X173" s="19">
        <f t="shared" si="98"/>
        <v>551481</v>
      </c>
      <c r="Y173" s="7">
        <v>121.49</v>
      </c>
      <c r="Z173" s="18">
        <v>4450</v>
      </c>
      <c r="AA173" s="19">
        <v>540631</v>
      </c>
      <c r="AB173" s="20">
        <v>223</v>
      </c>
      <c r="AC173" s="21">
        <v>10.85</v>
      </c>
      <c r="AD173" s="19">
        <v>1000</v>
      </c>
      <c r="AE173" s="22">
        <v>10850</v>
      </c>
      <c r="AF173" s="22">
        <f t="shared" si="100"/>
        <v>551481</v>
      </c>
      <c r="AG173" s="133">
        <v>42209</v>
      </c>
      <c r="AH173" s="5" t="s">
        <v>83</v>
      </c>
      <c r="AI173" s="196">
        <v>0.3</v>
      </c>
      <c r="AJ173" s="133">
        <v>42209</v>
      </c>
      <c r="AK173" s="137">
        <v>171481</v>
      </c>
      <c r="AL173" s="131"/>
      <c r="AM173" s="137"/>
      <c r="AN173" s="133"/>
      <c r="AO173" s="137"/>
      <c r="AP173" s="248"/>
      <c r="AQ173" s="137"/>
      <c r="AR173" s="248"/>
      <c r="AS173" s="137"/>
      <c r="AT173" s="137"/>
      <c r="AU173" s="137"/>
      <c r="AV173" s="137"/>
      <c r="AW173" s="137"/>
      <c r="AX173" s="137"/>
      <c r="AY173" s="137"/>
      <c r="AZ173" s="19">
        <f t="shared" si="101"/>
        <v>171481</v>
      </c>
      <c r="BA173" s="134">
        <f t="shared" si="102"/>
        <v>380000</v>
      </c>
      <c r="BB173" s="132">
        <v>380000</v>
      </c>
      <c r="BC173" s="132">
        <f t="shared" si="103"/>
        <v>0</v>
      </c>
      <c r="BE173" s="262" t="s">
        <v>71</v>
      </c>
      <c r="BF173" s="132" t="s">
        <v>165</v>
      </c>
      <c r="BG173" s="388"/>
      <c r="BH173" s="132" t="s">
        <v>547</v>
      </c>
      <c r="BJ173" s="327">
        <v>1</v>
      </c>
      <c r="BK173" s="131">
        <v>42209</v>
      </c>
      <c r="BL173" s="214">
        <v>8721</v>
      </c>
      <c r="BM173" s="214">
        <v>80</v>
      </c>
      <c r="BN173" s="327">
        <v>1</v>
      </c>
      <c r="BO173" s="51">
        <v>42254</v>
      </c>
      <c r="BP173" s="257" t="s">
        <v>841</v>
      </c>
      <c r="BQ173" s="336"/>
      <c r="BR173" s="213"/>
    </row>
    <row r="174" spans="1:76" s="209" customFormat="1" ht="21" hidden="1" customHeight="1" x14ac:dyDescent="0.15">
      <c r="A174" s="5">
        <v>2452</v>
      </c>
      <c r="B174" s="5" t="s">
        <v>3583</v>
      </c>
      <c r="C174" s="5">
        <v>2</v>
      </c>
      <c r="D174" s="5">
        <v>2403</v>
      </c>
      <c r="E174" s="139"/>
      <c r="F174" s="5"/>
      <c r="G174" s="5"/>
      <c r="H174" s="5" t="s">
        <v>3584</v>
      </c>
      <c r="I174" s="5" t="s">
        <v>3585</v>
      </c>
      <c r="J174" s="5"/>
      <c r="K174" s="6" t="s">
        <v>3591</v>
      </c>
      <c r="L174" s="6"/>
      <c r="M174" s="5"/>
      <c r="N174" s="5"/>
      <c r="O174" s="5">
        <v>1</v>
      </c>
      <c r="P174" s="131">
        <v>42685</v>
      </c>
      <c r="Q174" s="249">
        <v>163.85</v>
      </c>
      <c r="R174" s="250">
        <v>5600</v>
      </c>
      <c r="S174" s="251">
        <f>Q174*R174</f>
        <v>917560</v>
      </c>
      <c r="T174" s="251"/>
      <c r="U174" s="250"/>
      <c r="V174" s="248"/>
      <c r="W174" s="248"/>
      <c r="X174" s="19">
        <f t="shared" si="98"/>
        <v>917560</v>
      </c>
      <c r="Y174" s="7">
        <v>163.85</v>
      </c>
      <c r="Z174" s="18">
        <v>5350</v>
      </c>
      <c r="AA174" s="19">
        <f>Y174*Z174</f>
        <v>876598</v>
      </c>
      <c r="AB174" s="20"/>
      <c r="AC174" s="21"/>
      <c r="AD174" s="19"/>
      <c r="AE174" s="22"/>
      <c r="AF174" s="22">
        <f t="shared" si="100"/>
        <v>876598</v>
      </c>
      <c r="AG174" s="133">
        <v>42690</v>
      </c>
      <c r="AH174" s="5" t="s">
        <v>3586</v>
      </c>
      <c r="AI174" s="196">
        <v>0.3</v>
      </c>
      <c r="AJ174" s="133">
        <v>42685</v>
      </c>
      <c r="AK174" s="426">
        <v>20000</v>
      </c>
      <c r="AL174" s="131">
        <v>42690</v>
      </c>
      <c r="AM174" s="427">
        <v>306598</v>
      </c>
      <c r="AN174" s="133"/>
      <c r="AO174" s="137"/>
      <c r="AP174" s="248"/>
      <c r="AQ174" s="137"/>
      <c r="AR174" s="248"/>
      <c r="AS174" s="137"/>
      <c r="AT174" s="137"/>
      <c r="AU174" s="137"/>
      <c r="AV174" s="137"/>
      <c r="AW174" s="137"/>
      <c r="AX174" s="137"/>
      <c r="AY174" s="137"/>
      <c r="AZ174" s="248">
        <f t="shared" si="101"/>
        <v>326598</v>
      </c>
      <c r="BA174" s="132">
        <f t="shared" si="102"/>
        <v>550000</v>
      </c>
      <c r="BB174" s="132">
        <v>550000</v>
      </c>
      <c r="BC174" s="132">
        <f t="shared" si="103"/>
        <v>0</v>
      </c>
      <c r="BD174" s="327"/>
      <c r="BE174" s="262"/>
      <c r="BF174" s="132"/>
      <c r="BG174" s="388" t="s">
        <v>3592</v>
      </c>
      <c r="BH174" s="132"/>
      <c r="BI174" s="351">
        <v>42690</v>
      </c>
      <c r="BJ174" s="327">
        <v>1</v>
      </c>
      <c r="BK174" s="131">
        <v>42690</v>
      </c>
      <c r="BL174" s="214">
        <v>11470</v>
      </c>
      <c r="BM174" s="214">
        <v>80</v>
      </c>
      <c r="BN174" s="327"/>
      <c r="BO174" s="51"/>
      <c r="BP174" s="257" t="s">
        <v>3593</v>
      </c>
      <c r="BQ174" s="132"/>
      <c r="BR174" s="425"/>
      <c r="BS174" s="327"/>
      <c r="BT174" s="394"/>
      <c r="BU174" s="394"/>
      <c r="BV174" s="394"/>
      <c r="BW174" s="394"/>
      <c r="BX174" s="394"/>
    </row>
    <row r="175" spans="1:76" ht="21" hidden="1" customHeight="1" x14ac:dyDescent="0.15">
      <c r="A175" s="5">
        <v>375</v>
      </c>
      <c r="B175" s="5" t="s">
        <v>843</v>
      </c>
      <c r="C175" s="5">
        <v>1</v>
      </c>
      <c r="D175" s="5">
        <v>1304</v>
      </c>
      <c r="E175" s="139"/>
      <c r="F175" s="5" t="s">
        <v>2540</v>
      </c>
      <c r="G175" s="131"/>
      <c r="H175" s="5" t="s">
        <v>102</v>
      </c>
      <c r="I175" s="425" t="s">
        <v>844</v>
      </c>
      <c r="J175" s="8" t="s">
        <v>845</v>
      </c>
      <c r="K175" s="6" t="s">
        <v>565</v>
      </c>
      <c r="L175" s="6" t="s">
        <v>846</v>
      </c>
      <c r="M175" s="5"/>
      <c r="N175" s="5"/>
      <c r="O175" s="5">
        <v>1</v>
      </c>
      <c r="P175" s="131">
        <v>41664</v>
      </c>
      <c r="Q175" s="7">
        <v>87.12</v>
      </c>
      <c r="R175" s="7">
        <v>3888</v>
      </c>
      <c r="S175" s="19">
        <v>338723</v>
      </c>
      <c r="T175" s="20">
        <v>205</v>
      </c>
      <c r="U175" s="7">
        <v>19.399999999999999</v>
      </c>
      <c r="V175" s="19">
        <v>1380</v>
      </c>
      <c r="W175" s="22">
        <v>26772</v>
      </c>
      <c r="X175" s="19">
        <f t="shared" si="98"/>
        <v>365495</v>
      </c>
      <c r="Y175" s="7">
        <v>87.12</v>
      </c>
      <c r="Z175" s="7">
        <v>3819.13</v>
      </c>
      <c r="AA175" s="19">
        <v>332723</v>
      </c>
      <c r="AB175" s="20">
        <v>205</v>
      </c>
      <c r="AC175" s="7">
        <v>19.399999999999999</v>
      </c>
      <c r="AD175" s="19">
        <v>1380</v>
      </c>
      <c r="AE175" s="22">
        <v>26772</v>
      </c>
      <c r="AF175" s="22">
        <f t="shared" si="100"/>
        <v>359495</v>
      </c>
      <c r="AG175" s="131">
        <v>42017</v>
      </c>
      <c r="AH175" s="5" t="s">
        <v>70</v>
      </c>
      <c r="AI175" s="196">
        <v>0.3</v>
      </c>
      <c r="AJ175" s="131">
        <v>41664</v>
      </c>
      <c r="AK175" s="137">
        <v>106421</v>
      </c>
      <c r="AL175" s="131">
        <v>42017</v>
      </c>
      <c r="AM175" s="137">
        <v>3074</v>
      </c>
      <c r="AN175" s="5"/>
      <c r="AO175" s="137"/>
      <c r="AP175" s="248"/>
      <c r="AQ175" s="137"/>
      <c r="AR175" s="248"/>
      <c r="AS175" s="137"/>
      <c r="AT175" s="137"/>
      <c r="AU175" s="137"/>
      <c r="AV175" s="137"/>
      <c r="AW175" s="137"/>
      <c r="AX175" s="137"/>
      <c r="AY175" s="137"/>
      <c r="AZ175" s="19">
        <f t="shared" si="101"/>
        <v>109495</v>
      </c>
      <c r="BA175" s="134">
        <f t="shared" si="102"/>
        <v>250000</v>
      </c>
      <c r="BB175" s="132">
        <v>250000</v>
      </c>
      <c r="BC175" s="132">
        <f t="shared" si="103"/>
        <v>0</v>
      </c>
      <c r="BD175" s="425"/>
      <c r="BF175" s="132" t="s">
        <v>817</v>
      </c>
      <c r="BG175" s="388"/>
      <c r="BH175" s="132"/>
      <c r="BI175" s="351">
        <v>41640</v>
      </c>
      <c r="BJ175" s="425">
        <v>1</v>
      </c>
      <c r="BK175" s="131">
        <v>42017</v>
      </c>
      <c r="BL175" s="214">
        <v>6486</v>
      </c>
      <c r="BM175" s="214">
        <v>80</v>
      </c>
      <c r="BN175" s="425">
        <v>1</v>
      </c>
      <c r="BO175" s="51">
        <v>42460</v>
      </c>
      <c r="BP175" s="257" t="s">
        <v>847</v>
      </c>
      <c r="BQ175" s="336"/>
      <c r="BR175" s="213"/>
      <c r="BS175" s="360"/>
    </row>
    <row r="176" spans="1:76" ht="30.75" hidden="1" customHeight="1" x14ac:dyDescent="0.15">
      <c r="A176" s="5">
        <v>709</v>
      </c>
      <c r="B176" s="5" t="s">
        <v>854</v>
      </c>
      <c r="C176" s="5">
        <v>1</v>
      </c>
      <c r="D176" s="5">
        <v>302</v>
      </c>
      <c r="E176" s="139"/>
      <c r="F176" s="5" t="s">
        <v>78</v>
      </c>
      <c r="G176" s="5"/>
      <c r="H176" s="5" t="s">
        <v>78</v>
      </c>
      <c r="I176" s="5" t="s">
        <v>867</v>
      </c>
      <c r="J176" s="5"/>
      <c r="K176" s="6" t="s">
        <v>255</v>
      </c>
      <c r="L176" s="6" t="s">
        <v>873</v>
      </c>
      <c r="M176" s="5"/>
      <c r="N176" s="5"/>
      <c r="O176" s="5">
        <v>1</v>
      </c>
      <c r="P176" s="131">
        <v>41758</v>
      </c>
      <c r="Q176" s="16">
        <v>136.34</v>
      </c>
      <c r="R176" s="247">
        <v>5563.3040000000001</v>
      </c>
      <c r="S176" s="29">
        <v>758501</v>
      </c>
      <c r="T176" s="20">
        <v>140</v>
      </c>
      <c r="U176" s="21">
        <v>5.03</v>
      </c>
      <c r="V176" s="19">
        <v>1800</v>
      </c>
      <c r="W176" s="134">
        <v>9054</v>
      </c>
      <c r="X176" s="19">
        <f t="shared" si="98"/>
        <v>767555</v>
      </c>
      <c r="Y176" s="16">
        <v>136.34</v>
      </c>
      <c r="Z176" s="247">
        <v>5563.3040000000001</v>
      </c>
      <c r="AA176" s="29">
        <v>758501</v>
      </c>
      <c r="AB176" s="20">
        <v>140</v>
      </c>
      <c r="AC176" s="21">
        <v>5.03</v>
      </c>
      <c r="AD176" s="19">
        <v>1800</v>
      </c>
      <c r="AE176" s="134">
        <v>9054</v>
      </c>
      <c r="AF176" s="22">
        <f t="shared" si="100"/>
        <v>767555</v>
      </c>
      <c r="AG176" s="131">
        <v>42073</v>
      </c>
      <c r="AH176" s="5" t="s">
        <v>70</v>
      </c>
      <c r="AI176" s="196">
        <v>0.5</v>
      </c>
      <c r="AJ176" s="131">
        <v>41758</v>
      </c>
      <c r="AK176" s="255">
        <v>30000</v>
      </c>
      <c r="AL176" s="131">
        <v>41761</v>
      </c>
      <c r="AM176" s="137">
        <v>198753</v>
      </c>
      <c r="AN176" s="133">
        <v>42073</v>
      </c>
      <c r="AO176" s="137">
        <v>158802</v>
      </c>
      <c r="AP176" s="248"/>
      <c r="AQ176" s="137"/>
      <c r="AR176" s="248"/>
      <c r="AS176" s="137"/>
      <c r="AT176" s="137"/>
      <c r="AU176" s="137"/>
      <c r="AV176" s="137"/>
      <c r="AW176" s="137"/>
      <c r="AX176" s="137"/>
      <c r="AY176" s="137"/>
      <c r="AZ176" s="19">
        <f t="shared" si="101"/>
        <v>387555</v>
      </c>
      <c r="BA176" s="134">
        <f t="shared" si="102"/>
        <v>380000</v>
      </c>
      <c r="BB176" s="261">
        <v>380000</v>
      </c>
      <c r="BC176" s="132">
        <f t="shared" si="103"/>
        <v>0</v>
      </c>
      <c r="BE176" s="262" t="s">
        <v>71</v>
      </c>
      <c r="BF176" s="132" t="s">
        <v>554</v>
      </c>
      <c r="BG176" s="388"/>
      <c r="BH176" s="132"/>
      <c r="BI176" s="351">
        <v>41760</v>
      </c>
      <c r="BJ176" s="327">
        <v>1</v>
      </c>
      <c r="BK176" s="131">
        <v>42073</v>
      </c>
      <c r="BL176" s="214">
        <v>6236</v>
      </c>
      <c r="BM176" s="214">
        <v>80</v>
      </c>
      <c r="BN176" s="327">
        <v>1</v>
      </c>
      <c r="BO176" s="51">
        <v>42174</v>
      </c>
      <c r="BP176" s="257" t="s">
        <v>430</v>
      </c>
      <c r="BQ176" s="336"/>
      <c r="BR176" s="213"/>
    </row>
    <row r="177" spans="1:76" ht="21" hidden="1" customHeight="1" x14ac:dyDescent="0.15">
      <c r="A177" s="5">
        <v>1106</v>
      </c>
      <c r="B177" s="5" t="s">
        <v>854</v>
      </c>
      <c r="C177" s="5">
        <v>1</v>
      </c>
      <c r="D177" s="5">
        <v>602</v>
      </c>
      <c r="E177" s="139"/>
      <c r="F177" s="425" t="s">
        <v>98</v>
      </c>
      <c r="G177" s="131">
        <v>42182</v>
      </c>
      <c r="H177" s="5" t="s">
        <v>99</v>
      </c>
      <c r="I177" s="5" t="s">
        <v>890</v>
      </c>
      <c r="J177" s="5"/>
      <c r="K177" s="6" t="s">
        <v>758</v>
      </c>
      <c r="L177" s="6" t="s">
        <v>891</v>
      </c>
      <c r="M177" s="5"/>
      <c r="N177" s="5"/>
      <c r="O177" s="5">
        <v>1</v>
      </c>
      <c r="P177" s="131">
        <v>41907</v>
      </c>
      <c r="Q177" s="7">
        <v>139.54</v>
      </c>
      <c r="R177" s="18">
        <v>5000</v>
      </c>
      <c r="S177" s="19">
        <v>697700</v>
      </c>
      <c r="T177" s="20">
        <v>135</v>
      </c>
      <c r="U177" s="21">
        <v>5.8</v>
      </c>
      <c r="V177" s="19">
        <v>1800</v>
      </c>
      <c r="W177" s="22">
        <v>10440</v>
      </c>
      <c r="X177" s="19">
        <f t="shared" si="98"/>
        <v>708140</v>
      </c>
      <c r="Y177" s="7">
        <v>139.54</v>
      </c>
      <c r="Z177" s="18">
        <v>5000</v>
      </c>
      <c r="AA177" s="19">
        <v>697700</v>
      </c>
      <c r="AB177" s="20">
        <v>135</v>
      </c>
      <c r="AC177" s="21">
        <v>5.8</v>
      </c>
      <c r="AD177" s="19">
        <v>1800</v>
      </c>
      <c r="AE177" s="22">
        <v>10440</v>
      </c>
      <c r="AF177" s="22">
        <f t="shared" si="100"/>
        <v>708140</v>
      </c>
      <c r="AG177" s="133">
        <v>42087</v>
      </c>
      <c r="AH177" s="5" t="s">
        <v>74</v>
      </c>
      <c r="AI177" s="196">
        <v>1</v>
      </c>
      <c r="AJ177" s="133">
        <v>41907</v>
      </c>
      <c r="AK177" s="137">
        <v>20000</v>
      </c>
      <c r="AL177" s="131">
        <v>41925</v>
      </c>
      <c r="AM177" s="137">
        <v>692304</v>
      </c>
      <c r="AN177" s="133">
        <v>42087</v>
      </c>
      <c r="AO177" s="137">
        <v>-4164</v>
      </c>
      <c r="AP177" s="248"/>
      <c r="AQ177" s="137"/>
      <c r="AR177" s="248"/>
      <c r="AS177" s="137"/>
      <c r="AT177" s="137"/>
      <c r="AU177" s="137"/>
      <c r="AV177" s="137"/>
      <c r="AW177" s="137"/>
      <c r="AX177" s="137"/>
      <c r="AY177" s="137"/>
      <c r="AZ177" s="19">
        <f t="shared" si="101"/>
        <v>708140</v>
      </c>
      <c r="BA177" s="134">
        <f t="shared" si="102"/>
        <v>0</v>
      </c>
      <c r="BB177" s="132">
        <v>0</v>
      </c>
      <c r="BC177" s="132">
        <f t="shared" si="103"/>
        <v>0</v>
      </c>
      <c r="BE177" s="262" t="s">
        <v>86</v>
      </c>
      <c r="BF177" s="132" t="s">
        <v>81</v>
      </c>
      <c r="BG177" s="388"/>
      <c r="BH177" s="132" t="s">
        <v>197</v>
      </c>
      <c r="BI177" s="351">
        <v>41913</v>
      </c>
      <c r="BJ177" s="327">
        <v>1</v>
      </c>
      <c r="BK177" s="131">
        <v>42087</v>
      </c>
      <c r="BL177" s="214">
        <v>6395</v>
      </c>
      <c r="BM177" s="214">
        <v>80</v>
      </c>
      <c r="BP177" s="257" t="s">
        <v>892</v>
      </c>
      <c r="BQ177" s="336"/>
      <c r="BR177" s="213"/>
      <c r="BT177" s="209"/>
      <c r="BU177" s="209"/>
      <c r="BV177" s="209"/>
      <c r="BW177" s="209"/>
      <c r="BX177" s="209"/>
    </row>
    <row r="178" spans="1:76" ht="21" hidden="1" customHeight="1" x14ac:dyDescent="0.15">
      <c r="A178" s="5">
        <v>945</v>
      </c>
      <c r="B178" s="5" t="s">
        <v>854</v>
      </c>
      <c r="C178" s="5">
        <v>1</v>
      </c>
      <c r="D178" s="5">
        <v>702</v>
      </c>
      <c r="E178" s="139"/>
      <c r="F178" s="5"/>
      <c r="G178" s="5"/>
      <c r="H178" s="5" t="s">
        <v>85</v>
      </c>
      <c r="I178" s="425" t="s">
        <v>881</v>
      </c>
      <c r="J178" s="5" t="s">
        <v>882</v>
      </c>
      <c r="K178" s="6" t="s">
        <v>170</v>
      </c>
      <c r="L178" s="120" t="s">
        <v>883</v>
      </c>
      <c r="M178" s="5"/>
      <c r="N178" s="5"/>
      <c r="O178" s="5">
        <v>1</v>
      </c>
      <c r="P178" s="131">
        <v>41836</v>
      </c>
      <c r="Q178" s="7">
        <v>94.86</v>
      </c>
      <c r="R178" s="18">
        <v>6304.59</v>
      </c>
      <c r="S178" s="19">
        <v>598053</v>
      </c>
      <c r="T178" s="251"/>
      <c r="U178" s="250"/>
      <c r="V178" s="248"/>
      <c r="W178" s="248"/>
      <c r="X178" s="19">
        <f t="shared" si="98"/>
        <v>598053</v>
      </c>
      <c r="Y178" s="7">
        <v>94.86</v>
      </c>
      <c r="Z178" s="18">
        <v>6304.59</v>
      </c>
      <c r="AA178" s="19">
        <v>598053</v>
      </c>
      <c r="AB178" s="20">
        <v>141</v>
      </c>
      <c r="AC178" s="21">
        <v>7.42</v>
      </c>
      <c r="AD178" s="19">
        <v>1800</v>
      </c>
      <c r="AE178" s="22">
        <v>13356</v>
      </c>
      <c r="AF178" s="22">
        <f t="shared" si="100"/>
        <v>611409</v>
      </c>
      <c r="AG178" s="133">
        <v>42170</v>
      </c>
      <c r="AH178" s="5" t="s">
        <v>83</v>
      </c>
      <c r="AI178" s="196">
        <v>0.3</v>
      </c>
      <c r="AJ178" s="133">
        <v>41835</v>
      </c>
      <c r="AK178" s="137">
        <v>20000</v>
      </c>
      <c r="AL178" s="131">
        <v>41848</v>
      </c>
      <c r="AM178" s="137">
        <v>172403</v>
      </c>
      <c r="AN178" s="133">
        <v>42170</v>
      </c>
      <c r="AO178" s="137">
        <v>9006</v>
      </c>
      <c r="AP178" s="248"/>
      <c r="AQ178" s="137"/>
      <c r="AR178" s="248"/>
      <c r="AS178" s="137"/>
      <c r="AT178" s="137"/>
      <c r="AU178" s="137"/>
      <c r="AV178" s="137"/>
      <c r="AW178" s="137"/>
      <c r="AX178" s="137"/>
      <c r="AY178" s="137"/>
      <c r="AZ178" s="19">
        <f t="shared" si="101"/>
        <v>201409</v>
      </c>
      <c r="BA178" s="134">
        <f t="shared" si="102"/>
        <v>410000</v>
      </c>
      <c r="BB178" s="132">
        <v>410000</v>
      </c>
      <c r="BC178" s="132">
        <f t="shared" si="103"/>
        <v>0</v>
      </c>
      <c r="BE178" s="262" t="s">
        <v>75</v>
      </c>
      <c r="BF178" s="132" t="s">
        <v>884</v>
      </c>
      <c r="BG178" s="388"/>
      <c r="BH178" s="132" t="s">
        <v>110</v>
      </c>
      <c r="BI178" s="351">
        <v>41821</v>
      </c>
      <c r="BJ178" s="327">
        <v>1</v>
      </c>
      <c r="BK178" s="131">
        <v>42170</v>
      </c>
      <c r="BL178" s="214">
        <v>4417</v>
      </c>
      <c r="BM178" s="214">
        <v>80</v>
      </c>
      <c r="BN178" s="327">
        <v>1</v>
      </c>
      <c r="BO178" s="51">
        <v>42206</v>
      </c>
      <c r="BP178" s="6" t="s">
        <v>214</v>
      </c>
      <c r="BQ178" s="336"/>
      <c r="BR178" s="213"/>
      <c r="BS178" s="425"/>
      <c r="BT178" s="211"/>
      <c r="BU178" s="211"/>
      <c r="BV178" s="211"/>
      <c r="BW178" s="211"/>
      <c r="BX178" s="211"/>
    </row>
    <row r="179" spans="1:76" ht="21" hidden="1" customHeight="1" x14ac:dyDescent="0.15">
      <c r="A179" s="5">
        <v>707</v>
      </c>
      <c r="B179" s="5" t="s">
        <v>854</v>
      </c>
      <c r="C179" s="5">
        <v>2</v>
      </c>
      <c r="D179" s="5">
        <v>101</v>
      </c>
      <c r="E179" s="139" t="s">
        <v>108</v>
      </c>
      <c r="F179" s="425" t="s">
        <v>117</v>
      </c>
      <c r="G179" s="5"/>
      <c r="H179" s="5" t="s">
        <v>102</v>
      </c>
      <c r="I179" s="5" t="s">
        <v>867</v>
      </c>
      <c r="J179" s="5"/>
      <c r="K179" s="6" t="s">
        <v>868</v>
      </c>
      <c r="L179" s="6" t="s">
        <v>869</v>
      </c>
      <c r="M179" s="5"/>
      <c r="N179" s="5"/>
      <c r="O179" s="5">
        <v>1</v>
      </c>
      <c r="P179" s="131">
        <v>41757</v>
      </c>
      <c r="Q179" s="7">
        <v>152.02000000000001</v>
      </c>
      <c r="R179" s="7">
        <v>6560</v>
      </c>
      <c r="S179" s="19">
        <v>997251</v>
      </c>
      <c r="T179" s="20">
        <v>107</v>
      </c>
      <c r="U179" s="21">
        <v>88.72</v>
      </c>
      <c r="V179" s="19">
        <v>1800</v>
      </c>
      <c r="W179" s="22">
        <f>U179*V179</f>
        <v>159696</v>
      </c>
      <c r="X179" s="19">
        <f t="shared" si="98"/>
        <v>1156947</v>
      </c>
      <c r="Y179" s="7">
        <v>152.02000000000001</v>
      </c>
      <c r="Z179" s="7">
        <v>6560</v>
      </c>
      <c r="AA179" s="19">
        <v>997251</v>
      </c>
      <c r="AB179" s="20">
        <v>107</v>
      </c>
      <c r="AC179" s="21">
        <v>88.72</v>
      </c>
      <c r="AD179" s="19"/>
      <c r="AE179" s="22"/>
      <c r="AF179" s="22">
        <f t="shared" si="100"/>
        <v>997251</v>
      </c>
      <c r="AG179" s="133">
        <v>42068</v>
      </c>
      <c r="AH179" s="5" t="s">
        <v>83</v>
      </c>
      <c r="AI179" s="196">
        <v>0.3</v>
      </c>
      <c r="AJ179" s="133">
        <v>41757</v>
      </c>
      <c r="AK179" s="137">
        <v>30000</v>
      </c>
      <c r="AL179" s="131">
        <v>41759</v>
      </c>
      <c r="AM179" s="137">
        <v>242908</v>
      </c>
      <c r="AN179" s="133">
        <v>41764</v>
      </c>
      <c r="AO179" s="137">
        <v>38119</v>
      </c>
      <c r="AP179" s="131">
        <v>42068</v>
      </c>
      <c r="AQ179" s="137">
        <v>6224</v>
      </c>
      <c r="AR179" s="248"/>
      <c r="AS179" s="137"/>
      <c r="AT179" s="137"/>
      <c r="AU179" s="137"/>
      <c r="AV179" s="137"/>
      <c r="AW179" s="137"/>
      <c r="AX179" s="137"/>
      <c r="AY179" s="137"/>
      <c r="AZ179" s="19">
        <f t="shared" si="101"/>
        <v>317251</v>
      </c>
      <c r="BA179" s="134">
        <f t="shared" si="102"/>
        <v>680000</v>
      </c>
      <c r="BB179" s="132">
        <v>680000</v>
      </c>
      <c r="BC179" s="132">
        <f t="shared" si="103"/>
        <v>0</v>
      </c>
      <c r="BE179" s="262" t="s">
        <v>75</v>
      </c>
      <c r="BF179" s="132" t="s">
        <v>443</v>
      </c>
      <c r="BG179" s="388"/>
      <c r="BH179" s="132"/>
      <c r="BI179" s="351">
        <v>42125</v>
      </c>
      <c r="BJ179" s="327">
        <v>1</v>
      </c>
      <c r="BK179" s="131">
        <v>42068</v>
      </c>
      <c r="BL179" s="214">
        <v>8615</v>
      </c>
      <c r="BM179" s="214">
        <v>80</v>
      </c>
      <c r="BN179" s="327">
        <v>1</v>
      </c>
      <c r="BO179" s="51">
        <v>42095</v>
      </c>
      <c r="BP179" s="257" t="s">
        <v>870</v>
      </c>
      <c r="BQ179" s="336"/>
      <c r="BR179" s="213"/>
      <c r="BS179" s="425"/>
    </row>
    <row r="180" spans="1:76" ht="21" hidden="1" customHeight="1" x14ac:dyDescent="0.15">
      <c r="A180" s="5">
        <v>713</v>
      </c>
      <c r="B180" s="5" t="s">
        <v>854</v>
      </c>
      <c r="C180" s="5">
        <v>2</v>
      </c>
      <c r="D180" s="5">
        <v>302</v>
      </c>
      <c r="E180" s="139"/>
      <c r="F180" s="5" t="s">
        <v>78</v>
      </c>
      <c r="G180" s="5"/>
      <c r="H180" s="5" t="s">
        <v>78</v>
      </c>
      <c r="I180" s="5" t="s">
        <v>874</v>
      </c>
      <c r="J180" s="5"/>
      <c r="K180" s="6" t="s">
        <v>686</v>
      </c>
      <c r="L180" s="6" t="s">
        <v>875</v>
      </c>
      <c r="M180" s="5"/>
      <c r="N180" s="5"/>
      <c r="O180" s="5">
        <v>1</v>
      </c>
      <c r="P180" s="131">
        <v>41780</v>
      </c>
      <c r="Q180" s="7">
        <v>136.34</v>
      </c>
      <c r="R180" s="7">
        <v>5615.99</v>
      </c>
      <c r="S180" s="19">
        <v>765684</v>
      </c>
      <c r="T180" s="20">
        <v>108</v>
      </c>
      <c r="U180" s="21">
        <v>10.93</v>
      </c>
      <c r="V180" s="19">
        <v>1800</v>
      </c>
      <c r="W180" s="22">
        <v>19674</v>
      </c>
      <c r="X180" s="19">
        <f t="shared" si="98"/>
        <v>785358</v>
      </c>
      <c r="Y180" s="7">
        <v>136.34</v>
      </c>
      <c r="Z180" s="7">
        <v>5615.99</v>
      </c>
      <c r="AA180" s="19">
        <v>765684</v>
      </c>
      <c r="AB180" s="20">
        <v>108</v>
      </c>
      <c r="AC180" s="21">
        <v>10.93</v>
      </c>
      <c r="AD180" s="19">
        <v>1800</v>
      </c>
      <c r="AE180" s="22">
        <v>19674</v>
      </c>
      <c r="AF180" s="22">
        <f t="shared" si="100"/>
        <v>785358</v>
      </c>
      <c r="AG180" s="133">
        <v>42067</v>
      </c>
      <c r="AH180" s="5" t="s">
        <v>83</v>
      </c>
      <c r="AI180" s="196">
        <v>0.3</v>
      </c>
      <c r="AJ180" s="133">
        <v>41762</v>
      </c>
      <c r="AK180" s="137">
        <v>30000</v>
      </c>
      <c r="AL180" s="131">
        <v>41780</v>
      </c>
      <c r="AM180" s="137">
        <v>70000</v>
      </c>
      <c r="AN180" s="133">
        <v>41825</v>
      </c>
      <c r="AO180" s="137">
        <v>145765</v>
      </c>
      <c r="AP180" s="131">
        <v>42067</v>
      </c>
      <c r="AQ180" s="137">
        <v>9593</v>
      </c>
      <c r="AR180" s="248"/>
      <c r="AS180" s="137"/>
      <c r="AT180" s="137"/>
      <c r="AU180" s="137"/>
      <c r="AV180" s="137"/>
      <c r="AW180" s="137"/>
      <c r="AX180" s="137"/>
      <c r="AY180" s="137"/>
      <c r="AZ180" s="19">
        <f t="shared" si="101"/>
        <v>255358</v>
      </c>
      <c r="BA180" s="134">
        <f t="shared" si="102"/>
        <v>530000</v>
      </c>
      <c r="BB180" s="222">
        <v>530000</v>
      </c>
      <c r="BC180" s="132">
        <f t="shared" si="103"/>
        <v>0</v>
      </c>
      <c r="BE180" s="262" t="s">
        <v>71</v>
      </c>
      <c r="BF180" s="132" t="s">
        <v>516</v>
      </c>
      <c r="BG180" s="388"/>
      <c r="BH180" s="132"/>
      <c r="BI180" s="351">
        <v>41821</v>
      </c>
      <c r="BJ180" s="327">
        <v>1</v>
      </c>
      <c r="BK180" s="131">
        <v>42067</v>
      </c>
      <c r="BL180" s="214">
        <v>6354</v>
      </c>
      <c r="BM180" s="214">
        <v>80</v>
      </c>
      <c r="BN180" s="327">
        <v>1</v>
      </c>
      <c r="BO180" s="51">
        <v>42095</v>
      </c>
      <c r="BP180" s="257" t="s">
        <v>751</v>
      </c>
      <c r="BQ180" s="336"/>
      <c r="BR180" s="213"/>
      <c r="BS180" s="394"/>
    </row>
    <row r="181" spans="1:76" ht="21" hidden="1" customHeight="1" x14ac:dyDescent="0.15">
      <c r="A181" s="5">
        <v>739</v>
      </c>
      <c r="B181" s="5" t="s">
        <v>854</v>
      </c>
      <c r="C181" s="5">
        <v>2</v>
      </c>
      <c r="D181" s="5">
        <v>601</v>
      </c>
      <c r="E181" s="139"/>
      <c r="F181" s="5" t="s">
        <v>85</v>
      </c>
      <c r="G181" s="5"/>
      <c r="H181" s="5" t="s">
        <v>85</v>
      </c>
      <c r="I181" s="5" t="s">
        <v>876</v>
      </c>
      <c r="J181" s="5"/>
      <c r="K181" s="6" t="s">
        <v>298</v>
      </c>
      <c r="L181" s="6" t="s">
        <v>877</v>
      </c>
      <c r="M181" s="5"/>
      <c r="N181" s="5"/>
      <c r="O181" s="5">
        <v>1</v>
      </c>
      <c r="P181" s="131">
        <v>41791</v>
      </c>
      <c r="Q181" s="7">
        <v>139.75</v>
      </c>
      <c r="R181" s="7">
        <v>5340</v>
      </c>
      <c r="S181" s="19">
        <v>746265</v>
      </c>
      <c r="T181" s="20">
        <v>123</v>
      </c>
      <c r="U181" s="21">
        <v>7.53</v>
      </c>
      <c r="V181" s="19">
        <v>1800</v>
      </c>
      <c r="W181" s="19">
        <v>13554</v>
      </c>
      <c r="X181" s="19">
        <f t="shared" si="98"/>
        <v>759819</v>
      </c>
      <c r="Y181" s="7">
        <v>139.54</v>
      </c>
      <c r="Z181" s="7">
        <v>5304.17</v>
      </c>
      <c r="AA181" s="19">
        <v>740144</v>
      </c>
      <c r="AB181" s="20">
        <v>130</v>
      </c>
      <c r="AC181" s="21">
        <v>5.03</v>
      </c>
      <c r="AD181" s="19">
        <v>1800</v>
      </c>
      <c r="AE181" s="22">
        <v>9054</v>
      </c>
      <c r="AF181" s="22">
        <f t="shared" si="100"/>
        <v>749198</v>
      </c>
      <c r="AG181" s="133">
        <v>42184</v>
      </c>
      <c r="AH181" s="5" t="s">
        <v>70</v>
      </c>
      <c r="AI181" s="196">
        <v>0.4</v>
      </c>
      <c r="AJ181" s="133">
        <v>41791</v>
      </c>
      <c r="AK181" s="137">
        <v>30000</v>
      </c>
      <c r="AL181" s="131">
        <v>41811</v>
      </c>
      <c r="AM181" s="137">
        <v>195000</v>
      </c>
      <c r="AN181" s="133">
        <v>42184</v>
      </c>
      <c r="AO181" s="137">
        <v>124198</v>
      </c>
      <c r="AP181" s="248"/>
      <c r="AQ181" s="137"/>
      <c r="AR181" s="248"/>
      <c r="AS181" s="137"/>
      <c r="AT181" s="137"/>
      <c r="AU181" s="137"/>
      <c r="AV181" s="137"/>
      <c r="AW181" s="137"/>
      <c r="AX181" s="137"/>
      <c r="AY181" s="137"/>
      <c r="AZ181" s="19">
        <f t="shared" si="101"/>
        <v>349198</v>
      </c>
      <c r="BA181" s="134">
        <f t="shared" si="102"/>
        <v>400000</v>
      </c>
      <c r="BB181" s="132">
        <v>400000</v>
      </c>
      <c r="BC181" s="132">
        <f t="shared" si="103"/>
        <v>0</v>
      </c>
      <c r="BE181" s="262" t="s">
        <v>75</v>
      </c>
      <c r="BF181" s="132" t="s">
        <v>878</v>
      </c>
      <c r="BG181" s="388"/>
      <c r="BH181" s="132"/>
      <c r="BI181" s="351">
        <v>41791</v>
      </c>
      <c r="BJ181" s="327">
        <v>1</v>
      </c>
      <c r="BK181" s="131">
        <v>42184</v>
      </c>
      <c r="BL181" s="214">
        <v>6380</v>
      </c>
      <c r="BM181" s="214">
        <v>80</v>
      </c>
      <c r="BN181" s="327">
        <v>1</v>
      </c>
      <c r="BO181" s="51">
        <v>42261</v>
      </c>
      <c r="BP181" s="257" t="s">
        <v>89</v>
      </c>
      <c r="BQ181" s="336"/>
      <c r="BR181" s="213"/>
      <c r="BS181" s="425"/>
      <c r="BU181" s="425"/>
      <c r="BV181" s="425"/>
      <c r="BW181" s="425"/>
      <c r="BX181" s="425"/>
    </row>
    <row r="182" spans="1:76" ht="21" hidden="1" customHeight="1" x14ac:dyDescent="0.15">
      <c r="A182" s="5">
        <v>657</v>
      </c>
      <c r="B182" s="5" t="s">
        <v>854</v>
      </c>
      <c r="C182" s="5">
        <v>3</v>
      </c>
      <c r="D182" s="5">
        <v>102</v>
      </c>
      <c r="E182" s="139"/>
      <c r="F182" s="8" t="s">
        <v>85</v>
      </c>
      <c r="G182" s="5"/>
      <c r="H182" s="8" t="s">
        <v>85</v>
      </c>
      <c r="I182" s="5" t="s">
        <v>855</v>
      </c>
      <c r="J182" s="5"/>
      <c r="K182" s="6" t="s">
        <v>138</v>
      </c>
      <c r="L182" s="6" t="s">
        <v>856</v>
      </c>
      <c r="M182" s="5"/>
      <c r="N182" s="5"/>
      <c r="O182" s="5">
        <v>1</v>
      </c>
      <c r="P182" s="131">
        <v>41730</v>
      </c>
      <c r="Q182" s="7">
        <v>145.94</v>
      </c>
      <c r="R182" s="30">
        <v>6291.4759999999997</v>
      </c>
      <c r="S182" s="19">
        <v>918178</v>
      </c>
      <c r="T182" s="20">
        <v>118</v>
      </c>
      <c r="U182" s="21">
        <v>88.3</v>
      </c>
      <c r="V182" s="19">
        <v>1800</v>
      </c>
      <c r="W182" s="22">
        <f>U182*V182</f>
        <v>158940</v>
      </c>
      <c r="X182" s="19">
        <f t="shared" si="98"/>
        <v>1077118</v>
      </c>
      <c r="Y182" s="7">
        <v>145.94</v>
      </c>
      <c r="Z182" s="30">
        <v>6291.4759999999997</v>
      </c>
      <c r="AA182" s="19">
        <v>918178</v>
      </c>
      <c r="AB182" s="20">
        <v>118</v>
      </c>
      <c r="AC182" s="21">
        <v>88.3</v>
      </c>
      <c r="AD182" s="19"/>
      <c r="AE182" s="22"/>
      <c r="AF182" s="22">
        <f t="shared" si="100"/>
        <v>918178</v>
      </c>
      <c r="AG182" s="133">
        <v>42103</v>
      </c>
      <c r="AH182" s="5" t="s">
        <v>70</v>
      </c>
      <c r="AI182" s="196">
        <v>0.5</v>
      </c>
      <c r="AJ182" s="133">
        <v>41730</v>
      </c>
      <c r="AK182" s="137">
        <v>30000</v>
      </c>
      <c r="AL182" s="131">
        <v>41738</v>
      </c>
      <c r="AM182" s="137">
        <v>439421</v>
      </c>
      <c r="AN182" s="133">
        <v>42103</v>
      </c>
      <c r="AO182" s="137">
        <v>48757</v>
      </c>
      <c r="AP182" s="248"/>
      <c r="AQ182" s="137"/>
      <c r="AR182" s="248"/>
      <c r="AS182" s="137"/>
      <c r="AT182" s="137"/>
      <c r="AU182" s="137"/>
      <c r="AV182" s="137"/>
      <c r="AW182" s="137"/>
      <c r="AX182" s="137"/>
      <c r="AY182" s="137"/>
      <c r="AZ182" s="19">
        <f t="shared" si="101"/>
        <v>518178</v>
      </c>
      <c r="BA182" s="134">
        <f t="shared" si="102"/>
        <v>400000</v>
      </c>
      <c r="BB182" s="132">
        <v>400000</v>
      </c>
      <c r="BC182" s="132">
        <f t="shared" si="103"/>
        <v>0</v>
      </c>
      <c r="BE182" s="262" t="s">
        <v>75</v>
      </c>
      <c r="BF182" s="132" t="s">
        <v>652</v>
      </c>
      <c r="BG182" s="388"/>
      <c r="BH182" s="132"/>
      <c r="BI182" s="351">
        <v>41730</v>
      </c>
      <c r="BJ182" s="327">
        <v>1</v>
      </c>
      <c r="BK182" s="131">
        <v>42103</v>
      </c>
      <c r="BL182" s="214">
        <v>8333</v>
      </c>
      <c r="BM182" s="214">
        <v>80</v>
      </c>
      <c r="BN182" s="327">
        <v>1</v>
      </c>
      <c r="BO182" s="51">
        <v>42261</v>
      </c>
      <c r="BP182" s="257" t="s">
        <v>214</v>
      </c>
      <c r="BQ182" s="336"/>
      <c r="BR182" s="213"/>
    </row>
    <row r="183" spans="1:76" ht="30" hidden="1" customHeight="1" x14ac:dyDescent="0.15">
      <c r="A183" s="5">
        <v>658</v>
      </c>
      <c r="B183" s="5" t="s">
        <v>854</v>
      </c>
      <c r="C183" s="5">
        <v>3</v>
      </c>
      <c r="D183" s="5">
        <v>202</v>
      </c>
      <c r="E183" s="24" t="s">
        <v>103</v>
      </c>
      <c r="F183" s="425" t="s">
        <v>130</v>
      </c>
      <c r="G183" s="131">
        <v>42060</v>
      </c>
      <c r="H183" s="425" t="s">
        <v>102</v>
      </c>
      <c r="I183" s="5" t="s">
        <v>857</v>
      </c>
      <c r="J183" s="5"/>
      <c r="K183" s="6" t="s">
        <v>390</v>
      </c>
      <c r="L183" s="6" t="s">
        <v>858</v>
      </c>
      <c r="M183" s="5"/>
      <c r="N183" s="5"/>
      <c r="O183" s="5">
        <v>1</v>
      </c>
      <c r="P183" s="131">
        <v>41730</v>
      </c>
      <c r="Q183" s="7">
        <v>144.63999999999999</v>
      </c>
      <c r="R183" s="7">
        <v>5460</v>
      </c>
      <c r="S183" s="19">
        <v>789734</v>
      </c>
      <c r="T183" s="20">
        <v>116</v>
      </c>
      <c r="U183" s="21">
        <v>11.58</v>
      </c>
      <c r="V183" s="19">
        <v>1800</v>
      </c>
      <c r="W183" s="22">
        <f>U183*V183</f>
        <v>20844</v>
      </c>
      <c r="X183" s="19">
        <f t="shared" ref="X183:X185" si="104">S183+W183</f>
        <v>810578</v>
      </c>
      <c r="Y183" s="7">
        <v>144.63999999999999</v>
      </c>
      <c r="Z183" s="7">
        <v>5460</v>
      </c>
      <c r="AA183" s="19">
        <v>789734</v>
      </c>
      <c r="AB183" s="20">
        <v>116</v>
      </c>
      <c r="AC183" s="21">
        <v>11.58</v>
      </c>
      <c r="AD183" s="19">
        <v>1800</v>
      </c>
      <c r="AE183" s="22">
        <v>20844</v>
      </c>
      <c r="AF183" s="22">
        <f t="shared" si="100"/>
        <v>810578</v>
      </c>
      <c r="AG183" s="133">
        <v>42070</v>
      </c>
      <c r="AH183" s="5" t="s">
        <v>83</v>
      </c>
      <c r="AI183" s="196">
        <v>0.3</v>
      </c>
      <c r="AJ183" s="133">
        <v>41730</v>
      </c>
      <c r="AK183" s="137">
        <v>30000</v>
      </c>
      <c r="AL183" s="131">
        <v>41733</v>
      </c>
      <c r="AM183" s="137">
        <v>219414</v>
      </c>
      <c r="AN183" s="133">
        <v>42070</v>
      </c>
      <c r="AO183" s="137">
        <v>1164</v>
      </c>
      <c r="AP183" s="248"/>
      <c r="AQ183" s="137"/>
      <c r="AR183" s="248"/>
      <c r="AS183" s="137"/>
      <c r="AT183" s="137"/>
      <c r="AU183" s="137"/>
      <c r="AV183" s="137"/>
      <c r="AW183" s="137"/>
      <c r="AX183" s="137"/>
      <c r="AY183" s="137"/>
      <c r="AZ183" s="19">
        <f t="shared" si="101"/>
        <v>250578</v>
      </c>
      <c r="BA183" s="134">
        <f t="shared" si="102"/>
        <v>560000</v>
      </c>
      <c r="BB183" s="132">
        <v>560000</v>
      </c>
      <c r="BC183" s="132">
        <f t="shared" si="103"/>
        <v>0</v>
      </c>
      <c r="BE183" s="218" t="s">
        <v>79</v>
      </c>
      <c r="BF183" s="132" t="s">
        <v>665</v>
      </c>
      <c r="BG183" s="388"/>
      <c r="BH183" s="132"/>
      <c r="BI183" s="351">
        <v>41730</v>
      </c>
      <c r="BJ183" s="327">
        <v>1</v>
      </c>
      <c r="BK183" s="131">
        <v>42070</v>
      </c>
      <c r="BL183" s="214">
        <v>6741</v>
      </c>
      <c r="BM183" s="214">
        <v>80</v>
      </c>
      <c r="BN183" s="327">
        <v>1</v>
      </c>
      <c r="BO183" s="51">
        <v>42200</v>
      </c>
      <c r="BP183" s="257" t="s">
        <v>859</v>
      </c>
      <c r="BQ183" s="336"/>
      <c r="BR183" s="213"/>
    </row>
    <row r="184" spans="1:76" ht="21" hidden="1" customHeight="1" x14ac:dyDescent="0.15">
      <c r="A184" s="5">
        <v>660</v>
      </c>
      <c r="B184" s="5" t="s">
        <v>854</v>
      </c>
      <c r="C184" s="5">
        <v>3</v>
      </c>
      <c r="D184" s="5">
        <v>301</v>
      </c>
      <c r="E184" s="24" t="s">
        <v>108</v>
      </c>
      <c r="F184" s="425" t="s">
        <v>98</v>
      </c>
      <c r="G184" s="131">
        <v>42182</v>
      </c>
      <c r="H184" s="5" t="s">
        <v>99</v>
      </c>
      <c r="I184" s="394" t="s">
        <v>861</v>
      </c>
      <c r="J184" s="5" t="s">
        <v>862</v>
      </c>
      <c r="K184" s="6" t="s">
        <v>863</v>
      </c>
      <c r="L184" s="6" t="s">
        <v>864</v>
      </c>
      <c r="M184" s="5"/>
      <c r="N184" s="5"/>
      <c r="O184" s="5">
        <v>1</v>
      </c>
      <c r="P184" s="131">
        <v>41731</v>
      </c>
      <c r="Q184" s="7">
        <v>136.34</v>
      </c>
      <c r="R184" s="30">
        <v>5623.3239999999996</v>
      </c>
      <c r="S184" s="19">
        <v>766684</v>
      </c>
      <c r="T184" s="20">
        <v>115</v>
      </c>
      <c r="U184" s="21">
        <v>11.58</v>
      </c>
      <c r="V184" s="19">
        <v>1800</v>
      </c>
      <c r="W184" s="22">
        <f>U184*V184</f>
        <v>20844</v>
      </c>
      <c r="X184" s="19">
        <f t="shared" si="104"/>
        <v>787528</v>
      </c>
      <c r="Y184" s="7">
        <v>136.34</v>
      </c>
      <c r="Z184" s="30">
        <v>5623.3239999999996</v>
      </c>
      <c r="AA184" s="19">
        <v>766684</v>
      </c>
      <c r="AB184" s="20">
        <v>115</v>
      </c>
      <c r="AC184" s="21">
        <v>11.58</v>
      </c>
      <c r="AD184" s="19">
        <v>1800</v>
      </c>
      <c r="AE184" s="22">
        <v>20844</v>
      </c>
      <c r="AF184" s="22">
        <f t="shared" si="100"/>
        <v>787528</v>
      </c>
      <c r="AG184" s="133">
        <v>42090</v>
      </c>
      <c r="AH184" s="5" t="s">
        <v>83</v>
      </c>
      <c r="AI184" s="196">
        <v>0.3</v>
      </c>
      <c r="AJ184" s="133">
        <v>41731</v>
      </c>
      <c r="AK184" s="137">
        <v>30000</v>
      </c>
      <c r="AL184" s="131">
        <v>41734</v>
      </c>
      <c r="AM184" s="137">
        <v>215505</v>
      </c>
      <c r="AN184" s="133">
        <v>42090</v>
      </c>
      <c r="AO184" s="137">
        <v>2023</v>
      </c>
      <c r="AP184" s="248"/>
      <c r="AQ184" s="137"/>
      <c r="AR184" s="248"/>
      <c r="AS184" s="137"/>
      <c r="AT184" s="137"/>
      <c r="AU184" s="137"/>
      <c r="AV184" s="137"/>
      <c r="AW184" s="137"/>
      <c r="AX184" s="137"/>
      <c r="AY184" s="137"/>
      <c r="AZ184" s="19">
        <f t="shared" si="101"/>
        <v>247528</v>
      </c>
      <c r="BA184" s="134">
        <f t="shared" si="102"/>
        <v>540000</v>
      </c>
      <c r="BB184" s="132">
        <v>540000</v>
      </c>
      <c r="BC184" s="132">
        <f t="shared" si="103"/>
        <v>0</v>
      </c>
      <c r="BE184" s="262" t="s">
        <v>131</v>
      </c>
      <c r="BF184" s="132"/>
      <c r="BG184" s="388"/>
      <c r="BH184" s="132"/>
      <c r="BI184" s="351">
        <v>41730</v>
      </c>
      <c r="BJ184" s="327">
        <v>1</v>
      </c>
      <c r="BK184" s="131">
        <v>42090</v>
      </c>
      <c r="BL184" s="214">
        <v>6367</v>
      </c>
      <c r="BM184" s="214">
        <v>80</v>
      </c>
      <c r="BN184" s="327">
        <v>1</v>
      </c>
      <c r="BO184" s="51">
        <v>42240</v>
      </c>
      <c r="BP184" s="257" t="s">
        <v>865</v>
      </c>
      <c r="BQ184" s="336"/>
      <c r="BR184" s="213"/>
    </row>
    <row r="185" spans="1:76" ht="21" hidden="1" customHeight="1" x14ac:dyDescent="0.15">
      <c r="A185" s="5">
        <v>1748</v>
      </c>
      <c r="B185" s="5" t="s">
        <v>854</v>
      </c>
      <c r="C185" s="5">
        <v>3</v>
      </c>
      <c r="D185" s="5">
        <v>302</v>
      </c>
      <c r="E185" s="139"/>
      <c r="F185" s="5"/>
      <c r="G185" s="5"/>
      <c r="H185" s="5" t="s">
        <v>99</v>
      </c>
      <c r="I185" s="5" t="s">
        <v>900</v>
      </c>
      <c r="J185" s="5"/>
      <c r="K185" s="6" t="s">
        <v>653</v>
      </c>
      <c r="L185" s="6" t="s">
        <v>901</v>
      </c>
      <c r="M185" s="5"/>
      <c r="N185" s="5"/>
      <c r="O185" s="5">
        <v>1</v>
      </c>
      <c r="P185" s="131">
        <v>42289</v>
      </c>
      <c r="Q185" s="249">
        <v>136.34</v>
      </c>
      <c r="R185" s="250">
        <v>5850</v>
      </c>
      <c r="S185" s="251">
        <v>797589</v>
      </c>
      <c r="T185" s="251">
        <v>114</v>
      </c>
      <c r="U185" s="250">
        <v>10.93</v>
      </c>
      <c r="V185" s="248">
        <v>1800</v>
      </c>
      <c r="W185" s="248">
        <v>19674</v>
      </c>
      <c r="X185" s="19">
        <f t="shared" si="104"/>
        <v>817263</v>
      </c>
      <c r="Y185" s="7">
        <v>136.34</v>
      </c>
      <c r="Z185" s="18">
        <v>5791.32</v>
      </c>
      <c r="AA185" s="19">
        <v>789589</v>
      </c>
      <c r="AB185" s="20">
        <v>114</v>
      </c>
      <c r="AC185" s="21">
        <v>10.93</v>
      </c>
      <c r="AD185" s="19">
        <v>1800</v>
      </c>
      <c r="AE185" s="22">
        <v>19674</v>
      </c>
      <c r="AF185" s="22">
        <f t="shared" si="100"/>
        <v>809263</v>
      </c>
      <c r="AG185" s="133">
        <v>42289</v>
      </c>
      <c r="AH185" s="5" t="s">
        <v>83</v>
      </c>
      <c r="AI185" s="196">
        <v>0.3</v>
      </c>
      <c r="AJ185" s="133">
        <v>42289</v>
      </c>
      <c r="AK185" s="137">
        <v>60000</v>
      </c>
      <c r="AL185" s="131">
        <v>42390</v>
      </c>
      <c r="AM185" s="137">
        <v>40000</v>
      </c>
      <c r="AN185" s="133">
        <v>42395</v>
      </c>
      <c r="AO185" s="137">
        <v>149263</v>
      </c>
      <c r="AP185" s="248"/>
      <c r="AQ185" s="137"/>
      <c r="AR185" s="248"/>
      <c r="AS185" s="137"/>
      <c r="AT185" s="137"/>
      <c r="AU185" s="137"/>
      <c r="AV185" s="137"/>
      <c r="AW185" s="137"/>
      <c r="AX185" s="137"/>
      <c r="AY185" s="137"/>
      <c r="AZ185" s="19">
        <f t="shared" si="101"/>
        <v>249263</v>
      </c>
      <c r="BA185" s="132">
        <f t="shared" si="102"/>
        <v>560000</v>
      </c>
      <c r="BB185" s="132">
        <v>560000</v>
      </c>
      <c r="BC185" s="132">
        <f t="shared" si="103"/>
        <v>0</v>
      </c>
      <c r="BE185" s="262" t="s">
        <v>79</v>
      </c>
      <c r="BF185" s="132" t="s">
        <v>842</v>
      </c>
      <c r="BG185" s="388"/>
      <c r="BH185" s="132" t="s">
        <v>110</v>
      </c>
      <c r="BJ185" s="327">
        <v>1</v>
      </c>
      <c r="BK185" s="131">
        <v>42429</v>
      </c>
      <c r="BL185" s="214">
        <v>6354</v>
      </c>
      <c r="BM185" s="214">
        <v>80</v>
      </c>
      <c r="BN185" s="327">
        <v>1</v>
      </c>
      <c r="BO185" s="51">
        <v>42454</v>
      </c>
      <c r="BP185" s="257" t="s">
        <v>902</v>
      </c>
      <c r="BQ185" s="336"/>
      <c r="BR185" s="213"/>
    </row>
    <row r="186" spans="1:76" ht="21" hidden="1" customHeight="1" x14ac:dyDescent="0.15">
      <c r="A186" s="5">
        <v>820</v>
      </c>
      <c r="B186" s="5" t="s">
        <v>2399</v>
      </c>
      <c r="C186" s="5">
        <v>1</v>
      </c>
      <c r="D186" s="5">
        <v>104</v>
      </c>
      <c r="E186" s="139"/>
      <c r="F186" s="5"/>
      <c r="G186" s="5"/>
      <c r="H186" s="5" t="s">
        <v>2400</v>
      </c>
      <c r="I186" s="5" t="s">
        <v>2401</v>
      </c>
      <c r="J186" s="5"/>
      <c r="K186" s="6" t="s">
        <v>2660</v>
      </c>
      <c r="L186" s="6"/>
      <c r="M186" s="5"/>
      <c r="N186" s="5"/>
      <c r="O186" s="5">
        <v>1</v>
      </c>
      <c r="P186" s="131">
        <v>42474</v>
      </c>
      <c r="Q186" s="249">
        <v>125.34</v>
      </c>
      <c r="R186" s="250">
        <v>4366.32</v>
      </c>
      <c r="S186" s="251">
        <f>R186*Q186</f>
        <v>547275</v>
      </c>
      <c r="T186" s="251"/>
      <c r="U186" s="250"/>
      <c r="V186" s="248"/>
      <c r="W186" s="248"/>
      <c r="X186" s="19">
        <f>W186+S186</f>
        <v>547275</v>
      </c>
      <c r="Y186" s="7">
        <v>125.34</v>
      </c>
      <c r="Z186" s="18">
        <v>4318.45</v>
      </c>
      <c r="AA186" s="19">
        <f>Y186*Z186</f>
        <v>541275</v>
      </c>
      <c r="AB186" s="20"/>
      <c r="AC186" s="21"/>
      <c r="AD186" s="19"/>
      <c r="AE186" s="22"/>
      <c r="AF186" s="22">
        <f t="shared" si="100"/>
        <v>541275</v>
      </c>
      <c r="AG186" s="133">
        <v>42529</v>
      </c>
      <c r="AH186" s="5" t="s">
        <v>2402</v>
      </c>
      <c r="AI186" s="196">
        <v>0.3</v>
      </c>
      <c r="AJ186" s="133">
        <v>42474</v>
      </c>
      <c r="AK186" s="137">
        <v>10000</v>
      </c>
      <c r="AL186" s="131">
        <v>42529</v>
      </c>
      <c r="AM186" s="137">
        <v>150000</v>
      </c>
      <c r="AN186" s="133">
        <v>42551</v>
      </c>
      <c r="AO186" s="344">
        <v>11275</v>
      </c>
      <c r="AP186" s="248"/>
      <c r="AQ186" s="137"/>
      <c r="AR186" s="248"/>
      <c r="AS186" s="137"/>
      <c r="AT186" s="137"/>
      <c r="AU186" s="137"/>
      <c r="AV186" s="137"/>
      <c r="AW186" s="137"/>
      <c r="AX186" s="137"/>
      <c r="AY186" s="137"/>
      <c r="AZ186" s="248">
        <f t="shared" ref="AZ186:AZ193" si="105">AK186+AM186+AO186+AQ186+AS186+AU186+AW186</f>
        <v>171275</v>
      </c>
      <c r="BA186" s="132">
        <f t="shared" ref="BA186:BA193" si="106">AF186-AZ186</f>
        <v>370000</v>
      </c>
      <c r="BB186" s="132">
        <v>370000</v>
      </c>
      <c r="BC186" s="132">
        <f t="shared" ref="BC186:BC193" si="107">BA186-BB186</f>
        <v>0</v>
      </c>
      <c r="BD186" s="425"/>
      <c r="BE186" s="262" t="s">
        <v>2281</v>
      </c>
      <c r="BF186" s="132" t="s">
        <v>2403</v>
      </c>
      <c r="BG186" s="388"/>
      <c r="BH186" s="132"/>
      <c r="BI186" s="351">
        <v>42551</v>
      </c>
      <c r="BJ186" s="425"/>
      <c r="BK186" s="131"/>
      <c r="BN186" s="425"/>
      <c r="BP186" s="257" t="s">
        <v>2297</v>
      </c>
      <c r="BQ186" s="132"/>
      <c r="BR186" s="425"/>
      <c r="BT186" s="209"/>
      <c r="BU186" s="209"/>
      <c r="BV186" s="209"/>
      <c r="BW186" s="209"/>
      <c r="BX186" s="209"/>
    </row>
    <row r="187" spans="1:76" ht="21" hidden="1" customHeight="1" x14ac:dyDescent="0.15">
      <c r="A187" s="5">
        <v>822</v>
      </c>
      <c r="B187" s="5" t="s">
        <v>821</v>
      </c>
      <c r="C187" s="5">
        <v>1</v>
      </c>
      <c r="D187" s="5">
        <v>202</v>
      </c>
      <c r="E187" s="139"/>
      <c r="F187" s="5" t="s">
        <v>72</v>
      </c>
      <c r="G187" s="131">
        <v>41954</v>
      </c>
      <c r="H187" s="5" t="s">
        <v>102</v>
      </c>
      <c r="I187" s="5" t="s">
        <v>945</v>
      </c>
      <c r="J187" s="5" t="s">
        <v>946</v>
      </c>
      <c r="K187" s="6" t="s">
        <v>275</v>
      </c>
      <c r="L187" s="6"/>
      <c r="M187" s="5"/>
      <c r="N187" s="394"/>
      <c r="O187" s="5">
        <v>1</v>
      </c>
      <c r="P187" s="131">
        <v>41817</v>
      </c>
      <c r="Q187" s="7">
        <v>95.88</v>
      </c>
      <c r="R187" s="18">
        <v>4258</v>
      </c>
      <c r="S187" s="19">
        <v>408257</v>
      </c>
      <c r="T187" s="251"/>
      <c r="U187" s="250"/>
      <c r="V187" s="248"/>
      <c r="W187" s="248"/>
      <c r="X187" s="19">
        <f>S187+W187</f>
        <v>408257</v>
      </c>
      <c r="Y187" s="7">
        <v>94.5</v>
      </c>
      <c r="Z187" s="18">
        <v>4258</v>
      </c>
      <c r="AA187" s="19">
        <v>402381</v>
      </c>
      <c r="AB187" s="20">
        <v>217</v>
      </c>
      <c r="AC187" s="21">
        <v>7.13</v>
      </c>
      <c r="AD187" s="19">
        <v>1380</v>
      </c>
      <c r="AE187" s="22">
        <v>9839</v>
      </c>
      <c r="AF187" s="22">
        <f t="shared" si="100"/>
        <v>412220</v>
      </c>
      <c r="AG187" s="133">
        <v>42316</v>
      </c>
      <c r="AH187" s="5" t="s">
        <v>74</v>
      </c>
      <c r="AI187" s="196">
        <v>1</v>
      </c>
      <c r="AJ187" s="133">
        <v>41817</v>
      </c>
      <c r="AK187" s="137">
        <v>20000</v>
      </c>
      <c r="AL187" s="131">
        <v>41822</v>
      </c>
      <c r="AM187" s="137">
        <v>148257</v>
      </c>
      <c r="AN187" s="133">
        <v>42316</v>
      </c>
      <c r="AO187" s="137">
        <v>243963</v>
      </c>
      <c r="AP187" s="248"/>
      <c r="AQ187" s="137"/>
      <c r="AR187" s="248"/>
      <c r="AS187" s="137"/>
      <c r="AT187" s="137"/>
      <c r="AU187" s="137"/>
      <c r="AV187" s="137"/>
      <c r="AW187" s="137"/>
      <c r="AX187" s="137"/>
      <c r="AY187" s="137"/>
      <c r="AZ187" s="19">
        <f t="shared" si="105"/>
        <v>412220</v>
      </c>
      <c r="BA187" s="134">
        <f t="shared" si="106"/>
        <v>0</v>
      </c>
      <c r="BB187" s="132">
        <v>0</v>
      </c>
      <c r="BC187" s="132">
        <f t="shared" si="107"/>
        <v>0</v>
      </c>
      <c r="BD187" s="394"/>
      <c r="BE187" s="262" t="s">
        <v>71</v>
      </c>
      <c r="BF187" s="132" t="s">
        <v>93</v>
      </c>
      <c r="BG187" s="388"/>
      <c r="BH187" s="132" t="s">
        <v>124</v>
      </c>
      <c r="BJ187" s="394">
        <v>1</v>
      </c>
      <c r="BK187" s="131">
        <v>42316</v>
      </c>
      <c r="BL187" s="214">
        <v>6758</v>
      </c>
      <c r="BM187" s="214">
        <v>80</v>
      </c>
      <c r="BN187" s="394"/>
      <c r="BP187" s="257" t="s">
        <v>947</v>
      </c>
      <c r="BQ187" s="336"/>
      <c r="BR187" s="213"/>
      <c r="BS187" s="360"/>
    </row>
    <row r="188" spans="1:76" ht="21" hidden="1" customHeight="1" x14ac:dyDescent="0.15">
      <c r="A188" s="5">
        <v>824</v>
      </c>
      <c r="B188" s="5" t="s">
        <v>821</v>
      </c>
      <c r="C188" s="5">
        <v>1</v>
      </c>
      <c r="D188" s="5">
        <v>204</v>
      </c>
      <c r="E188" s="139"/>
      <c r="F188" s="5"/>
      <c r="G188" s="5"/>
      <c r="H188" s="5" t="s">
        <v>85</v>
      </c>
      <c r="I188" s="5" t="s">
        <v>1266</v>
      </c>
      <c r="J188" s="5"/>
      <c r="K188" s="6" t="s">
        <v>1198</v>
      </c>
      <c r="L188" s="6" t="s">
        <v>3624</v>
      </c>
      <c r="M188" s="5"/>
      <c r="N188" s="5"/>
      <c r="O188" s="5">
        <v>1</v>
      </c>
      <c r="P188" s="131">
        <v>42439</v>
      </c>
      <c r="Q188" s="249">
        <v>125.34</v>
      </c>
      <c r="R188" s="250">
        <v>4366.32</v>
      </c>
      <c r="S188" s="251">
        <v>547275</v>
      </c>
      <c r="T188" s="251">
        <v>212</v>
      </c>
      <c r="U188" s="250">
        <v>8.34</v>
      </c>
      <c r="V188" s="248">
        <v>1380</v>
      </c>
      <c r="W188" s="248">
        <v>11509</v>
      </c>
      <c r="X188" s="19">
        <v>558784</v>
      </c>
      <c r="Y188" s="7">
        <v>125.34</v>
      </c>
      <c r="Z188" s="18">
        <v>4318.45</v>
      </c>
      <c r="AA188" s="19">
        <f>Y188*Z188</f>
        <v>541275</v>
      </c>
      <c r="AB188" s="20">
        <v>212</v>
      </c>
      <c r="AC188" s="21">
        <v>8.34</v>
      </c>
      <c r="AD188" s="19">
        <v>1380</v>
      </c>
      <c r="AE188" s="22">
        <v>11509</v>
      </c>
      <c r="AF188" s="22">
        <f t="shared" si="100"/>
        <v>552784</v>
      </c>
      <c r="AG188" s="133">
        <v>42439</v>
      </c>
      <c r="AH188" s="5" t="s">
        <v>83</v>
      </c>
      <c r="AI188" s="196">
        <v>0.3</v>
      </c>
      <c r="AJ188" s="133">
        <v>42439</v>
      </c>
      <c r="AK188" s="137">
        <v>20000</v>
      </c>
      <c r="AL188" s="131">
        <v>42448</v>
      </c>
      <c r="AM188" s="137">
        <v>152784</v>
      </c>
      <c r="AN188" s="133"/>
      <c r="AO188" s="137"/>
      <c r="AP188" s="248"/>
      <c r="AQ188" s="137"/>
      <c r="AR188" s="248"/>
      <c r="AS188" s="137"/>
      <c r="AT188" s="137"/>
      <c r="AU188" s="137"/>
      <c r="AV188" s="137"/>
      <c r="AW188" s="137"/>
      <c r="AX188" s="137"/>
      <c r="AY188" s="137"/>
      <c r="AZ188" s="19">
        <f t="shared" si="105"/>
        <v>172784</v>
      </c>
      <c r="BA188" s="132">
        <f t="shared" si="106"/>
        <v>380000</v>
      </c>
      <c r="BB188" s="132">
        <v>380000</v>
      </c>
      <c r="BC188" s="132">
        <f t="shared" si="107"/>
        <v>0</v>
      </c>
      <c r="BF188" s="132" t="s">
        <v>1267</v>
      </c>
      <c r="BG188" s="388"/>
      <c r="BH188" s="132"/>
      <c r="BJ188" s="327">
        <v>1</v>
      </c>
      <c r="BK188" s="131">
        <v>42624</v>
      </c>
      <c r="BL188" s="214">
        <v>8941</v>
      </c>
      <c r="BM188" s="214">
        <v>80</v>
      </c>
      <c r="BP188" s="257" t="s">
        <v>1268</v>
      </c>
      <c r="BQ188" s="336"/>
      <c r="BR188" s="213"/>
    </row>
    <row r="189" spans="1:76" ht="21" hidden="1" customHeight="1" x14ac:dyDescent="0.15">
      <c r="A189" s="5">
        <v>826</v>
      </c>
      <c r="B189" s="5" t="s">
        <v>821</v>
      </c>
      <c r="C189" s="5">
        <v>1</v>
      </c>
      <c r="D189" s="5">
        <v>302</v>
      </c>
      <c r="E189" s="139"/>
      <c r="F189" s="5" t="s">
        <v>78</v>
      </c>
      <c r="G189" s="5"/>
      <c r="H189" s="5" t="s">
        <v>78</v>
      </c>
      <c r="I189" s="5" t="s">
        <v>948</v>
      </c>
      <c r="J189" s="5"/>
      <c r="K189" s="6" t="s">
        <v>358</v>
      </c>
      <c r="L189" s="6"/>
      <c r="M189" s="5"/>
      <c r="N189" s="425"/>
      <c r="O189" s="5">
        <v>1</v>
      </c>
      <c r="P189" s="131">
        <v>41817</v>
      </c>
      <c r="Q189" s="7">
        <v>95.88</v>
      </c>
      <c r="R189" s="18">
        <v>4378</v>
      </c>
      <c r="S189" s="19">
        <v>419763</v>
      </c>
      <c r="T189" s="251"/>
      <c r="U189" s="250"/>
      <c r="V189" s="248"/>
      <c r="W189" s="248"/>
      <c r="X189" s="19">
        <f t="shared" ref="X189:X192" si="108">S189+W189</f>
        <v>419763</v>
      </c>
      <c r="Y189" s="7">
        <v>94.5</v>
      </c>
      <c r="Z189" s="18">
        <v>4378</v>
      </c>
      <c r="AA189" s="19">
        <v>413721</v>
      </c>
      <c r="AB189" s="20">
        <v>204</v>
      </c>
      <c r="AC189" s="21">
        <v>6.14</v>
      </c>
      <c r="AD189" s="19">
        <v>1380</v>
      </c>
      <c r="AE189" s="22">
        <v>8473</v>
      </c>
      <c r="AF189" s="22">
        <f t="shared" ref="AF189:AF192" si="109">AA189+AE189</f>
        <v>422194</v>
      </c>
      <c r="AG189" s="133">
        <v>42315</v>
      </c>
      <c r="AH189" s="5" t="s">
        <v>83</v>
      </c>
      <c r="AI189" s="196">
        <v>0.3</v>
      </c>
      <c r="AJ189" s="133">
        <v>41817</v>
      </c>
      <c r="AK189" s="137">
        <v>20000</v>
      </c>
      <c r="AL189" s="131">
        <v>41819</v>
      </c>
      <c r="AM189" s="137">
        <v>109763</v>
      </c>
      <c r="AN189" s="133">
        <v>42315</v>
      </c>
      <c r="AO189" s="137">
        <v>2431</v>
      </c>
      <c r="AP189" s="248"/>
      <c r="AQ189" s="137"/>
      <c r="AR189" s="248"/>
      <c r="AS189" s="137"/>
      <c r="AT189" s="137"/>
      <c r="AU189" s="137"/>
      <c r="AV189" s="137"/>
      <c r="AW189" s="137"/>
      <c r="AX189" s="137"/>
      <c r="AY189" s="137"/>
      <c r="AZ189" s="19">
        <f t="shared" si="105"/>
        <v>132194</v>
      </c>
      <c r="BA189" s="134">
        <f t="shared" si="106"/>
        <v>290000</v>
      </c>
      <c r="BB189" s="132">
        <v>290000</v>
      </c>
      <c r="BC189" s="132">
        <f t="shared" si="107"/>
        <v>0</v>
      </c>
      <c r="BE189" s="262" t="s">
        <v>71</v>
      </c>
      <c r="BF189" s="132" t="s">
        <v>829</v>
      </c>
      <c r="BG189" s="388"/>
      <c r="BH189" s="132" t="s">
        <v>124</v>
      </c>
      <c r="BJ189" s="327">
        <v>1</v>
      </c>
      <c r="BK189" s="131">
        <v>42315</v>
      </c>
      <c r="BL189" s="214">
        <v>6738</v>
      </c>
      <c r="BM189" s="214">
        <v>80</v>
      </c>
      <c r="BP189" s="257" t="s">
        <v>949</v>
      </c>
      <c r="BQ189" s="336"/>
      <c r="BR189" s="213"/>
      <c r="BT189" s="425"/>
      <c r="BU189" s="425"/>
      <c r="BV189" s="425"/>
      <c r="BW189" s="425"/>
      <c r="BX189" s="425"/>
    </row>
    <row r="190" spans="1:76" ht="21" hidden="1" customHeight="1" x14ac:dyDescent="0.15">
      <c r="A190" s="5">
        <v>837</v>
      </c>
      <c r="B190" s="5" t="s">
        <v>821</v>
      </c>
      <c r="C190" s="5">
        <v>1</v>
      </c>
      <c r="D190" s="5">
        <v>501</v>
      </c>
      <c r="E190" s="139" t="s">
        <v>322</v>
      </c>
      <c r="F190" s="5" t="s">
        <v>130</v>
      </c>
      <c r="G190" s="5"/>
      <c r="H190" s="5" t="s">
        <v>78</v>
      </c>
      <c r="I190" s="5" t="s">
        <v>914</v>
      </c>
      <c r="J190" s="5" t="s">
        <v>915</v>
      </c>
      <c r="K190" s="120" t="s">
        <v>645</v>
      </c>
      <c r="L190" s="6" t="s">
        <v>2442</v>
      </c>
      <c r="M190" s="5"/>
      <c r="N190" s="425"/>
      <c r="O190" s="5">
        <v>1</v>
      </c>
      <c r="P190" s="131">
        <v>41817</v>
      </c>
      <c r="Q190" s="7">
        <v>121.79</v>
      </c>
      <c r="R190" s="18">
        <v>4210</v>
      </c>
      <c r="S190" s="19">
        <v>512736</v>
      </c>
      <c r="T190" s="251"/>
      <c r="U190" s="250"/>
      <c r="V190" s="248"/>
      <c r="W190" s="248"/>
      <c r="X190" s="19">
        <f t="shared" si="108"/>
        <v>512736</v>
      </c>
      <c r="Y190" s="7">
        <v>119.66</v>
      </c>
      <c r="Z190" s="18">
        <v>4143.1499999999996</v>
      </c>
      <c r="AA190" s="19">
        <v>495769</v>
      </c>
      <c r="AB190" s="20">
        <v>208</v>
      </c>
      <c r="AC190" s="21">
        <v>11.18</v>
      </c>
      <c r="AD190" s="19">
        <v>1380</v>
      </c>
      <c r="AE190" s="22">
        <v>15428</v>
      </c>
      <c r="AF190" s="22">
        <f t="shared" si="109"/>
        <v>511197</v>
      </c>
      <c r="AG190" s="133">
        <v>42322</v>
      </c>
      <c r="AH190" s="5" t="s">
        <v>83</v>
      </c>
      <c r="AI190" s="196">
        <v>0.3</v>
      </c>
      <c r="AJ190" s="133">
        <v>41817</v>
      </c>
      <c r="AK190" s="137">
        <v>20000</v>
      </c>
      <c r="AL190" s="131">
        <v>41819</v>
      </c>
      <c r="AM190" s="137">
        <v>62736</v>
      </c>
      <c r="AN190" s="133">
        <v>41823</v>
      </c>
      <c r="AO190" s="137">
        <v>72000</v>
      </c>
      <c r="AP190" s="131">
        <v>42322</v>
      </c>
      <c r="AQ190" s="137">
        <v>6461</v>
      </c>
      <c r="AR190" s="248"/>
      <c r="AS190" s="137"/>
      <c r="AT190" s="137"/>
      <c r="AU190" s="137"/>
      <c r="AV190" s="137"/>
      <c r="AW190" s="137"/>
      <c r="AX190" s="137"/>
      <c r="AY190" s="137"/>
      <c r="AZ190" s="19">
        <f t="shared" si="105"/>
        <v>161197</v>
      </c>
      <c r="BA190" s="134">
        <f t="shared" si="106"/>
        <v>350000</v>
      </c>
      <c r="BB190" s="132">
        <v>350000</v>
      </c>
      <c r="BC190" s="132">
        <f t="shared" si="107"/>
        <v>0</v>
      </c>
      <c r="BE190" s="262" t="s">
        <v>86</v>
      </c>
      <c r="BF190" s="132" t="s">
        <v>420</v>
      </c>
      <c r="BG190" s="388"/>
      <c r="BH190" s="132" t="s">
        <v>444</v>
      </c>
      <c r="BJ190" s="327">
        <v>1</v>
      </c>
      <c r="BK190" s="131">
        <v>42322</v>
      </c>
      <c r="BL190" s="214">
        <v>8600</v>
      </c>
      <c r="BM190" s="214">
        <v>80</v>
      </c>
      <c r="BN190" s="327">
        <v>1</v>
      </c>
      <c r="BO190" s="51">
        <v>42458</v>
      </c>
      <c r="BP190" s="257" t="s">
        <v>916</v>
      </c>
      <c r="BQ190" s="336"/>
      <c r="BR190" s="213"/>
      <c r="BS190" s="425"/>
    </row>
    <row r="191" spans="1:76" s="209" customFormat="1" ht="21" hidden="1" customHeight="1" x14ac:dyDescent="0.15">
      <c r="A191" s="5">
        <v>838</v>
      </c>
      <c r="B191" s="8" t="s">
        <v>821</v>
      </c>
      <c r="C191" s="8">
        <v>1</v>
      </c>
      <c r="D191" s="8">
        <v>502</v>
      </c>
      <c r="E191" s="139"/>
      <c r="F191" s="5" t="s">
        <v>90</v>
      </c>
      <c r="G191" s="5"/>
      <c r="H191" s="8" t="s">
        <v>90</v>
      </c>
      <c r="I191" s="8" t="s">
        <v>950</v>
      </c>
      <c r="J191" s="8"/>
      <c r="K191" s="9" t="s">
        <v>229</v>
      </c>
      <c r="L191" s="317" t="s">
        <v>2288</v>
      </c>
      <c r="M191" s="8"/>
      <c r="O191" s="8">
        <v>1</v>
      </c>
      <c r="P191" s="135">
        <v>41817</v>
      </c>
      <c r="Q191" s="7">
        <v>95.88</v>
      </c>
      <c r="R191" s="18">
        <v>4438</v>
      </c>
      <c r="S191" s="19">
        <v>425515</v>
      </c>
      <c r="T191" s="22"/>
      <c r="U191" s="7"/>
      <c r="V191" s="19"/>
      <c r="W191" s="19"/>
      <c r="X191" s="19">
        <f t="shared" si="108"/>
        <v>425515</v>
      </c>
      <c r="Y191" s="7">
        <v>94.5</v>
      </c>
      <c r="Z191" s="18">
        <v>4332.18</v>
      </c>
      <c r="AA191" s="19">
        <v>409391</v>
      </c>
      <c r="AB191" s="20">
        <v>221</v>
      </c>
      <c r="AC191" s="21">
        <v>6.55</v>
      </c>
      <c r="AD191" s="19">
        <v>1380</v>
      </c>
      <c r="AE191" s="22">
        <v>9039</v>
      </c>
      <c r="AF191" s="22">
        <f t="shared" si="109"/>
        <v>418430</v>
      </c>
      <c r="AG191" s="243">
        <v>42341</v>
      </c>
      <c r="AH191" s="8" t="s">
        <v>83</v>
      </c>
      <c r="AI191" s="242">
        <v>0.3</v>
      </c>
      <c r="AJ191" s="243">
        <v>41817</v>
      </c>
      <c r="AK191" s="259">
        <v>20000</v>
      </c>
      <c r="AL191" s="135">
        <v>41822</v>
      </c>
      <c r="AM191" s="259">
        <v>115515</v>
      </c>
      <c r="AN191" s="243">
        <v>42341</v>
      </c>
      <c r="AO191" s="259">
        <v>2915</v>
      </c>
      <c r="AP191" s="19"/>
      <c r="AQ191" s="259"/>
      <c r="AR191" s="19"/>
      <c r="AS191" s="259"/>
      <c r="AT191" s="259"/>
      <c r="AU191" s="259"/>
      <c r="AV191" s="259"/>
      <c r="AW191" s="259"/>
      <c r="AX191" s="259"/>
      <c r="AY191" s="259"/>
      <c r="AZ191" s="19">
        <f t="shared" si="105"/>
        <v>138430</v>
      </c>
      <c r="BA191" s="134">
        <f t="shared" si="106"/>
        <v>280000</v>
      </c>
      <c r="BB191" s="134">
        <v>280000</v>
      </c>
      <c r="BC191" s="134">
        <f t="shared" si="107"/>
        <v>0</v>
      </c>
      <c r="BE191" s="218" t="s">
        <v>79</v>
      </c>
      <c r="BF191" s="134" t="s">
        <v>208</v>
      </c>
      <c r="BG191" s="391"/>
      <c r="BH191" s="134" t="s">
        <v>110</v>
      </c>
      <c r="BI191" s="377"/>
      <c r="BJ191" s="209">
        <v>1</v>
      </c>
      <c r="BK191" s="135">
        <v>42341</v>
      </c>
      <c r="BL191" s="216">
        <v>6746</v>
      </c>
      <c r="BM191" s="216">
        <v>80</v>
      </c>
      <c r="BN191" s="209">
        <v>1</v>
      </c>
      <c r="BO191" s="235">
        <v>42397</v>
      </c>
      <c r="BP191" s="291" t="s">
        <v>951</v>
      </c>
      <c r="BQ191" s="336"/>
      <c r="BR191" s="213"/>
      <c r="BS191" s="425"/>
      <c r="BT191" s="394"/>
      <c r="BU191" s="425"/>
      <c r="BV191" s="425"/>
      <c r="BW191" s="425"/>
      <c r="BX191" s="425"/>
    </row>
    <row r="192" spans="1:76" ht="21" hidden="1" customHeight="1" x14ac:dyDescent="0.15">
      <c r="A192" s="5">
        <v>843</v>
      </c>
      <c r="B192" s="5" t="s">
        <v>821</v>
      </c>
      <c r="C192" s="5">
        <v>1</v>
      </c>
      <c r="D192" s="5">
        <v>603</v>
      </c>
      <c r="E192" s="139"/>
      <c r="F192" s="5" t="s">
        <v>67</v>
      </c>
      <c r="G192" s="131">
        <v>42189</v>
      </c>
      <c r="H192" s="5" t="s">
        <v>67</v>
      </c>
      <c r="I192" s="5" t="s">
        <v>937</v>
      </c>
      <c r="J192" s="5"/>
      <c r="K192" s="6" t="s">
        <v>116</v>
      </c>
      <c r="L192" s="6"/>
      <c r="M192" s="5"/>
      <c r="N192" s="425"/>
      <c r="O192" s="5">
        <v>1</v>
      </c>
      <c r="P192" s="131">
        <v>41817</v>
      </c>
      <c r="Q192" s="7">
        <v>95.88</v>
      </c>
      <c r="R192" s="18">
        <v>4268</v>
      </c>
      <c r="S192" s="19">
        <v>409216</v>
      </c>
      <c r="T192" s="251"/>
      <c r="U192" s="250"/>
      <c r="V192" s="248"/>
      <c r="W192" s="248"/>
      <c r="X192" s="19">
        <f t="shared" si="108"/>
        <v>409216</v>
      </c>
      <c r="Y192" s="7">
        <v>92.98</v>
      </c>
      <c r="Z192" s="18">
        <v>4224.9799999999996</v>
      </c>
      <c r="AA192" s="19">
        <v>392839</v>
      </c>
      <c r="AB192" s="20">
        <v>206</v>
      </c>
      <c r="AC192" s="21">
        <v>7.13</v>
      </c>
      <c r="AD192" s="19">
        <v>1380</v>
      </c>
      <c r="AE192" s="22">
        <v>9839</v>
      </c>
      <c r="AF192" s="22">
        <f t="shared" si="109"/>
        <v>402678</v>
      </c>
      <c r="AG192" s="133">
        <v>42377</v>
      </c>
      <c r="AH192" s="5" t="s">
        <v>74</v>
      </c>
      <c r="AI192" s="196">
        <v>1</v>
      </c>
      <c r="AJ192" s="133">
        <v>41817</v>
      </c>
      <c r="AK192" s="137">
        <v>20000</v>
      </c>
      <c r="AL192" s="131">
        <v>41822</v>
      </c>
      <c r="AM192" s="137">
        <v>225216</v>
      </c>
      <c r="AN192" s="133">
        <v>42377</v>
      </c>
      <c r="AO192" s="137">
        <v>37462</v>
      </c>
      <c r="AP192" s="131">
        <v>42451</v>
      </c>
      <c r="AQ192" s="340">
        <v>40000</v>
      </c>
      <c r="AR192" s="131">
        <v>42527</v>
      </c>
      <c r="AS192" s="340">
        <v>80000</v>
      </c>
      <c r="AT192" s="137"/>
      <c r="AU192" s="137"/>
      <c r="AV192" s="137"/>
      <c r="AW192" s="137"/>
      <c r="AX192" s="137"/>
      <c r="AY192" s="137"/>
      <c r="AZ192" s="19">
        <f t="shared" si="105"/>
        <v>402678</v>
      </c>
      <c r="BA192" s="134">
        <f t="shared" si="106"/>
        <v>0</v>
      </c>
      <c r="BB192" s="132">
        <v>0</v>
      </c>
      <c r="BC192" s="132">
        <f t="shared" si="107"/>
        <v>0</v>
      </c>
      <c r="BE192" s="262" t="s">
        <v>79</v>
      </c>
      <c r="BF192" s="132" t="s">
        <v>497</v>
      </c>
      <c r="BG192" s="388"/>
      <c r="BH192" s="132" t="s">
        <v>94</v>
      </c>
      <c r="BJ192" s="327">
        <v>1</v>
      </c>
      <c r="BK192" s="131">
        <v>42377</v>
      </c>
      <c r="BL192" s="214">
        <v>6652</v>
      </c>
      <c r="BM192" s="214">
        <v>80</v>
      </c>
      <c r="BP192" s="257" t="s">
        <v>938</v>
      </c>
      <c r="BQ192" s="336"/>
      <c r="BR192" s="213"/>
      <c r="BS192" s="425"/>
    </row>
    <row r="193" spans="1:76" s="252" customFormat="1" ht="21" hidden="1" customHeight="1" x14ac:dyDescent="0.15">
      <c r="A193" s="5">
        <v>874</v>
      </c>
      <c r="B193" s="5" t="s">
        <v>821</v>
      </c>
      <c r="C193" s="5">
        <v>1</v>
      </c>
      <c r="D193" s="5">
        <v>1402</v>
      </c>
      <c r="E193" s="139"/>
      <c r="F193" s="5"/>
      <c r="G193" s="131">
        <v>42189</v>
      </c>
      <c r="H193" s="5" t="s">
        <v>67</v>
      </c>
      <c r="I193" s="5" t="s">
        <v>941</v>
      </c>
      <c r="J193" s="5"/>
      <c r="K193" s="6" t="s">
        <v>942</v>
      </c>
      <c r="L193" s="6"/>
      <c r="M193" s="5"/>
      <c r="N193" s="425"/>
      <c r="O193" s="5">
        <v>1</v>
      </c>
      <c r="P193" s="131">
        <v>41817</v>
      </c>
      <c r="Q193" s="7">
        <v>95.88</v>
      </c>
      <c r="R193" s="18">
        <v>4478</v>
      </c>
      <c r="S193" s="19">
        <v>429351</v>
      </c>
      <c r="T193" s="251"/>
      <c r="U193" s="250"/>
      <c r="V193" s="248"/>
      <c r="W193" s="248"/>
      <c r="X193" s="19">
        <f t="shared" ref="X193" si="110">S193+W193</f>
        <v>429351</v>
      </c>
      <c r="Y193" s="7">
        <v>94.5</v>
      </c>
      <c r="Z193" s="18">
        <v>4478</v>
      </c>
      <c r="AA193" s="19">
        <v>423171</v>
      </c>
      <c r="AB193" s="20">
        <v>104</v>
      </c>
      <c r="AC193" s="21">
        <v>6.14</v>
      </c>
      <c r="AD193" s="19">
        <v>1580</v>
      </c>
      <c r="AE193" s="22">
        <v>9701</v>
      </c>
      <c r="AF193" s="22">
        <f t="shared" ref="AF193" si="111">AA193+AE193</f>
        <v>432872</v>
      </c>
      <c r="AG193" s="133">
        <v>42330</v>
      </c>
      <c r="AH193" s="5" t="s">
        <v>70</v>
      </c>
      <c r="AI193" s="196">
        <v>0.3</v>
      </c>
      <c r="AJ193" s="133">
        <v>41817</v>
      </c>
      <c r="AK193" s="137">
        <v>20000</v>
      </c>
      <c r="AL193" s="131">
        <v>41818</v>
      </c>
      <c r="AM193" s="137">
        <v>107351</v>
      </c>
      <c r="AN193" s="133">
        <v>41974</v>
      </c>
      <c r="AO193" s="137">
        <v>2000</v>
      </c>
      <c r="AP193" s="131">
        <v>42330</v>
      </c>
      <c r="AQ193" s="137">
        <v>13521</v>
      </c>
      <c r="AR193" s="248"/>
      <c r="AS193" s="137"/>
      <c r="AT193" s="137"/>
      <c r="AU193" s="137"/>
      <c r="AV193" s="137"/>
      <c r="AW193" s="137"/>
      <c r="AX193" s="137"/>
      <c r="AY193" s="137"/>
      <c r="AZ193" s="19">
        <f t="shared" si="105"/>
        <v>142872</v>
      </c>
      <c r="BA193" s="134">
        <f t="shared" si="106"/>
        <v>290000</v>
      </c>
      <c r="BB193" s="132">
        <v>290000</v>
      </c>
      <c r="BC193" s="132">
        <f t="shared" si="107"/>
        <v>0</v>
      </c>
      <c r="BD193" s="327"/>
      <c r="BE193" s="262" t="s">
        <v>71</v>
      </c>
      <c r="BF193" s="132" t="s">
        <v>499</v>
      </c>
      <c r="BG193" s="388"/>
      <c r="BH193" s="132" t="s">
        <v>110</v>
      </c>
      <c r="BI193" s="351">
        <v>41791</v>
      </c>
      <c r="BJ193" s="327">
        <v>1</v>
      </c>
      <c r="BK193" s="131">
        <v>42330</v>
      </c>
      <c r="BL193" s="214">
        <v>6738</v>
      </c>
      <c r="BM193" s="214">
        <v>80</v>
      </c>
      <c r="BN193" s="327"/>
      <c r="BO193" s="51"/>
      <c r="BP193" s="257" t="s">
        <v>943</v>
      </c>
      <c r="BQ193" s="336"/>
      <c r="BR193" s="213"/>
      <c r="BS193" s="209"/>
      <c r="BT193" s="394"/>
      <c r="BU193" s="394"/>
      <c r="BV193" s="394"/>
      <c r="BW193" s="394"/>
      <c r="BX193" s="394"/>
    </row>
    <row r="194" spans="1:76" s="209" customFormat="1" ht="21" hidden="1" customHeight="1" x14ac:dyDescent="0.15">
      <c r="A194" s="5">
        <v>898</v>
      </c>
      <c r="B194" s="8" t="s">
        <v>821</v>
      </c>
      <c r="C194" s="8">
        <v>1</v>
      </c>
      <c r="D194" s="8">
        <v>2002</v>
      </c>
      <c r="E194" s="139" t="s">
        <v>87</v>
      </c>
      <c r="F194" s="8" t="s">
        <v>78</v>
      </c>
      <c r="G194" s="5"/>
      <c r="H194" s="8" t="s">
        <v>95</v>
      </c>
      <c r="I194" s="8" t="s">
        <v>924</v>
      </c>
      <c r="J194" s="8" t="s">
        <v>925</v>
      </c>
      <c r="K194" s="9" t="s">
        <v>100</v>
      </c>
      <c r="L194" s="9" t="s">
        <v>926</v>
      </c>
      <c r="M194" s="8"/>
      <c r="O194" s="8">
        <v>1</v>
      </c>
      <c r="P194" s="135">
        <v>41859</v>
      </c>
      <c r="Q194" s="249">
        <v>95.88</v>
      </c>
      <c r="R194" s="250">
        <f>S194/Q194</f>
        <v>4338</v>
      </c>
      <c r="S194" s="251">
        <v>415927</v>
      </c>
      <c r="T194" s="251"/>
      <c r="U194" s="250"/>
      <c r="V194" s="248"/>
      <c r="W194" s="248"/>
      <c r="X194" s="19">
        <f t="shared" ref="X194:X195" si="112">S194+W194</f>
        <v>415927</v>
      </c>
      <c r="Y194" s="7">
        <v>94.5</v>
      </c>
      <c r="Z194" s="18">
        <v>4463.42</v>
      </c>
      <c r="AA194" s="19">
        <v>421793</v>
      </c>
      <c r="AB194" s="20">
        <v>124</v>
      </c>
      <c r="AC194" s="21">
        <v>9.0500000000000007</v>
      </c>
      <c r="AD194" s="19">
        <v>1580</v>
      </c>
      <c r="AE194" s="22">
        <v>14299</v>
      </c>
      <c r="AF194" s="22">
        <f t="shared" ref="AF194:AF199" si="113">AA194+AE194</f>
        <v>436092</v>
      </c>
      <c r="AG194" s="243">
        <v>42316</v>
      </c>
      <c r="AH194" s="8" t="s">
        <v>83</v>
      </c>
      <c r="AI194" s="242">
        <v>0.3</v>
      </c>
      <c r="AJ194" s="243">
        <v>41859</v>
      </c>
      <c r="AK194" s="259">
        <v>20000</v>
      </c>
      <c r="AL194" s="135">
        <v>41873</v>
      </c>
      <c r="AM194" s="259">
        <v>117953</v>
      </c>
      <c r="AN194" s="243">
        <v>42316</v>
      </c>
      <c r="AO194" s="259">
        <v>8139</v>
      </c>
      <c r="AP194" s="19"/>
      <c r="AQ194" s="259"/>
      <c r="AR194" s="19"/>
      <c r="AS194" s="259"/>
      <c r="AT194" s="259"/>
      <c r="AU194" s="259"/>
      <c r="AV194" s="259"/>
      <c r="AW194" s="259"/>
      <c r="AX194" s="259"/>
      <c r="AY194" s="259"/>
      <c r="AZ194" s="19">
        <f t="shared" ref="AZ194:AZ199" si="114">AK194+AM194+AO194+AQ194+AS194+AU194+AW194</f>
        <v>146092</v>
      </c>
      <c r="BA194" s="134">
        <f t="shared" ref="BA194:BA199" si="115">AF194-AZ194</f>
        <v>290000</v>
      </c>
      <c r="BB194" s="134">
        <v>290000</v>
      </c>
      <c r="BC194" s="134">
        <f t="shared" ref="BC194:BC199" si="116">BA194-BB194</f>
        <v>0</v>
      </c>
      <c r="BE194" s="218" t="s">
        <v>79</v>
      </c>
      <c r="BF194" s="134" t="s">
        <v>530</v>
      </c>
      <c r="BG194" s="391"/>
      <c r="BH194" s="134" t="s">
        <v>124</v>
      </c>
      <c r="BI194" s="377"/>
      <c r="BJ194" s="209">
        <v>1</v>
      </c>
      <c r="BK194" s="135">
        <v>42316</v>
      </c>
      <c r="BL194" s="216">
        <v>6796</v>
      </c>
      <c r="BM194" s="216">
        <v>80</v>
      </c>
      <c r="BN194" s="209">
        <v>1</v>
      </c>
      <c r="BO194" s="235">
        <v>42384</v>
      </c>
      <c r="BP194" s="291" t="s">
        <v>927</v>
      </c>
      <c r="BQ194" s="336"/>
      <c r="BR194" s="213"/>
      <c r="BS194" s="394"/>
      <c r="BT194" s="394"/>
      <c r="BU194" s="394"/>
      <c r="BV194" s="394"/>
      <c r="BW194" s="394"/>
      <c r="BX194" s="394"/>
    </row>
    <row r="195" spans="1:76" ht="21" hidden="1" customHeight="1" x14ac:dyDescent="0.15">
      <c r="A195" s="5">
        <v>904</v>
      </c>
      <c r="B195" s="5" t="s">
        <v>821</v>
      </c>
      <c r="C195" s="5">
        <v>1</v>
      </c>
      <c r="D195" s="5">
        <v>2103</v>
      </c>
      <c r="E195" s="139"/>
      <c r="F195" s="5"/>
      <c r="G195" s="5"/>
      <c r="H195" s="5" t="s">
        <v>143</v>
      </c>
      <c r="I195" s="5" t="s">
        <v>2594</v>
      </c>
      <c r="J195" s="5"/>
      <c r="K195" s="6" t="s">
        <v>258</v>
      </c>
      <c r="L195" s="6" t="s">
        <v>2595</v>
      </c>
      <c r="M195" s="5"/>
      <c r="N195" s="5"/>
      <c r="O195" s="5">
        <v>1</v>
      </c>
      <c r="P195" s="131">
        <v>42445</v>
      </c>
      <c r="Q195" s="249">
        <v>92.98</v>
      </c>
      <c r="R195" s="250">
        <v>3980</v>
      </c>
      <c r="S195" s="251">
        <f>Q195*R195</f>
        <v>370060</v>
      </c>
      <c r="T195" s="251">
        <v>241</v>
      </c>
      <c r="U195" s="250">
        <v>8.34</v>
      </c>
      <c r="V195" s="248">
        <v>1380</v>
      </c>
      <c r="W195" s="248">
        <f>U195*V195</f>
        <v>11509</v>
      </c>
      <c r="X195" s="19">
        <f t="shared" si="112"/>
        <v>381569</v>
      </c>
      <c r="Y195" s="7">
        <v>92.98</v>
      </c>
      <c r="Z195" s="18">
        <v>3980</v>
      </c>
      <c r="AA195" s="19">
        <f>Y195*Z195</f>
        <v>370060</v>
      </c>
      <c r="AB195" s="20">
        <v>241</v>
      </c>
      <c r="AC195" s="21">
        <v>8.34</v>
      </c>
      <c r="AD195" s="19">
        <v>1380</v>
      </c>
      <c r="AE195" s="22">
        <f>AC195*AD195</f>
        <v>11509</v>
      </c>
      <c r="AF195" s="22">
        <f t="shared" si="113"/>
        <v>381569</v>
      </c>
      <c r="AG195" s="133">
        <v>42445</v>
      </c>
      <c r="AH195" s="5" t="s">
        <v>83</v>
      </c>
      <c r="AI195" s="196">
        <v>0.3</v>
      </c>
      <c r="AJ195" s="133">
        <v>42445</v>
      </c>
      <c r="AK195" s="137">
        <v>20000</v>
      </c>
      <c r="AL195" s="131">
        <v>42454</v>
      </c>
      <c r="AM195" s="137">
        <v>101569</v>
      </c>
      <c r="AN195" s="133"/>
      <c r="AO195" s="137"/>
      <c r="AP195" s="248"/>
      <c r="AQ195" s="137"/>
      <c r="AR195" s="248"/>
      <c r="AS195" s="137"/>
      <c r="AT195" s="137"/>
      <c r="AU195" s="137"/>
      <c r="AV195" s="137"/>
      <c r="AW195" s="137"/>
      <c r="AX195" s="137"/>
      <c r="AY195" s="137"/>
      <c r="AZ195" s="19">
        <f t="shared" si="114"/>
        <v>121569</v>
      </c>
      <c r="BA195" s="132">
        <f t="shared" si="115"/>
        <v>260000</v>
      </c>
      <c r="BB195" s="132">
        <v>260000</v>
      </c>
      <c r="BC195" s="132">
        <f t="shared" si="116"/>
        <v>0</v>
      </c>
      <c r="BE195" s="262" t="s">
        <v>605</v>
      </c>
      <c r="BF195" s="132" t="s">
        <v>1282</v>
      </c>
      <c r="BG195" s="388"/>
      <c r="BH195" s="132" t="s">
        <v>444</v>
      </c>
      <c r="BJ195" s="327">
        <v>1</v>
      </c>
      <c r="BK195" s="131">
        <v>42457</v>
      </c>
      <c r="BL195" s="214">
        <v>6676</v>
      </c>
      <c r="BM195" s="214">
        <v>80</v>
      </c>
      <c r="BN195" s="327">
        <v>1</v>
      </c>
      <c r="BO195" s="51">
        <v>42482</v>
      </c>
      <c r="BP195" s="316" t="s">
        <v>2257</v>
      </c>
      <c r="BQ195" s="336"/>
      <c r="BR195" s="213"/>
      <c r="BS195" s="425"/>
      <c r="BU195" s="394"/>
      <c r="BV195" s="394"/>
      <c r="BW195" s="394"/>
      <c r="BX195" s="394"/>
    </row>
    <row r="196" spans="1:76" ht="21" hidden="1" customHeight="1" x14ac:dyDescent="0.15">
      <c r="A196" s="5">
        <v>910</v>
      </c>
      <c r="B196" s="313" t="s">
        <v>2258</v>
      </c>
      <c r="C196" s="5">
        <v>1</v>
      </c>
      <c r="D196" s="5">
        <v>2104</v>
      </c>
      <c r="E196" s="139"/>
      <c r="F196" s="313" t="s">
        <v>2259</v>
      </c>
      <c r="G196" s="5"/>
      <c r="H196" s="425" t="s">
        <v>2757</v>
      </c>
      <c r="I196" s="313" t="s">
        <v>2260</v>
      </c>
      <c r="J196" s="5"/>
      <c r="K196" s="314" t="s">
        <v>2261</v>
      </c>
      <c r="L196" s="6"/>
      <c r="M196" s="5"/>
      <c r="N196" s="5"/>
      <c r="O196" s="5">
        <v>1</v>
      </c>
      <c r="P196" s="131">
        <v>42454</v>
      </c>
      <c r="Q196" s="249">
        <v>125.34</v>
      </c>
      <c r="R196" s="250">
        <v>3980</v>
      </c>
      <c r="S196" s="251">
        <f>R196*Q196</f>
        <v>498853</v>
      </c>
      <c r="T196" s="251">
        <v>101</v>
      </c>
      <c r="U196" s="250">
        <v>10.52</v>
      </c>
      <c r="V196" s="248">
        <v>1580</v>
      </c>
      <c r="W196" s="248">
        <f>U196*V196</f>
        <v>16622</v>
      </c>
      <c r="X196" s="19">
        <f>W196+S196</f>
        <v>515475</v>
      </c>
      <c r="Y196" s="7">
        <v>125.34</v>
      </c>
      <c r="Z196" s="18">
        <v>3980</v>
      </c>
      <c r="AA196" s="19">
        <f>Y196*Z196</f>
        <v>498853</v>
      </c>
      <c r="AB196" s="20">
        <v>101</v>
      </c>
      <c r="AC196" s="21">
        <v>10.52</v>
      </c>
      <c r="AD196" s="19">
        <v>1580</v>
      </c>
      <c r="AE196" s="22">
        <f>AC196*AD196</f>
        <v>16622</v>
      </c>
      <c r="AF196" s="22">
        <f t="shared" si="113"/>
        <v>515475</v>
      </c>
      <c r="AG196" s="133">
        <v>42454</v>
      </c>
      <c r="AH196" s="313" t="s">
        <v>2256</v>
      </c>
      <c r="AI196" s="196">
        <v>0.3</v>
      </c>
      <c r="AJ196" s="133">
        <v>42454</v>
      </c>
      <c r="AK196" s="137">
        <v>20000</v>
      </c>
      <c r="AL196" s="131">
        <v>42458</v>
      </c>
      <c r="AM196" s="137">
        <v>135475</v>
      </c>
      <c r="AN196" s="133"/>
      <c r="AO196" s="137"/>
      <c r="AP196" s="248"/>
      <c r="AQ196" s="137"/>
      <c r="AR196" s="248"/>
      <c r="AS196" s="137"/>
      <c r="AT196" s="137"/>
      <c r="AU196" s="137"/>
      <c r="AV196" s="137"/>
      <c r="AW196" s="137"/>
      <c r="AX196" s="137"/>
      <c r="AY196" s="137"/>
      <c r="AZ196" s="19">
        <f t="shared" si="114"/>
        <v>155475</v>
      </c>
      <c r="BA196" s="132">
        <f t="shared" si="115"/>
        <v>360000</v>
      </c>
      <c r="BB196" s="132">
        <v>360000</v>
      </c>
      <c r="BC196" s="132">
        <f t="shared" si="116"/>
        <v>0</v>
      </c>
      <c r="BD196" s="425"/>
      <c r="BF196" s="315" t="s">
        <v>2262</v>
      </c>
      <c r="BG196" s="389"/>
      <c r="BH196" s="132"/>
      <c r="BI196" s="351">
        <v>42458</v>
      </c>
      <c r="BJ196" s="425">
        <v>1</v>
      </c>
      <c r="BK196" s="131">
        <v>42458</v>
      </c>
      <c r="BL196" s="214">
        <v>8984</v>
      </c>
      <c r="BM196" s="214">
        <v>80</v>
      </c>
      <c r="BN196" s="425"/>
      <c r="BP196" s="316" t="s">
        <v>2263</v>
      </c>
      <c r="BQ196" s="336"/>
      <c r="BR196" s="213"/>
      <c r="BS196" s="425"/>
    </row>
    <row r="197" spans="1:76" ht="21" hidden="1" customHeight="1" x14ac:dyDescent="0.15">
      <c r="A197" s="5">
        <v>913</v>
      </c>
      <c r="B197" s="5" t="s">
        <v>2382</v>
      </c>
      <c r="C197" s="5">
        <v>2</v>
      </c>
      <c r="D197" s="5">
        <v>101</v>
      </c>
      <c r="E197" s="139"/>
      <c r="F197" s="5" t="s">
        <v>2383</v>
      </c>
      <c r="G197" s="5"/>
      <c r="H197" s="425" t="s">
        <v>2758</v>
      </c>
      <c r="I197" s="5" t="s">
        <v>2384</v>
      </c>
      <c r="J197" s="5"/>
      <c r="K197" s="6" t="s">
        <v>2385</v>
      </c>
      <c r="L197" s="6" t="s">
        <v>2837</v>
      </c>
      <c r="M197" s="5"/>
      <c r="N197" s="5"/>
      <c r="O197" s="5">
        <v>1</v>
      </c>
      <c r="P197" s="131">
        <v>42472</v>
      </c>
      <c r="Q197" s="249">
        <v>125.34</v>
      </c>
      <c r="R197" s="250">
        <v>4202.5</v>
      </c>
      <c r="S197" s="251">
        <f>R197*Q197</f>
        <v>526741</v>
      </c>
      <c r="T197" s="251"/>
      <c r="U197" s="250"/>
      <c r="V197" s="248"/>
      <c r="W197" s="248"/>
      <c r="X197" s="19">
        <f>W197+S197</f>
        <v>526741</v>
      </c>
      <c r="Y197" s="7">
        <v>125.34</v>
      </c>
      <c r="Z197" s="18">
        <v>4202.5</v>
      </c>
      <c r="AA197" s="19">
        <f>Y197*Z197</f>
        <v>526741</v>
      </c>
      <c r="AB197" s="20"/>
      <c r="AC197" s="21"/>
      <c r="AD197" s="19"/>
      <c r="AE197" s="22"/>
      <c r="AF197" s="22">
        <f t="shared" si="113"/>
        <v>526741</v>
      </c>
      <c r="AG197" s="133">
        <v>42472</v>
      </c>
      <c r="AH197" s="5" t="s">
        <v>2386</v>
      </c>
      <c r="AI197" s="196">
        <v>0.4</v>
      </c>
      <c r="AJ197" s="133">
        <v>42472</v>
      </c>
      <c r="AK197" s="137">
        <v>216741</v>
      </c>
      <c r="AL197" s="131"/>
      <c r="AM197" s="137"/>
      <c r="AN197" s="133"/>
      <c r="AO197" s="137"/>
      <c r="AP197" s="248"/>
      <c r="AQ197" s="137"/>
      <c r="AR197" s="248"/>
      <c r="AS197" s="137"/>
      <c r="AT197" s="137"/>
      <c r="AU197" s="137"/>
      <c r="AV197" s="137"/>
      <c r="AW197" s="137"/>
      <c r="AX197" s="137"/>
      <c r="AY197" s="137"/>
      <c r="AZ197" s="248">
        <f t="shared" si="114"/>
        <v>216741</v>
      </c>
      <c r="BA197" s="132">
        <f t="shared" si="115"/>
        <v>310000</v>
      </c>
      <c r="BB197" s="132">
        <v>310000</v>
      </c>
      <c r="BC197" s="132">
        <f t="shared" si="116"/>
        <v>0</v>
      </c>
      <c r="BE197" s="262" t="s">
        <v>2387</v>
      </c>
      <c r="BF197" s="132" t="s">
        <v>2388</v>
      </c>
      <c r="BG197" s="388"/>
      <c r="BH197" s="132"/>
      <c r="BI197" s="351">
        <v>42472</v>
      </c>
      <c r="BJ197" s="327">
        <v>1</v>
      </c>
      <c r="BK197" s="131">
        <v>42513</v>
      </c>
      <c r="BL197" s="214">
        <v>8774</v>
      </c>
      <c r="BM197" s="214">
        <v>80</v>
      </c>
      <c r="BN197" s="327">
        <v>1</v>
      </c>
      <c r="BO197" s="51">
        <v>42569</v>
      </c>
      <c r="BP197" s="257" t="s">
        <v>2389</v>
      </c>
      <c r="BQ197" s="132"/>
      <c r="BR197" s="425"/>
      <c r="BS197" s="394"/>
    </row>
    <row r="198" spans="1:76" ht="21" hidden="1" customHeight="1" x14ac:dyDescent="0.15">
      <c r="A198" s="5">
        <v>917</v>
      </c>
      <c r="B198" s="5" t="s">
        <v>821</v>
      </c>
      <c r="C198" s="5">
        <v>2</v>
      </c>
      <c r="D198" s="5">
        <v>201</v>
      </c>
      <c r="E198" s="139"/>
      <c r="F198" s="5"/>
      <c r="G198" s="5"/>
      <c r="H198" s="5" t="s">
        <v>73</v>
      </c>
      <c r="I198" s="5" t="s">
        <v>822</v>
      </c>
      <c r="J198" s="5"/>
      <c r="K198" s="6" t="s">
        <v>823</v>
      </c>
      <c r="L198" s="6"/>
      <c r="M198" s="5"/>
      <c r="N198" s="5"/>
      <c r="O198" s="5">
        <v>1</v>
      </c>
      <c r="P198" s="131">
        <v>42373</v>
      </c>
      <c r="Q198" s="249">
        <v>125.34</v>
      </c>
      <c r="R198" s="250">
        <v>4366.32</v>
      </c>
      <c r="S198" s="251">
        <v>547275</v>
      </c>
      <c r="T198" s="251">
        <v>258</v>
      </c>
      <c r="U198" s="250">
        <v>6.49</v>
      </c>
      <c r="V198" s="248">
        <v>1380</v>
      </c>
      <c r="W198" s="248">
        <v>8956</v>
      </c>
      <c r="X198" s="19">
        <f t="shared" ref="X198:X199" si="117">S198+W198</f>
        <v>556231</v>
      </c>
      <c r="Y198" s="249">
        <v>125.34</v>
      </c>
      <c r="Z198" s="250">
        <v>4302.5</v>
      </c>
      <c r="AA198" s="251">
        <v>539275</v>
      </c>
      <c r="AB198" s="251">
        <v>258</v>
      </c>
      <c r="AC198" s="250">
        <v>6.49</v>
      </c>
      <c r="AD198" s="248">
        <v>1380</v>
      </c>
      <c r="AE198" s="248">
        <v>8956</v>
      </c>
      <c r="AF198" s="19">
        <f t="shared" si="113"/>
        <v>548231</v>
      </c>
      <c r="AG198" s="133">
        <v>42373</v>
      </c>
      <c r="AH198" s="5" t="s">
        <v>83</v>
      </c>
      <c r="AI198" s="196">
        <v>0.3</v>
      </c>
      <c r="AJ198" s="133">
        <v>42373</v>
      </c>
      <c r="AK198" s="137">
        <v>20000</v>
      </c>
      <c r="AL198" s="131">
        <v>42376</v>
      </c>
      <c r="AM198" s="137">
        <v>148231</v>
      </c>
      <c r="AN198" s="133"/>
      <c r="AO198" s="137"/>
      <c r="AP198" s="248"/>
      <c r="AQ198" s="137"/>
      <c r="AR198" s="248"/>
      <c r="AS198" s="137"/>
      <c r="AT198" s="137"/>
      <c r="AU198" s="137"/>
      <c r="AV198" s="137"/>
      <c r="AW198" s="137"/>
      <c r="AX198" s="137"/>
      <c r="AY198" s="137"/>
      <c r="AZ198" s="19">
        <f t="shared" si="114"/>
        <v>168231</v>
      </c>
      <c r="BA198" s="132">
        <f t="shared" si="115"/>
        <v>380000</v>
      </c>
      <c r="BB198" s="132">
        <v>380000</v>
      </c>
      <c r="BC198" s="132">
        <f t="shared" si="116"/>
        <v>0</v>
      </c>
      <c r="BE198" s="262" t="s">
        <v>79</v>
      </c>
      <c r="BF198" s="132" t="s">
        <v>149</v>
      </c>
      <c r="BG198" s="388"/>
      <c r="BH198" s="132" t="s">
        <v>444</v>
      </c>
      <c r="BK198" s="131"/>
      <c r="BN198" s="327">
        <v>1</v>
      </c>
      <c r="BO198" s="51">
        <v>42538</v>
      </c>
      <c r="BP198" s="257" t="s">
        <v>453</v>
      </c>
      <c r="BQ198" s="336"/>
      <c r="BR198" s="213"/>
      <c r="BS198" s="425"/>
    </row>
    <row r="199" spans="1:76" s="209" customFormat="1" ht="21" hidden="1" customHeight="1" x14ac:dyDescent="0.15">
      <c r="A199" s="5">
        <v>942</v>
      </c>
      <c r="B199" s="5" t="s">
        <v>821</v>
      </c>
      <c r="C199" s="5">
        <v>2</v>
      </c>
      <c r="D199" s="5">
        <v>304</v>
      </c>
      <c r="E199" s="139"/>
      <c r="F199" s="5" t="s">
        <v>132</v>
      </c>
      <c r="G199" s="131">
        <v>42217</v>
      </c>
      <c r="H199" s="5" t="s">
        <v>78</v>
      </c>
      <c r="I199" s="5" t="s">
        <v>904</v>
      </c>
      <c r="J199" s="5"/>
      <c r="K199" s="6" t="s">
        <v>346</v>
      </c>
      <c r="L199" s="6" t="s">
        <v>905</v>
      </c>
      <c r="M199" s="5"/>
      <c r="N199" s="425"/>
      <c r="O199" s="5">
        <v>1</v>
      </c>
      <c r="P199" s="131">
        <v>41817</v>
      </c>
      <c r="Q199" s="7">
        <v>121.79</v>
      </c>
      <c r="R199" s="18">
        <v>3890</v>
      </c>
      <c r="S199" s="19">
        <v>473763</v>
      </c>
      <c r="T199" s="251"/>
      <c r="U199" s="250"/>
      <c r="V199" s="248"/>
      <c r="W199" s="248"/>
      <c r="X199" s="19">
        <f t="shared" si="117"/>
        <v>473763</v>
      </c>
      <c r="Y199" s="7">
        <v>119.66</v>
      </c>
      <c r="Z199" s="18">
        <v>3980</v>
      </c>
      <c r="AA199" s="19">
        <v>476247</v>
      </c>
      <c r="AB199" s="20">
        <v>231</v>
      </c>
      <c r="AC199" s="21">
        <v>6.45</v>
      </c>
      <c r="AD199" s="19">
        <v>1380</v>
      </c>
      <c r="AE199" s="22">
        <v>8901</v>
      </c>
      <c r="AF199" s="22">
        <f t="shared" si="113"/>
        <v>485148</v>
      </c>
      <c r="AG199" s="133">
        <v>42397</v>
      </c>
      <c r="AH199" s="5" t="s">
        <v>83</v>
      </c>
      <c r="AI199" s="196">
        <v>0.3</v>
      </c>
      <c r="AJ199" s="133">
        <v>41817</v>
      </c>
      <c r="AK199" s="137">
        <v>20000</v>
      </c>
      <c r="AL199" s="131">
        <v>41823</v>
      </c>
      <c r="AM199" s="137">
        <v>81000</v>
      </c>
      <c r="AN199" s="133">
        <v>42238</v>
      </c>
      <c r="AO199" s="137">
        <v>53724</v>
      </c>
      <c r="AP199" s="131">
        <v>42397</v>
      </c>
      <c r="AQ199" s="137">
        <v>424</v>
      </c>
      <c r="AR199" s="248"/>
      <c r="AS199" s="137"/>
      <c r="AT199" s="137"/>
      <c r="AU199" s="137"/>
      <c r="AV199" s="137"/>
      <c r="AW199" s="137"/>
      <c r="AX199" s="137"/>
      <c r="AY199" s="137"/>
      <c r="AZ199" s="19">
        <f t="shared" si="114"/>
        <v>155148</v>
      </c>
      <c r="BA199" s="134">
        <f t="shared" si="115"/>
        <v>330000</v>
      </c>
      <c r="BB199" s="132">
        <v>330000</v>
      </c>
      <c r="BC199" s="132">
        <f t="shared" si="116"/>
        <v>0</v>
      </c>
      <c r="BD199" s="425"/>
      <c r="BE199" s="262" t="s">
        <v>79</v>
      </c>
      <c r="BF199" s="132" t="s">
        <v>906</v>
      </c>
      <c r="BG199" s="388"/>
      <c r="BH199" s="132" t="s">
        <v>124</v>
      </c>
      <c r="BI199" s="351"/>
      <c r="BJ199" s="425">
        <v>1</v>
      </c>
      <c r="BK199" s="131">
        <v>42397</v>
      </c>
      <c r="BL199" s="214">
        <v>8505</v>
      </c>
      <c r="BM199" s="214">
        <v>80</v>
      </c>
      <c r="BN199" s="425">
        <v>1</v>
      </c>
      <c r="BO199" s="51">
        <v>42454</v>
      </c>
      <c r="BP199" s="257" t="s">
        <v>907</v>
      </c>
      <c r="BQ199" s="336"/>
      <c r="BR199" s="213"/>
      <c r="BS199" s="394"/>
      <c r="BT199" s="394"/>
      <c r="BU199" s="394"/>
      <c r="BV199" s="394"/>
      <c r="BW199" s="394"/>
      <c r="BX199" s="394"/>
    </row>
    <row r="200" spans="1:76" ht="21" hidden="1" customHeight="1" x14ac:dyDescent="0.15">
      <c r="A200" s="5">
        <v>1108</v>
      </c>
      <c r="B200" s="5" t="s">
        <v>821</v>
      </c>
      <c r="C200" s="5">
        <v>2</v>
      </c>
      <c r="D200" s="5">
        <v>1304</v>
      </c>
      <c r="E200" s="139" t="s">
        <v>87</v>
      </c>
      <c r="F200" s="5" t="s">
        <v>114</v>
      </c>
      <c r="G200" s="5"/>
      <c r="H200" s="5" t="s">
        <v>78</v>
      </c>
      <c r="I200" s="5" t="s">
        <v>908</v>
      </c>
      <c r="J200" s="5"/>
      <c r="K200" s="6" t="s">
        <v>909</v>
      </c>
      <c r="L200" s="6" t="s">
        <v>910</v>
      </c>
      <c r="M200" s="5"/>
      <c r="N200" s="425"/>
      <c r="O200" s="5">
        <v>1</v>
      </c>
      <c r="P200" s="131">
        <v>41817</v>
      </c>
      <c r="Q200" s="7">
        <v>121.79</v>
      </c>
      <c r="R200" s="18">
        <v>3920</v>
      </c>
      <c r="S200" s="19">
        <v>477417</v>
      </c>
      <c r="T200" s="251"/>
      <c r="U200" s="250"/>
      <c r="V200" s="248"/>
      <c r="W200" s="248"/>
      <c r="X200" s="19">
        <f t="shared" ref="X200:X203" si="118">S200+W200</f>
        <v>477417</v>
      </c>
      <c r="Y200" s="7">
        <v>119.66</v>
      </c>
      <c r="Z200" s="18">
        <v>3920</v>
      </c>
      <c r="AA200" s="19">
        <v>469067</v>
      </c>
      <c r="AB200" s="20">
        <v>129</v>
      </c>
      <c r="AC200" s="21">
        <v>9.0500000000000007</v>
      </c>
      <c r="AD200" s="19">
        <v>1580</v>
      </c>
      <c r="AE200" s="22">
        <v>14299</v>
      </c>
      <c r="AF200" s="22">
        <f t="shared" ref="AF200:AF204" si="119">AA200+AE200</f>
        <v>483366</v>
      </c>
      <c r="AG200" s="133">
        <v>42313</v>
      </c>
      <c r="AH200" s="5" t="s">
        <v>83</v>
      </c>
      <c r="AI200" s="196">
        <v>0.6</v>
      </c>
      <c r="AJ200" s="133">
        <v>41817</v>
      </c>
      <c r="AK200" s="137">
        <v>20000</v>
      </c>
      <c r="AL200" s="131">
        <v>41821</v>
      </c>
      <c r="AM200" s="137">
        <v>267417</v>
      </c>
      <c r="AN200" s="133">
        <v>42313</v>
      </c>
      <c r="AO200" s="137">
        <v>5949</v>
      </c>
      <c r="AP200" s="248"/>
      <c r="AQ200" s="137"/>
      <c r="AR200" s="248"/>
      <c r="AS200" s="137"/>
      <c r="AT200" s="137"/>
      <c r="AU200" s="137"/>
      <c r="AV200" s="137"/>
      <c r="AW200" s="137"/>
      <c r="AX200" s="137"/>
      <c r="AY200" s="137"/>
      <c r="AZ200" s="19">
        <f t="shared" ref="AZ200:AZ211" si="120">AK200+AM200+AO200+AQ200+AS200+AU200+AW200</f>
        <v>293366</v>
      </c>
      <c r="BA200" s="134">
        <f t="shared" ref="BA200:BA204" si="121">AF200-AZ200</f>
        <v>190000</v>
      </c>
      <c r="BB200" s="132">
        <v>190000</v>
      </c>
      <c r="BC200" s="132">
        <f t="shared" ref="BC200" si="122">BA200-BB200</f>
        <v>0</v>
      </c>
      <c r="BE200" s="262" t="s">
        <v>86</v>
      </c>
      <c r="BF200" s="132" t="s">
        <v>153</v>
      </c>
      <c r="BG200" s="388"/>
      <c r="BH200" s="132"/>
      <c r="BI200" s="351">
        <v>42313</v>
      </c>
      <c r="BJ200" s="327">
        <v>1</v>
      </c>
      <c r="BK200" s="131">
        <v>42313</v>
      </c>
      <c r="BL200" s="214">
        <v>8557</v>
      </c>
      <c r="BM200" s="214">
        <v>80</v>
      </c>
      <c r="BN200" s="327">
        <v>1</v>
      </c>
      <c r="BO200" s="51">
        <v>42384</v>
      </c>
      <c r="BP200" s="257" t="s">
        <v>911</v>
      </c>
      <c r="BQ200" s="336"/>
      <c r="BR200" s="213"/>
      <c r="BT200" s="425"/>
      <c r="BU200" s="425"/>
      <c r="BV200" s="425"/>
      <c r="BW200" s="425"/>
      <c r="BX200" s="425"/>
    </row>
    <row r="201" spans="1:76" s="209" customFormat="1" ht="21" hidden="1" customHeight="1" x14ac:dyDescent="0.15">
      <c r="A201" s="5">
        <v>1168</v>
      </c>
      <c r="B201" s="5" t="s">
        <v>821</v>
      </c>
      <c r="C201" s="5">
        <v>2</v>
      </c>
      <c r="D201" s="5">
        <v>1402</v>
      </c>
      <c r="E201" s="139"/>
      <c r="F201" s="5" t="s">
        <v>84</v>
      </c>
      <c r="G201" s="5"/>
      <c r="H201" s="5" t="s">
        <v>102</v>
      </c>
      <c r="I201" s="5" t="s">
        <v>958</v>
      </c>
      <c r="J201" s="5"/>
      <c r="K201" s="6" t="s">
        <v>959</v>
      </c>
      <c r="L201" s="6" t="s">
        <v>2795</v>
      </c>
      <c r="M201" s="5"/>
      <c r="N201" s="425"/>
      <c r="O201" s="5">
        <v>1</v>
      </c>
      <c r="P201" s="131">
        <v>41820</v>
      </c>
      <c r="Q201" s="249">
        <v>126.75</v>
      </c>
      <c r="R201" s="250">
        <f>S201/Q201</f>
        <v>4450</v>
      </c>
      <c r="S201" s="251">
        <v>564038</v>
      </c>
      <c r="T201" s="251"/>
      <c r="U201" s="250"/>
      <c r="V201" s="248"/>
      <c r="W201" s="248"/>
      <c r="X201" s="19">
        <f t="shared" si="118"/>
        <v>564038</v>
      </c>
      <c r="Y201" s="7">
        <v>92.98</v>
      </c>
      <c r="Z201" s="18">
        <v>4478</v>
      </c>
      <c r="AA201" s="19">
        <v>416364</v>
      </c>
      <c r="AB201" s="20">
        <v>143</v>
      </c>
      <c r="AC201" s="21">
        <v>6.81</v>
      </c>
      <c r="AD201" s="19">
        <v>1580</v>
      </c>
      <c r="AE201" s="22">
        <v>10760</v>
      </c>
      <c r="AF201" s="22">
        <f t="shared" si="119"/>
        <v>427124</v>
      </c>
      <c r="AG201" s="133">
        <v>42314</v>
      </c>
      <c r="AH201" s="5" t="s">
        <v>83</v>
      </c>
      <c r="AI201" s="196">
        <v>0.3</v>
      </c>
      <c r="AJ201" s="133">
        <v>41820</v>
      </c>
      <c r="AK201" s="137">
        <v>10000</v>
      </c>
      <c r="AL201" s="131">
        <v>41827</v>
      </c>
      <c r="AM201" s="137">
        <v>30000</v>
      </c>
      <c r="AN201" s="133">
        <v>41836</v>
      </c>
      <c r="AO201" s="137">
        <v>50000</v>
      </c>
      <c r="AP201" s="131">
        <v>41882</v>
      </c>
      <c r="AQ201" s="137">
        <v>39351</v>
      </c>
      <c r="AR201" s="131">
        <v>42314</v>
      </c>
      <c r="AS201" s="137">
        <v>7773</v>
      </c>
      <c r="AT201" s="137"/>
      <c r="AU201" s="137"/>
      <c r="AV201" s="137"/>
      <c r="AW201" s="137"/>
      <c r="AX201" s="137"/>
      <c r="AY201" s="137"/>
      <c r="AZ201" s="19">
        <f t="shared" si="120"/>
        <v>137124</v>
      </c>
      <c r="BA201" s="134">
        <f t="shared" si="121"/>
        <v>290000</v>
      </c>
      <c r="BB201" s="132">
        <v>290000</v>
      </c>
      <c r="BC201" s="132">
        <f t="shared" ref="BC201:BC207" si="123">BA201-BB201</f>
        <v>0</v>
      </c>
      <c r="BD201" s="327"/>
      <c r="BE201" s="262" t="s">
        <v>71</v>
      </c>
      <c r="BF201" s="132" t="s">
        <v>960</v>
      </c>
      <c r="BG201" s="388"/>
      <c r="BH201" s="132" t="s">
        <v>331</v>
      </c>
      <c r="BI201" s="351"/>
      <c r="BJ201" s="327">
        <v>1</v>
      </c>
      <c r="BK201" s="131">
        <v>42314</v>
      </c>
      <c r="BL201" s="214">
        <v>6645</v>
      </c>
      <c r="BM201" s="214">
        <v>80</v>
      </c>
      <c r="BN201" s="327">
        <v>1</v>
      </c>
      <c r="BO201" s="51">
        <v>42458</v>
      </c>
      <c r="BP201" s="257" t="s">
        <v>807</v>
      </c>
      <c r="BQ201" s="336"/>
      <c r="BR201" s="213"/>
      <c r="BS201" s="327"/>
      <c r="BT201" s="394"/>
      <c r="BU201" s="425"/>
      <c r="BV201" s="425"/>
      <c r="BW201" s="425"/>
      <c r="BX201" s="425"/>
    </row>
    <row r="202" spans="1:76" ht="21" hidden="1" customHeight="1" x14ac:dyDescent="0.15">
      <c r="A202" s="5">
        <v>2363</v>
      </c>
      <c r="B202" s="5" t="s">
        <v>3279</v>
      </c>
      <c r="C202" s="5">
        <v>2</v>
      </c>
      <c r="D202" s="5">
        <v>1603</v>
      </c>
      <c r="E202" s="139"/>
      <c r="F202" s="5"/>
      <c r="G202" s="5"/>
      <c r="H202" s="5" t="s">
        <v>3280</v>
      </c>
      <c r="I202" s="5" t="s">
        <v>3281</v>
      </c>
      <c r="J202" s="5"/>
      <c r="K202" s="6" t="s">
        <v>3282</v>
      </c>
      <c r="L202" s="6"/>
      <c r="M202" s="5"/>
      <c r="N202" s="5"/>
      <c r="O202" s="5">
        <v>1</v>
      </c>
      <c r="P202" s="131">
        <v>42612</v>
      </c>
      <c r="Q202" s="249">
        <v>94.5</v>
      </c>
      <c r="R202" s="250">
        <v>6001.27</v>
      </c>
      <c r="S202" s="251">
        <f>Q202*R202</f>
        <v>567120</v>
      </c>
      <c r="T202" s="251">
        <v>252</v>
      </c>
      <c r="U202" s="250">
        <v>10.52</v>
      </c>
      <c r="V202" s="248">
        <v>1580</v>
      </c>
      <c r="W202" s="248">
        <f>U202*V202</f>
        <v>16622</v>
      </c>
      <c r="X202" s="19">
        <f t="shared" si="118"/>
        <v>583742</v>
      </c>
      <c r="Y202" s="7">
        <v>94.5</v>
      </c>
      <c r="Z202" s="18">
        <v>6001.27</v>
      </c>
      <c r="AA202" s="19">
        <f>Y202*Z202</f>
        <v>567120</v>
      </c>
      <c r="AB202" s="20">
        <v>252</v>
      </c>
      <c r="AC202" s="21">
        <v>10.52</v>
      </c>
      <c r="AD202" s="19">
        <v>1580</v>
      </c>
      <c r="AE202" s="22">
        <f>AC202*AD202</f>
        <v>16622</v>
      </c>
      <c r="AF202" s="22">
        <f t="shared" si="119"/>
        <v>583742</v>
      </c>
      <c r="AG202" s="133">
        <v>42612</v>
      </c>
      <c r="AH202" s="5" t="s">
        <v>3283</v>
      </c>
      <c r="AI202" s="196">
        <v>0.4</v>
      </c>
      <c r="AJ202" s="133">
        <v>42612</v>
      </c>
      <c r="AK202" s="137">
        <v>10000</v>
      </c>
      <c r="AL202" s="131">
        <v>42634</v>
      </c>
      <c r="AM202" s="344">
        <v>223742</v>
      </c>
      <c r="AN202" s="133"/>
      <c r="AO202" s="137"/>
      <c r="AP202" s="248"/>
      <c r="AQ202" s="137"/>
      <c r="AR202" s="248"/>
      <c r="AS202" s="137"/>
      <c r="AT202" s="137"/>
      <c r="AU202" s="137"/>
      <c r="AV202" s="137"/>
      <c r="AW202" s="137"/>
      <c r="AX202" s="137"/>
      <c r="AY202" s="137"/>
      <c r="AZ202" s="248">
        <f t="shared" si="120"/>
        <v>233742</v>
      </c>
      <c r="BA202" s="132">
        <f t="shared" si="121"/>
        <v>350000</v>
      </c>
      <c r="BB202" s="132">
        <v>350000</v>
      </c>
      <c r="BC202" s="132">
        <f t="shared" si="123"/>
        <v>0</v>
      </c>
      <c r="BF202" s="132"/>
      <c r="BG202" s="388" t="s">
        <v>3284</v>
      </c>
      <c r="BH202" s="132"/>
      <c r="BI202" s="351">
        <v>42634</v>
      </c>
      <c r="BJ202" s="327">
        <v>1</v>
      </c>
      <c r="BK202" s="131">
        <v>42634</v>
      </c>
      <c r="BL202" s="214">
        <v>6825</v>
      </c>
      <c r="BM202" s="214">
        <v>80</v>
      </c>
      <c r="BP202" s="257" t="s">
        <v>3285</v>
      </c>
      <c r="BQ202" s="132"/>
      <c r="BR202" s="425"/>
      <c r="BS202" s="394"/>
      <c r="BU202" s="425"/>
      <c r="BV202" s="425"/>
      <c r="BW202" s="425"/>
      <c r="BX202" s="425"/>
    </row>
    <row r="203" spans="1:76" ht="21" hidden="1" customHeight="1" x14ac:dyDescent="0.15">
      <c r="A203" s="5">
        <v>1321</v>
      </c>
      <c r="B203" s="5" t="s">
        <v>821</v>
      </c>
      <c r="C203" s="5">
        <v>2</v>
      </c>
      <c r="D203" s="5">
        <v>1702</v>
      </c>
      <c r="E203" s="139"/>
      <c r="F203" s="5" t="s">
        <v>72</v>
      </c>
      <c r="G203" s="131">
        <v>41954</v>
      </c>
      <c r="H203" s="5" t="s">
        <v>95</v>
      </c>
      <c r="I203" s="5" t="s">
        <v>930</v>
      </c>
      <c r="J203" s="5"/>
      <c r="K203" s="6" t="s">
        <v>931</v>
      </c>
      <c r="L203" s="6"/>
      <c r="M203" s="5"/>
      <c r="N203" s="425"/>
      <c r="O203" s="5">
        <v>1</v>
      </c>
      <c r="P203" s="131">
        <v>41817</v>
      </c>
      <c r="Q203" s="7">
        <v>95.88</v>
      </c>
      <c r="R203" s="18">
        <v>4348</v>
      </c>
      <c r="S203" s="19">
        <v>416886</v>
      </c>
      <c r="T203" s="251"/>
      <c r="U203" s="250"/>
      <c r="V203" s="248"/>
      <c r="W203" s="248"/>
      <c r="X203" s="19">
        <f t="shared" si="118"/>
        <v>416886</v>
      </c>
      <c r="Y203" s="7">
        <v>92.98</v>
      </c>
      <c r="Z203" s="18">
        <v>4304.9799999999996</v>
      </c>
      <c r="AA203" s="19">
        <v>400277</v>
      </c>
      <c r="AB203" s="20">
        <v>151</v>
      </c>
      <c r="AC203" s="21">
        <v>7.59</v>
      </c>
      <c r="AD203" s="19">
        <v>1580</v>
      </c>
      <c r="AE203" s="22">
        <v>11992</v>
      </c>
      <c r="AF203" s="22">
        <f t="shared" si="119"/>
        <v>412269</v>
      </c>
      <c r="AG203" s="133">
        <v>42385</v>
      </c>
      <c r="AH203" s="5" t="s">
        <v>74</v>
      </c>
      <c r="AI203" s="196">
        <v>1</v>
      </c>
      <c r="AJ203" s="133">
        <v>41817</v>
      </c>
      <c r="AK203" s="137">
        <v>20000</v>
      </c>
      <c r="AL203" s="131">
        <v>41822</v>
      </c>
      <c r="AM203" s="137">
        <v>142886</v>
      </c>
      <c r="AN203" s="133">
        <v>42385</v>
      </c>
      <c r="AO203" s="137">
        <v>249383</v>
      </c>
      <c r="AP203" s="248"/>
      <c r="AQ203" s="137"/>
      <c r="AR203" s="248"/>
      <c r="AS203" s="137"/>
      <c r="AT203" s="137"/>
      <c r="AU203" s="137"/>
      <c r="AV203" s="137"/>
      <c r="AW203" s="137"/>
      <c r="AX203" s="137"/>
      <c r="AY203" s="137"/>
      <c r="AZ203" s="19">
        <f t="shared" si="120"/>
        <v>412269</v>
      </c>
      <c r="BA203" s="134">
        <f t="shared" si="121"/>
        <v>0</v>
      </c>
      <c r="BB203" s="132">
        <v>0</v>
      </c>
      <c r="BC203" s="132">
        <f t="shared" si="123"/>
        <v>0</v>
      </c>
      <c r="BE203" s="262" t="s">
        <v>86</v>
      </c>
      <c r="BF203" s="132" t="s">
        <v>932</v>
      </c>
      <c r="BG203" s="388"/>
      <c r="BH203" s="132" t="s">
        <v>124</v>
      </c>
      <c r="BJ203" s="327">
        <v>1</v>
      </c>
      <c r="BK203" s="131">
        <v>42385</v>
      </c>
      <c r="BL203" s="214">
        <v>6661</v>
      </c>
      <c r="BM203" s="214">
        <v>80</v>
      </c>
      <c r="BP203" s="257" t="s">
        <v>933</v>
      </c>
      <c r="BQ203" s="336"/>
      <c r="BR203" s="213"/>
      <c r="BS203" s="371"/>
      <c r="BU203" s="394"/>
      <c r="BV203" s="394"/>
      <c r="BW203" s="394"/>
      <c r="BX203" s="394"/>
    </row>
    <row r="204" spans="1:76" s="209" customFormat="1" ht="21" hidden="1" customHeight="1" x14ac:dyDescent="0.15">
      <c r="A204" s="5">
        <v>1364</v>
      </c>
      <c r="B204" s="5" t="s">
        <v>821</v>
      </c>
      <c r="C204" s="5">
        <v>2</v>
      </c>
      <c r="D204" s="5">
        <v>1901</v>
      </c>
      <c r="E204" s="139"/>
      <c r="F204" s="5" t="s">
        <v>67</v>
      </c>
      <c r="G204" s="131">
        <v>42189</v>
      </c>
      <c r="H204" s="5" t="s">
        <v>67</v>
      </c>
      <c r="I204" s="5" t="s">
        <v>934</v>
      </c>
      <c r="J204" s="5"/>
      <c r="K204" s="6" t="s">
        <v>3547</v>
      </c>
      <c r="L204" s="6"/>
      <c r="M204" s="5"/>
      <c r="N204" s="425"/>
      <c r="O204" s="5">
        <v>1</v>
      </c>
      <c r="P204" s="131">
        <v>41817</v>
      </c>
      <c r="Q204" s="7">
        <v>126.65</v>
      </c>
      <c r="R204" s="18">
        <v>4180</v>
      </c>
      <c r="S204" s="19">
        <v>529397</v>
      </c>
      <c r="T204" s="251"/>
      <c r="U204" s="250"/>
      <c r="V204" s="248"/>
      <c r="W204" s="248"/>
      <c r="X204" s="19">
        <f t="shared" ref="X204" si="124">S204+W204</f>
        <v>529397</v>
      </c>
      <c r="Y204" s="7">
        <v>125.34</v>
      </c>
      <c r="Z204" s="18">
        <v>4180</v>
      </c>
      <c r="AA204" s="19">
        <f>Y204*Z204</f>
        <v>523921</v>
      </c>
      <c r="AB204" s="20">
        <v>150</v>
      </c>
      <c r="AC204" s="21">
        <v>11.13</v>
      </c>
      <c r="AD204" s="19">
        <v>1580</v>
      </c>
      <c r="AE204" s="22">
        <f>AC204*AD204</f>
        <v>17585</v>
      </c>
      <c r="AF204" s="22">
        <f t="shared" si="119"/>
        <v>541506</v>
      </c>
      <c r="AG204" s="133">
        <v>42672</v>
      </c>
      <c r="AH204" s="5" t="s">
        <v>70</v>
      </c>
      <c r="AI204" s="196">
        <v>0.4</v>
      </c>
      <c r="AJ204" s="133">
        <v>41817</v>
      </c>
      <c r="AK204" s="137">
        <v>20000</v>
      </c>
      <c r="AL204" s="131">
        <v>41826</v>
      </c>
      <c r="AM204" s="137">
        <v>151000</v>
      </c>
      <c r="AN204" s="133">
        <v>41867</v>
      </c>
      <c r="AO204" s="137">
        <v>48397</v>
      </c>
      <c r="AP204" s="131">
        <v>42673</v>
      </c>
      <c r="AQ204" s="340">
        <v>12109</v>
      </c>
      <c r="AR204" s="248"/>
      <c r="AS204" s="137"/>
      <c r="AT204" s="137"/>
      <c r="AU204" s="137"/>
      <c r="AV204" s="137"/>
      <c r="AW204" s="137"/>
      <c r="AX204" s="137"/>
      <c r="AY204" s="137"/>
      <c r="AZ204" s="19">
        <f t="shared" si="120"/>
        <v>231506</v>
      </c>
      <c r="BA204" s="134">
        <f t="shared" si="121"/>
        <v>310000</v>
      </c>
      <c r="BB204" s="132">
        <v>310000</v>
      </c>
      <c r="BC204" s="132">
        <f t="shared" si="123"/>
        <v>0</v>
      </c>
      <c r="BD204" s="327"/>
      <c r="BE204" s="262" t="s">
        <v>71</v>
      </c>
      <c r="BF204" s="132" t="s">
        <v>234</v>
      </c>
      <c r="BG204" s="388" t="s">
        <v>3549</v>
      </c>
      <c r="BH204" s="132" t="s">
        <v>110</v>
      </c>
      <c r="BI204" s="351"/>
      <c r="BJ204" s="327">
        <v>1</v>
      </c>
      <c r="BK204" s="131">
        <v>42673</v>
      </c>
      <c r="BL204" s="214">
        <v>8997</v>
      </c>
      <c r="BM204" s="214">
        <v>80</v>
      </c>
      <c r="BN204" s="327"/>
      <c r="BO204" s="51"/>
      <c r="BP204" s="257" t="s">
        <v>935</v>
      </c>
      <c r="BQ204" s="336"/>
      <c r="BR204" s="213"/>
      <c r="BS204" s="327"/>
      <c r="BT204" s="394"/>
      <c r="BU204" s="394"/>
      <c r="BV204" s="394"/>
      <c r="BW204" s="394"/>
      <c r="BX204" s="394"/>
    </row>
    <row r="205" spans="1:76" ht="21" hidden="1" customHeight="1" x14ac:dyDescent="0.15">
      <c r="A205" s="5">
        <v>2030</v>
      </c>
      <c r="B205" s="5" t="s">
        <v>821</v>
      </c>
      <c r="C205" s="5">
        <v>2</v>
      </c>
      <c r="D205" s="5">
        <v>2101</v>
      </c>
      <c r="E205" s="139"/>
      <c r="F205" s="5" t="s">
        <v>114</v>
      </c>
      <c r="G205" s="5"/>
      <c r="H205" s="425" t="s">
        <v>2758</v>
      </c>
      <c r="I205" s="5" t="s">
        <v>1292</v>
      </c>
      <c r="J205" s="5"/>
      <c r="K205" s="6" t="s">
        <v>889</v>
      </c>
      <c r="L205" s="6" t="s">
        <v>2643</v>
      </c>
      <c r="M205" s="5"/>
      <c r="N205" s="5"/>
      <c r="O205" s="5">
        <v>1</v>
      </c>
      <c r="P205" s="131">
        <v>42452</v>
      </c>
      <c r="Q205" s="249">
        <v>125.34</v>
      </c>
      <c r="R205" s="250">
        <v>3980</v>
      </c>
      <c r="S205" s="251">
        <f>R205*Q205</f>
        <v>498853</v>
      </c>
      <c r="T205" s="251"/>
      <c r="U205" s="250"/>
      <c r="V205" s="248"/>
      <c r="W205" s="248">
        <f>U205*V205</f>
        <v>0</v>
      </c>
      <c r="X205" s="19">
        <f>W205+S205</f>
        <v>498853</v>
      </c>
      <c r="Y205" s="7">
        <v>125.34</v>
      </c>
      <c r="Z205" s="18">
        <v>3980</v>
      </c>
      <c r="AA205" s="19">
        <f>Y205*Z205</f>
        <v>498853</v>
      </c>
      <c r="AB205" s="20"/>
      <c r="AC205" s="21"/>
      <c r="AD205" s="19"/>
      <c r="AE205" s="22">
        <f>AC205*AD205</f>
        <v>0</v>
      </c>
      <c r="AF205" s="22">
        <f t="shared" ref="AF205:AF211" si="125">AA205+AE205</f>
        <v>498853</v>
      </c>
      <c r="AG205" s="133">
        <v>42452</v>
      </c>
      <c r="AH205" s="5" t="s">
        <v>83</v>
      </c>
      <c r="AI205" s="196">
        <v>0.3</v>
      </c>
      <c r="AJ205" s="133">
        <v>42452</v>
      </c>
      <c r="AK205" s="137">
        <v>20000</v>
      </c>
      <c r="AL205" s="131">
        <v>42457</v>
      </c>
      <c r="AM205" s="137">
        <v>138853</v>
      </c>
      <c r="AN205" s="133"/>
      <c r="AO205" s="137"/>
      <c r="AP205" s="248"/>
      <c r="AQ205" s="137"/>
      <c r="AR205" s="248"/>
      <c r="AS205" s="137"/>
      <c r="AT205" s="137"/>
      <c r="AU205" s="137"/>
      <c r="AV205" s="137"/>
      <c r="AW205" s="137"/>
      <c r="AX205" s="137"/>
      <c r="AY205" s="137"/>
      <c r="AZ205" s="19">
        <f t="shared" si="120"/>
        <v>158853</v>
      </c>
      <c r="BA205" s="132">
        <f t="shared" ref="BA205:BA216" si="126">AF205-AZ205</f>
        <v>340000</v>
      </c>
      <c r="BB205" s="132">
        <v>340000</v>
      </c>
      <c r="BC205" s="132">
        <f t="shared" si="123"/>
        <v>0</v>
      </c>
      <c r="BF205" s="132" t="s">
        <v>1293</v>
      </c>
      <c r="BG205" s="388"/>
      <c r="BH205" s="132"/>
      <c r="BI205" s="351">
        <v>42457</v>
      </c>
      <c r="BJ205" s="327">
        <v>1</v>
      </c>
      <c r="BK205" s="131">
        <v>42457</v>
      </c>
      <c r="BL205" s="214">
        <v>8774</v>
      </c>
      <c r="BM205" s="214">
        <v>80</v>
      </c>
      <c r="BN205" s="327">
        <v>1</v>
      </c>
      <c r="BO205" s="51">
        <v>42507</v>
      </c>
      <c r="BP205" s="257" t="s">
        <v>1291</v>
      </c>
      <c r="BQ205" s="336"/>
      <c r="BR205" s="213"/>
    </row>
    <row r="206" spans="1:76" ht="21" hidden="1" customHeight="1" x14ac:dyDescent="0.15">
      <c r="A206" s="5">
        <v>2067</v>
      </c>
      <c r="B206" s="5" t="s">
        <v>821</v>
      </c>
      <c r="C206" s="5">
        <v>2</v>
      </c>
      <c r="D206" s="5">
        <v>2102</v>
      </c>
      <c r="E206" s="139"/>
      <c r="F206" s="5"/>
      <c r="G206" s="5"/>
      <c r="H206" s="5" t="s">
        <v>85</v>
      </c>
      <c r="I206" s="5" t="s">
        <v>2960</v>
      </c>
      <c r="J206" s="5"/>
      <c r="K206" s="6" t="s">
        <v>3533</v>
      </c>
      <c r="L206" s="6"/>
      <c r="M206" s="5"/>
      <c r="N206" s="5"/>
      <c r="O206" s="5">
        <v>1</v>
      </c>
      <c r="P206" s="131">
        <v>42379</v>
      </c>
      <c r="Q206" s="249">
        <v>92.98</v>
      </c>
      <c r="R206" s="250">
        <v>4134.67</v>
      </c>
      <c r="S206" s="251">
        <v>384442</v>
      </c>
      <c r="T206" s="251"/>
      <c r="U206" s="250"/>
      <c r="V206" s="248"/>
      <c r="W206" s="248"/>
      <c r="X206" s="19">
        <f t="shared" ref="X206:X211" si="127">S206+W206</f>
        <v>384442</v>
      </c>
      <c r="Y206" s="249">
        <v>92.98</v>
      </c>
      <c r="Z206" s="250">
        <v>4070.14</v>
      </c>
      <c r="AA206" s="251">
        <v>378442</v>
      </c>
      <c r="AB206" s="20"/>
      <c r="AC206" s="21"/>
      <c r="AD206" s="19"/>
      <c r="AE206" s="22"/>
      <c r="AF206" s="19">
        <f t="shared" si="125"/>
        <v>378442</v>
      </c>
      <c r="AG206" s="133">
        <v>42669</v>
      </c>
      <c r="AH206" s="5" t="s">
        <v>3521</v>
      </c>
      <c r="AI206" s="196">
        <v>0.4</v>
      </c>
      <c r="AJ206" s="133">
        <v>42379</v>
      </c>
      <c r="AK206" s="137">
        <v>20000</v>
      </c>
      <c r="AL206" s="131">
        <v>42386</v>
      </c>
      <c r="AM206" s="137">
        <v>138442</v>
      </c>
      <c r="AN206" s="133"/>
      <c r="AO206" s="137"/>
      <c r="AP206" s="248"/>
      <c r="AQ206" s="137"/>
      <c r="AR206" s="248"/>
      <c r="AS206" s="137"/>
      <c r="AT206" s="137"/>
      <c r="AU206" s="137"/>
      <c r="AV206" s="137"/>
      <c r="AW206" s="137"/>
      <c r="AX206" s="137"/>
      <c r="AY206" s="137"/>
      <c r="AZ206" s="19">
        <f t="shared" si="120"/>
        <v>158442</v>
      </c>
      <c r="BA206" s="132">
        <f t="shared" si="126"/>
        <v>220000</v>
      </c>
      <c r="BB206" s="132">
        <v>220000</v>
      </c>
      <c r="BC206" s="132">
        <f t="shared" si="123"/>
        <v>0</v>
      </c>
      <c r="BF206" s="132" t="s">
        <v>988</v>
      </c>
      <c r="BG206" s="388"/>
      <c r="BH206" s="132"/>
      <c r="BJ206" s="327">
        <v>1</v>
      </c>
      <c r="BK206" s="131">
        <v>42566</v>
      </c>
      <c r="BL206" s="214">
        <v>6509</v>
      </c>
      <c r="BM206" s="214">
        <v>80</v>
      </c>
      <c r="BP206" s="257" t="s">
        <v>457</v>
      </c>
      <c r="BQ206" s="336"/>
      <c r="BR206" s="213"/>
    </row>
    <row r="207" spans="1:76" ht="21" hidden="1" customHeight="1" x14ac:dyDescent="0.15">
      <c r="A207" s="5">
        <v>2069</v>
      </c>
      <c r="B207" s="5" t="s">
        <v>821</v>
      </c>
      <c r="C207" s="5">
        <v>2</v>
      </c>
      <c r="D207" s="5">
        <v>2103</v>
      </c>
      <c r="E207" s="139"/>
      <c r="F207" s="5" t="s">
        <v>143</v>
      </c>
      <c r="G207" s="5"/>
      <c r="H207" s="425" t="s">
        <v>2756</v>
      </c>
      <c r="I207" s="5" t="s">
        <v>985</v>
      </c>
      <c r="J207" s="5"/>
      <c r="K207" s="314" t="s">
        <v>2326</v>
      </c>
      <c r="L207" s="6"/>
      <c r="M207" s="5"/>
      <c r="N207" s="5"/>
      <c r="O207" s="5">
        <v>1</v>
      </c>
      <c r="P207" s="131">
        <v>42363</v>
      </c>
      <c r="Q207" s="249">
        <v>95.88</v>
      </c>
      <c r="R207" s="250">
        <v>4239.55</v>
      </c>
      <c r="S207" s="251">
        <v>406488</v>
      </c>
      <c r="T207" s="251"/>
      <c r="U207" s="250"/>
      <c r="V207" s="248"/>
      <c r="W207" s="248"/>
      <c r="X207" s="19">
        <f t="shared" si="127"/>
        <v>406488</v>
      </c>
      <c r="Y207" s="249">
        <v>94.5</v>
      </c>
      <c r="Z207" s="250">
        <v>4054.89</v>
      </c>
      <c r="AA207" s="251">
        <v>383187</v>
      </c>
      <c r="AB207" s="20"/>
      <c r="AC207" s="21"/>
      <c r="AD207" s="19"/>
      <c r="AE207" s="22"/>
      <c r="AF207" s="22">
        <f t="shared" si="125"/>
        <v>383187</v>
      </c>
      <c r="AG207" s="133">
        <v>42363</v>
      </c>
      <c r="AH207" s="5" t="s">
        <v>83</v>
      </c>
      <c r="AI207" s="196">
        <v>0.5</v>
      </c>
      <c r="AJ207" s="133">
        <v>42363</v>
      </c>
      <c r="AK207" s="137">
        <v>20000</v>
      </c>
      <c r="AL207" s="131">
        <v>42392</v>
      </c>
      <c r="AM207" s="137">
        <v>153187</v>
      </c>
      <c r="AN207" s="133">
        <v>42467</v>
      </c>
      <c r="AO207" s="137">
        <v>20000</v>
      </c>
      <c r="AP207" s="248"/>
      <c r="AQ207" s="137"/>
      <c r="AR207" s="248"/>
      <c r="AS207" s="137"/>
      <c r="AT207" s="137"/>
      <c r="AU207" s="137"/>
      <c r="AV207" s="137"/>
      <c r="AW207" s="137"/>
      <c r="AX207" s="137"/>
      <c r="AY207" s="137"/>
      <c r="AZ207" s="19">
        <f t="shared" si="120"/>
        <v>193187</v>
      </c>
      <c r="BA207" s="132">
        <f t="shared" si="126"/>
        <v>190000</v>
      </c>
      <c r="BB207" s="132">
        <v>190000</v>
      </c>
      <c r="BC207" s="132">
        <f t="shared" si="123"/>
        <v>0</v>
      </c>
      <c r="BE207" s="262" t="s">
        <v>79</v>
      </c>
      <c r="BF207" s="132" t="s">
        <v>986</v>
      </c>
      <c r="BG207" s="388"/>
      <c r="BH207" s="132" t="s">
        <v>987</v>
      </c>
      <c r="BJ207" s="327">
        <v>1</v>
      </c>
      <c r="BK207" s="131">
        <v>42392</v>
      </c>
      <c r="BL207" s="214">
        <v>6615</v>
      </c>
      <c r="BM207" s="214">
        <v>80</v>
      </c>
      <c r="BN207" s="327">
        <v>1</v>
      </c>
      <c r="BO207" s="51">
        <v>42538</v>
      </c>
      <c r="BP207" s="257" t="s">
        <v>802</v>
      </c>
      <c r="BQ207" s="336"/>
      <c r="BR207" s="213"/>
    </row>
    <row r="208" spans="1:76" ht="21" hidden="1" customHeight="1" x14ac:dyDescent="0.15">
      <c r="A208" s="5">
        <v>1828</v>
      </c>
      <c r="B208" s="5" t="s">
        <v>989</v>
      </c>
      <c r="C208" s="5">
        <v>1</v>
      </c>
      <c r="D208" s="5">
        <v>104</v>
      </c>
      <c r="E208" s="139"/>
      <c r="F208" s="5"/>
      <c r="G208" s="5"/>
      <c r="H208" s="5" t="s">
        <v>67</v>
      </c>
      <c r="I208" s="5" t="s">
        <v>1100</v>
      </c>
      <c r="J208" s="5"/>
      <c r="K208" s="6" t="s">
        <v>218</v>
      </c>
      <c r="L208" s="6"/>
      <c r="M208" s="5"/>
      <c r="N208" s="5"/>
      <c r="O208" s="5">
        <v>1</v>
      </c>
      <c r="P208" s="131">
        <v>42320</v>
      </c>
      <c r="Q208" s="249">
        <v>125.34</v>
      </c>
      <c r="R208" s="250">
        <v>4382.33</v>
      </c>
      <c r="S208" s="251">
        <v>549281</v>
      </c>
      <c r="T208" s="251"/>
      <c r="U208" s="250"/>
      <c r="V208" s="248"/>
      <c r="W208" s="248"/>
      <c r="X208" s="19">
        <f t="shared" si="127"/>
        <v>549281</v>
      </c>
      <c r="Y208" s="249">
        <v>125.34</v>
      </c>
      <c r="Z208" s="250">
        <v>4358.3900000000003</v>
      </c>
      <c r="AA208" s="251">
        <v>546281</v>
      </c>
      <c r="AB208" s="20"/>
      <c r="AC208" s="21"/>
      <c r="AD208" s="19"/>
      <c r="AE208" s="22"/>
      <c r="AF208" s="22">
        <f t="shared" si="125"/>
        <v>546281</v>
      </c>
      <c r="AG208" s="133">
        <v>42323</v>
      </c>
      <c r="AH208" s="5" t="s">
        <v>70</v>
      </c>
      <c r="AI208" s="196">
        <v>0.3</v>
      </c>
      <c r="AJ208" s="133">
        <v>42320</v>
      </c>
      <c r="AK208" s="137">
        <v>10000</v>
      </c>
      <c r="AL208" s="131">
        <v>42323</v>
      </c>
      <c r="AM208" s="137">
        <v>10000</v>
      </c>
      <c r="AN208" s="133">
        <v>42522</v>
      </c>
      <c r="AO208" s="137">
        <v>50000</v>
      </c>
      <c r="AP208" s="131">
        <v>42593</v>
      </c>
      <c r="AQ208" s="344">
        <v>96281</v>
      </c>
      <c r="AR208" s="248"/>
      <c r="AS208" s="137"/>
      <c r="AT208" s="137"/>
      <c r="AU208" s="137"/>
      <c r="AV208" s="137"/>
      <c r="AW208" s="137"/>
      <c r="AX208" s="137"/>
      <c r="AY208" s="137"/>
      <c r="AZ208" s="19">
        <f t="shared" si="120"/>
        <v>166281</v>
      </c>
      <c r="BA208" s="132">
        <f t="shared" si="126"/>
        <v>380000</v>
      </c>
      <c r="BB208" s="132">
        <v>380000</v>
      </c>
      <c r="BC208" s="132">
        <f t="shared" ref="BC208:BC211" si="128">BA208-BB208</f>
        <v>0</v>
      </c>
      <c r="BD208" s="394"/>
      <c r="BE208" s="262" t="s">
        <v>79</v>
      </c>
      <c r="BF208" s="132" t="s">
        <v>76</v>
      </c>
      <c r="BG208" s="388"/>
      <c r="BH208" s="132" t="s">
        <v>94</v>
      </c>
      <c r="BI208" s="351">
        <v>42593</v>
      </c>
      <c r="BJ208" s="394">
        <v>1</v>
      </c>
      <c r="BK208" s="131">
        <v>42600</v>
      </c>
      <c r="BL208" s="214">
        <v>8774</v>
      </c>
      <c r="BM208" s="214">
        <v>80</v>
      </c>
      <c r="BN208" s="394"/>
      <c r="BP208" s="257" t="s">
        <v>457</v>
      </c>
      <c r="BQ208" s="336"/>
      <c r="BR208" s="213"/>
      <c r="BS208" s="394"/>
    </row>
    <row r="209" spans="1:76" s="209" customFormat="1" ht="21" hidden="1" customHeight="1" x14ac:dyDescent="0.15">
      <c r="A209" s="5">
        <v>1325</v>
      </c>
      <c r="B209" s="5" t="s">
        <v>989</v>
      </c>
      <c r="C209" s="5">
        <v>1</v>
      </c>
      <c r="D209" s="5">
        <v>201</v>
      </c>
      <c r="E209" s="139"/>
      <c r="F209" s="5"/>
      <c r="G209" s="5"/>
      <c r="H209" s="5" t="s">
        <v>114</v>
      </c>
      <c r="I209" s="5" t="s">
        <v>1094</v>
      </c>
      <c r="J209" s="5"/>
      <c r="K209" s="6" t="s">
        <v>323</v>
      </c>
      <c r="L209" s="6" t="s">
        <v>2795</v>
      </c>
      <c r="M209" s="5"/>
      <c r="N209" s="5"/>
      <c r="O209" s="5">
        <v>1</v>
      </c>
      <c r="P209" s="131">
        <v>42016</v>
      </c>
      <c r="Q209" s="7">
        <v>121.29</v>
      </c>
      <c r="R209" s="18">
        <v>4382</v>
      </c>
      <c r="S209" s="19">
        <v>531493</v>
      </c>
      <c r="T209" s="20"/>
      <c r="U209" s="21"/>
      <c r="V209" s="19"/>
      <c r="W209" s="22"/>
      <c r="X209" s="19">
        <f t="shared" si="127"/>
        <v>531493</v>
      </c>
      <c r="Y209" s="7">
        <v>119.66</v>
      </c>
      <c r="Z209" s="18">
        <v>4382</v>
      </c>
      <c r="AA209" s="19">
        <v>524350</v>
      </c>
      <c r="AB209" s="20">
        <v>219</v>
      </c>
      <c r="AC209" s="21">
        <v>6.14</v>
      </c>
      <c r="AD209" s="19">
        <v>1380</v>
      </c>
      <c r="AE209" s="22">
        <v>8473</v>
      </c>
      <c r="AF209" s="22">
        <f t="shared" si="125"/>
        <v>532823</v>
      </c>
      <c r="AG209" s="133">
        <v>42319</v>
      </c>
      <c r="AH209" s="5" t="s">
        <v>83</v>
      </c>
      <c r="AI209" s="196">
        <v>0.4</v>
      </c>
      <c r="AJ209" s="133">
        <v>42016</v>
      </c>
      <c r="AK209" s="137">
        <v>20000</v>
      </c>
      <c r="AL209" s="131">
        <v>42021</v>
      </c>
      <c r="AM209" s="137">
        <v>141493</v>
      </c>
      <c r="AN209" s="133">
        <v>42319</v>
      </c>
      <c r="AO209" s="137">
        <v>51330</v>
      </c>
      <c r="AP209" s="248"/>
      <c r="AQ209" s="137"/>
      <c r="AR209" s="248"/>
      <c r="AS209" s="137"/>
      <c r="AT209" s="137"/>
      <c r="AU209" s="137"/>
      <c r="AV209" s="137"/>
      <c r="AW209" s="137"/>
      <c r="AX209" s="137"/>
      <c r="AY209" s="137"/>
      <c r="AZ209" s="19">
        <f t="shared" si="120"/>
        <v>212823</v>
      </c>
      <c r="BA209" s="134">
        <f t="shared" si="126"/>
        <v>320000</v>
      </c>
      <c r="BB209" s="132">
        <v>320000</v>
      </c>
      <c r="BC209" s="132">
        <f t="shared" si="128"/>
        <v>0</v>
      </c>
      <c r="BD209" s="394"/>
      <c r="BE209" s="262" t="s">
        <v>71</v>
      </c>
      <c r="BF209" s="132" t="s">
        <v>234</v>
      </c>
      <c r="BG209" s="388"/>
      <c r="BH209" s="132" t="s">
        <v>197</v>
      </c>
      <c r="BI209" s="351"/>
      <c r="BJ209" s="394">
        <v>1</v>
      </c>
      <c r="BK209" s="131">
        <v>42319</v>
      </c>
      <c r="BL209" s="214">
        <v>8499</v>
      </c>
      <c r="BM209" s="214">
        <v>80</v>
      </c>
      <c r="BN209" s="394">
        <v>1</v>
      </c>
      <c r="BO209" s="51">
        <v>42458</v>
      </c>
      <c r="BP209" s="257" t="s">
        <v>1095</v>
      </c>
      <c r="BQ209" s="336"/>
      <c r="BR209" s="213"/>
      <c r="BS209" s="394"/>
      <c r="BT209" s="394"/>
      <c r="BU209" s="394"/>
      <c r="BV209" s="394"/>
      <c r="BW209" s="394"/>
      <c r="BX209" s="394"/>
    </row>
    <row r="210" spans="1:76" ht="21" hidden="1" customHeight="1" x14ac:dyDescent="0.15">
      <c r="A210" s="5">
        <v>626</v>
      </c>
      <c r="B210" s="5" t="s">
        <v>989</v>
      </c>
      <c r="C210" s="5">
        <v>1</v>
      </c>
      <c r="D210" s="5">
        <v>301</v>
      </c>
      <c r="E210" s="139"/>
      <c r="F210" s="5" t="s">
        <v>99</v>
      </c>
      <c r="G210" s="5"/>
      <c r="H210" s="5" t="s">
        <v>99</v>
      </c>
      <c r="I210" s="5" t="s">
        <v>1032</v>
      </c>
      <c r="J210" s="5"/>
      <c r="K210" s="6" t="s">
        <v>3383</v>
      </c>
      <c r="L210" s="6"/>
      <c r="M210" s="5"/>
      <c r="N210" s="5"/>
      <c r="O210" s="5">
        <v>1</v>
      </c>
      <c r="P210" s="131">
        <v>41834</v>
      </c>
      <c r="Q210" s="7">
        <v>121.29</v>
      </c>
      <c r="R210" s="7">
        <v>4162</v>
      </c>
      <c r="S210" s="19">
        <v>504809</v>
      </c>
      <c r="T210" s="20"/>
      <c r="U210" s="21"/>
      <c r="V210" s="19"/>
      <c r="W210" s="22"/>
      <c r="X210" s="19">
        <f t="shared" si="127"/>
        <v>504809</v>
      </c>
      <c r="Y210" s="7">
        <v>119.66</v>
      </c>
      <c r="Z210" s="7">
        <v>4162</v>
      </c>
      <c r="AA210" s="19">
        <v>498025</v>
      </c>
      <c r="AB210" s="20">
        <v>211</v>
      </c>
      <c r="AC210" s="21">
        <v>8.34</v>
      </c>
      <c r="AD210" s="19">
        <v>1380</v>
      </c>
      <c r="AE210" s="22">
        <v>11509</v>
      </c>
      <c r="AF210" s="22">
        <f t="shared" si="125"/>
        <v>509534</v>
      </c>
      <c r="AG210" s="133">
        <v>42316</v>
      </c>
      <c r="AH210" s="5" t="s">
        <v>70</v>
      </c>
      <c r="AI210" s="196">
        <v>0.6</v>
      </c>
      <c r="AJ210" s="133">
        <v>41834</v>
      </c>
      <c r="AK210" s="137">
        <v>20000</v>
      </c>
      <c r="AL210" s="131">
        <v>41835</v>
      </c>
      <c r="AM210" s="248">
        <v>189810</v>
      </c>
      <c r="AN210" s="133">
        <v>41837</v>
      </c>
      <c r="AO210" s="137">
        <v>44999</v>
      </c>
      <c r="AP210" s="131">
        <v>42316</v>
      </c>
      <c r="AQ210" s="137">
        <v>4725</v>
      </c>
      <c r="AR210" s="131">
        <v>42628</v>
      </c>
      <c r="AS210" s="340">
        <v>50000</v>
      </c>
      <c r="AT210" s="131">
        <v>42631</v>
      </c>
      <c r="AU210" s="340">
        <v>30000</v>
      </c>
      <c r="AV210" s="137"/>
      <c r="AW210" s="137"/>
      <c r="AX210" s="137"/>
      <c r="AY210" s="137"/>
      <c r="AZ210" s="19">
        <f t="shared" si="120"/>
        <v>339534</v>
      </c>
      <c r="BA210" s="134">
        <f t="shared" si="126"/>
        <v>170000</v>
      </c>
      <c r="BB210" s="132">
        <v>170000</v>
      </c>
      <c r="BC210" s="132">
        <f t="shared" si="128"/>
        <v>0</v>
      </c>
      <c r="BE210" s="262" t="s">
        <v>71</v>
      </c>
      <c r="BF210" s="132" t="s">
        <v>208</v>
      </c>
      <c r="BG210" s="388" t="s">
        <v>3364</v>
      </c>
      <c r="BH210" s="132" t="s">
        <v>110</v>
      </c>
      <c r="BJ210" s="327">
        <v>1</v>
      </c>
      <c r="BK210" s="131">
        <v>42316</v>
      </c>
      <c r="BL210" s="214">
        <v>8543</v>
      </c>
      <c r="BM210" s="214">
        <v>80</v>
      </c>
      <c r="BP210" s="257" t="s">
        <v>1033</v>
      </c>
      <c r="BQ210" s="336"/>
      <c r="BR210" s="213"/>
      <c r="BS210" s="394"/>
      <c r="BU210" s="394"/>
      <c r="BV210" s="394"/>
      <c r="BW210" s="394"/>
      <c r="BX210" s="394"/>
    </row>
    <row r="211" spans="1:76" ht="21" hidden="1" customHeight="1" x14ac:dyDescent="0.15">
      <c r="A211" s="5">
        <v>1713</v>
      </c>
      <c r="B211" s="5" t="s">
        <v>989</v>
      </c>
      <c r="C211" s="5">
        <v>1</v>
      </c>
      <c r="D211" s="5">
        <v>501</v>
      </c>
      <c r="E211" s="139" t="s">
        <v>103</v>
      </c>
      <c r="F211" s="425" t="s">
        <v>90</v>
      </c>
      <c r="G211" s="5"/>
      <c r="H211" s="5" t="s">
        <v>111</v>
      </c>
      <c r="I211" s="5" t="s">
        <v>1043</v>
      </c>
      <c r="J211" s="5"/>
      <c r="K211" s="6" t="s">
        <v>920</v>
      </c>
      <c r="L211" s="6" t="s">
        <v>2340</v>
      </c>
      <c r="M211" s="5"/>
      <c r="N211" s="5"/>
      <c r="O211" s="5">
        <v>1</v>
      </c>
      <c r="P211" s="131">
        <v>41725</v>
      </c>
      <c r="Q211" s="7">
        <v>121.29</v>
      </c>
      <c r="R211" s="7">
        <v>4352</v>
      </c>
      <c r="S211" s="19">
        <v>527854</v>
      </c>
      <c r="T211" s="20"/>
      <c r="U211" s="21"/>
      <c r="V211" s="19"/>
      <c r="W211" s="22"/>
      <c r="X211" s="19">
        <f t="shared" si="127"/>
        <v>527854</v>
      </c>
      <c r="Y211" s="7">
        <v>119.66</v>
      </c>
      <c r="Z211" s="7">
        <v>4352</v>
      </c>
      <c r="AA211" s="19">
        <v>520760</v>
      </c>
      <c r="AB211" s="20">
        <v>208</v>
      </c>
      <c r="AC211" s="21">
        <v>11.18</v>
      </c>
      <c r="AD211" s="19">
        <v>1380</v>
      </c>
      <c r="AE211" s="22">
        <v>15428</v>
      </c>
      <c r="AF211" s="22">
        <f t="shared" si="125"/>
        <v>536188</v>
      </c>
      <c r="AG211" s="133">
        <v>42326</v>
      </c>
      <c r="AH211" s="5" t="s">
        <v>83</v>
      </c>
      <c r="AI211" s="196">
        <v>0.3</v>
      </c>
      <c r="AJ211" s="133">
        <v>41725</v>
      </c>
      <c r="AK211" s="137">
        <v>30000</v>
      </c>
      <c r="AL211" s="131">
        <v>41727</v>
      </c>
      <c r="AM211" s="137">
        <v>137854</v>
      </c>
      <c r="AN211" s="133">
        <v>42326</v>
      </c>
      <c r="AO211" s="137">
        <v>28334</v>
      </c>
      <c r="AP211" s="248"/>
      <c r="AQ211" s="137"/>
      <c r="AR211" s="248"/>
      <c r="AS211" s="137"/>
      <c r="AT211" s="137"/>
      <c r="AU211" s="137"/>
      <c r="AV211" s="137"/>
      <c r="AW211" s="137"/>
      <c r="AX211" s="137"/>
      <c r="AY211" s="137"/>
      <c r="AZ211" s="19">
        <f t="shared" si="120"/>
        <v>196188</v>
      </c>
      <c r="BA211" s="134">
        <f t="shared" si="126"/>
        <v>340000</v>
      </c>
      <c r="BB211" s="132">
        <v>340000</v>
      </c>
      <c r="BC211" s="132">
        <f t="shared" si="128"/>
        <v>0</v>
      </c>
      <c r="BE211" s="218" t="s">
        <v>79</v>
      </c>
      <c r="BF211" s="132" t="s">
        <v>722</v>
      </c>
      <c r="BG211" s="388"/>
      <c r="BH211" s="132"/>
      <c r="BJ211" s="327">
        <v>1</v>
      </c>
      <c r="BK211" s="131">
        <v>42326</v>
      </c>
      <c r="BL211" s="214">
        <v>8600</v>
      </c>
      <c r="BM211" s="214">
        <v>80</v>
      </c>
      <c r="BN211" s="327">
        <v>1</v>
      </c>
      <c r="BO211" s="51">
        <v>42397</v>
      </c>
      <c r="BP211" s="257" t="s">
        <v>1044</v>
      </c>
      <c r="BQ211" s="336"/>
      <c r="BR211" s="213"/>
    </row>
    <row r="212" spans="1:76" ht="21" hidden="1" customHeight="1" x14ac:dyDescent="0.15">
      <c r="A212" s="5">
        <v>1697</v>
      </c>
      <c r="B212" s="5" t="s">
        <v>989</v>
      </c>
      <c r="C212" s="5">
        <v>1</v>
      </c>
      <c r="D212" s="5">
        <v>902</v>
      </c>
      <c r="E212" s="139" t="s">
        <v>77</v>
      </c>
      <c r="F212" s="425" t="s">
        <v>98</v>
      </c>
      <c r="G212" s="131">
        <v>42182</v>
      </c>
      <c r="H212" s="5" t="s">
        <v>2758</v>
      </c>
      <c r="I212" s="5" t="s">
        <v>1041</v>
      </c>
      <c r="J212" s="5"/>
      <c r="K212" s="6" t="s">
        <v>2612</v>
      </c>
      <c r="L212" s="6" t="s">
        <v>3475</v>
      </c>
      <c r="M212" s="5"/>
      <c r="N212" s="5"/>
      <c r="O212" s="5">
        <v>1</v>
      </c>
      <c r="P212" s="131">
        <v>41745</v>
      </c>
      <c r="Q212" s="7">
        <v>95.38</v>
      </c>
      <c r="R212" s="7">
        <v>4362</v>
      </c>
      <c r="S212" s="19">
        <v>416048</v>
      </c>
      <c r="T212" s="20"/>
      <c r="U212" s="21"/>
      <c r="V212" s="19"/>
      <c r="W212" s="22"/>
      <c r="X212" s="19">
        <f t="shared" ref="X212:X217" si="129">S212+W212</f>
        <v>416048</v>
      </c>
      <c r="Y212" s="7">
        <v>94.5</v>
      </c>
      <c r="Z212" s="7">
        <v>4309.09</v>
      </c>
      <c r="AA212" s="19">
        <v>407209</v>
      </c>
      <c r="AB212" s="20">
        <v>273</v>
      </c>
      <c r="AC212" s="21">
        <v>6.83</v>
      </c>
      <c r="AD212" s="19">
        <v>1380</v>
      </c>
      <c r="AE212" s="22">
        <v>9425</v>
      </c>
      <c r="AF212" s="22">
        <f t="shared" ref="AF212:AF215" si="130">AA212+AE212</f>
        <v>416634</v>
      </c>
      <c r="AG212" s="133">
        <v>42318</v>
      </c>
      <c r="AH212" s="5" t="s">
        <v>70</v>
      </c>
      <c r="AI212" s="196">
        <v>0.7</v>
      </c>
      <c r="AJ212" s="133">
        <v>41745</v>
      </c>
      <c r="AK212" s="137">
        <v>30000</v>
      </c>
      <c r="AL212" s="131">
        <v>41748</v>
      </c>
      <c r="AM212" s="248">
        <v>91048</v>
      </c>
      <c r="AN212" s="133">
        <v>42318</v>
      </c>
      <c r="AO212" s="137">
        <v>95586</v>
      </c>
      <c r="AP212" s="131">
        <v>42521</v>
      </c>
      <c r="AQ212" s="340">
        <v>100000</v>
      </c>
      <c r="AR212" s="248"/>
      <c r="AS212" s="137"/>
      <c r="AT212" s="137"/>
      <c r="AU212" s="137"/>
      <c r="AV212" s="137"/>
      <c r="AW212" s="137"/>
      <c r="AX212" s="137"/>
      <c r="AY212" s="137"/>
      <c r="AZ212" s="19">
        <f t="shared" ref="AZ212:AZ220" si="131">AK212+AM212+AO212+AQ212+AS212+AU212+AW212</f>
        <v>316634</v>
      </c>
      <c r="BA212" s="134">
        <f t="shared" si="126"/>
        <v>100000</v>
      </c>
      <c r="BB212" s="132">
        <v>100000</v>
      </c>
      <c r="BC212" s="132">
        <f t="shared" ref="BC212:BC215" si="132">BA212-BB212</f>
        <v>0</v>
      </c>
      <c r="BE212" s="262" t="s">
        <v>71</v>
      </c>
      <c r="BF212" s="132" t="s">
        <v>76</v>
      </c>
      <c r="BG212" s="388"/>
      <c r="BH212" s="132"/>
      <c r="BJ212" s="327">
        <v>1</v>
      </c>
      <c r="BK212" s="131">
        <v>42318</v>
      </c>
      <c r="BL212" s="214">
        <v>6752</v>
      </c>
      <c r="BM212" s="214">
        <v>80</v>
      </c>
      <c r="BP212" s="257" t="s">
        <v>1042</v>
      </c>
      <c r="BQ212" s="336"/>
      <c r="BR212" s="213"/>
    </row>
    <row r="213" spans="1:76" ht="21" hidden="1" customHeight="1" x14ac:dyDescent="0.15">
      <c r="A213" s="5">
        <v>674</v>
      </c>
      <c r="B213" s="8" t="s">
        <v>989</v>
      </c>
      <c r="C213" s="8">
        <v>1</v>
      </c>
      <c r="D213" s="8">
        <v>904</v>
      </c>
      <c r="E213" s="24"/>
      <c r="F213" s="8" t="s">
        <v>90</v>
      </c>
      <c r="G213" s="8"/>
      <c r="H213" s="8" t="s">
        <v>90</v>
      </c>
      <c r="I213" s="8" t="s">
        <v>1057</v>
      </c>
      <c r="J213" s="8" t="s">
        <v>1058</v>
      </c>
      <c r="K213" s="9" t="s">
        <v>1059</v>
      </c>
      <c r="L213" s="9" t="s">
        <v>3616</v>
      </c>
      <c r="M213" s="8"/>
      <c r="N213" s="8"/>
      <c r="O213" s="8">
        <v>1</v>
      </c>
      <c r="P213" s="135">
        <v>41735</v>
      </c>
      <c r="Q213" s="7">
        <v>126.15</v>
      </c>
      <c r="R213" s="7">
        <v>4472</v>
      </c>
      <c r="S213" s="19">
        <v>564143</v>
      </c>
      <c r="T213" s="20"/>
      <c r="U213" s="21"/>
      <c r="V213" s="19"/>
      <c r="W213" s="22"/>
      <c r="X213" s="19">
        <f t="shared" si="129"/>
        <v>564143</v>
      </c>
      <c r="Y213" s="7">
        <v>125.34</v>
      </c>
      <c r="Z213" s="7">
        <v>4371.3500000000004</v>
      </c>
      <c r="AA213" s="19">
        <v>547905</v>
      </c>
      <c r="AB213" s="20">
        <v>276</v>
      </c>
      <c r="AC213" s="21">
        <v>15.88</v>
      </c>
      <c r="AD213" s="19">
        <v>1380</v>
      </c>
      <c r="AE213" s="22">
        <v>21914</v>
      </c>
      <c r="AF213" s="22">
        <f t="shared" si="130"/>
        <v>569819</v>
      </c>
      <c r="AG213" s="243">
        <v>42370</v>
      </c>
      <c r="AH213" s="8" t="s">
        <v>70</v>
      </c>
      <c r="AI213" s="242">
        <v>0.5</v>
      </c>
      <c r="AJ213" s="243">
        <v>41735</v>
      </c>
      <c r="AK213" s="259">
        <v>30000</v>
      </c>
      <c r="AL213" s="135">
        <v>41737</v>
      </c>
      <c r="AM213" s="259">
        <v>241528</v>
      </c>
      <c r="AN213" s="243">
        <v>42370</v>
      </c>
      <c r="AO213" s="259">
        <v>18291</v>
      </c>
      <c r="AP213" s="19"/>
      <c r="AQ213" s="259"/>
      <c r="AR213" s="19"/>
      <c r="AS213" s="259"/>
      <c r="AT213" s="259"/>
      <c r="AU213" s="259"/>
      <c r="AV213" s="259"/>
      <c r="AW213" s="259"/>
      <c r="AX213" s="259"/>
      <c r="AY213" s="259"/>
      <c r="AZ213" s="19">
        <f t="shared" si="131"/>
        <v>289819</v>
      </c>
      <c r="BA213" s="134">
        <f t="shared" si="126"/>
        <v>280000</v>
      </c>
      <c r="BB213" s="134">
        <v>280000</v>
      </c>
      <c r="BC213" s="134">
        <f t="shared" si="132"/>
        <v>0</v>
      </c>
      <c r="BD213" s="209"/>
      <c r="BE213" s="218" t="s">
        <v>71</v>
      </c>
      <c r="BF213" s="134" t="s">
        <v>76</v>
      </c>
      <c r="BG213" s="391"/>
      <c r="BH213" s="134"/>
      <c r="BI213" s="377"/>
      <c r="BJ213" s="209">
        <v>1</v>
      </c>
      <c r="BK213" s="135">
        <v>42370</v>
      </c>
      <c r="BL213" s="216">
        <v>9092</v>
      </c>
      <c r="BM213" s="216">
        <v>80</v>
      </c>
      <c r="BN213" s="209"/>
      <c r="BO213" s="235"/>
      <c r="BP213" s="291" t="s">
        <v>1060</v>
      </c>
      <c r="BQ213" s="336"/>
      <c r="BR213" s="213"/>
      <c r="BS213" s="209"/>
    </row>
    <row r="214" spans="1:76" ht="21" hidden="1" customHeight="1" x14ac:dyDescent="0.15">
      <c r="A214" s="5">
        <v>711</v>
      </c>
      <c r="B214" s="5" t="s">
        <v>989</v>
      </c>
      <c r="C214" s="5">
        <v>1</v>
      </c>
      <c r="D214" s="5">
        <v>1101</v>
      </c>
      <c r="E214" s="139"/>
      <c r="F214" s="5" t="s">
        <v>67</v>
      </c>
      <c r="G214" s="131">
        <v>42189</v>
      </c>
      <c r="H214" s="5" t="s">
        <v>67</v>
      </c>
      <c r="I214" s="5" t="s">
        <v>1081</v>
      </c>
      <c r="J214" s="5"/>
      <c r="K214" s="6" t="s">
        <v>1082</v>
      </c>
      <c r="L214" s="6"/>
      <c r="M214" s="5"/>
      <c r="N214" s="5"/>
      <c r="O214" s="5">
        <v>1</v>
      </c>
      <c r="P214" s="131">
        <v>41759</v>
      </c>
      <c r="Q214" s="7">
        <v>121.29</v>
      </c>
      <c r="R214" s="7">
        <v>4097.1099999999997</v>
      </c>
      <c r="S214" s="19">
        <v>496938</v>
      </c>
      <c r="T214" s="20"/>
      <c r="U214" s="21"/>
      <c r="V214" s="19"/>
      <c r="W214" s="22"/>
      <c r="X214" s="19">
        <f t="shared" si="129"/>
        <v>496938</v>
      </c>
      <c r="Y214" s="7">
        <v>121.29</v>
      </c>
      <c r="Z214" s="7">
        <v>4097.1099999999997</v>
      </c>
      <c r="AA214" s="19">
        <v>496938</v>
      </c>
      <c r="AB214" s="20"/>
      <c r="AC214" s="21"/>
      <c r="AD214" s="19"/>
      <c r="AE214" s="22"/>
      <c r="AF214" s="22">
        <f t="shared" si="130"/>
        <v>496938</v>
      </c>
      <c r="AG214" s="133">
        <v>41759</v>
      </c>
      <c r="AH214" s="5" t="s">
        <v>74</v>
      </c>
      <c r="AI214" s="196">
        <v>1</v>
      </c>
      <c r="AJ214" s="133">
        <v>41759</v>
      </c>
      <c r="AK214" s="137">
        <v>30000</v>
      </c>
      <c r="AL214" s="131">
        <v>41759</v>
      </c>
      <c r="AM214" s="137">
        <v>466938</v>
      </c>
      <c r="AN214" s="133"/>
      <c r="AO214" s="137"/>
      <c r="AP214" s="248"/>
      <c r="AQ214" s="137"/>
      <c r="AR214" s="248"/>
      <c r="AS214" s="137"/>
      <c r="AT214" s="137"/>
      <c r="AU214" s="137"/>
      <c r="AV214" s="137"/>
      <c r="AW214" s="137"/>
      <c r="AX214" s="137"/>
      <c r="AY214" s="137"/>
      <c r="AZ214" s="19">
        <f t="shared" si="131"/>
        <v>496938</v>
      </c>
      <c r="BA214" s="134">
        <f t="shared" si="126"/>
        <v>0</v>
      </c>
      <c r="BB214" s="132">
        <v>0</v>
      </c>
      <c r="BC214" s="132">
        <f t="shared" si="132"/>
        <v>0</v>
      </c>
      <c r="BE214" s="262" t="s">
        <v>71</v>
      </c>
      <c r="BF214" s="132"/>
      <c r="BG214" s="388"/>
      <c r="BH214" s="132"/>
      <c r="BK214" s="131"/>
      <c r="BP214" s="257" t="s">
        <v>430</v>
      </c>
      <c r="BQ214" s="336"/>
      <c r="BR214" s="213"/>
    </row>
    <row r="215" spans="1:76" ht="21" hidden="1" customHeight="1" x14ac:dyDescent="0.15">
      <c r="A215" s="5">
        <v>1314</v>
      </c>
      <c r="B215" s="5" t="s">
        <v>989</v>
      </c>
      <c r="C215" s="5">
        <v>1</v>
      </c>
      <c r="D215" s="5">
        <v>1104</v>
      </c>
      <c r="E215" s="139"/>
      <c r="F215" s="5"/>
      <c r="G215" s="5"/>
      <c r="H215" s="5" t="s">
        <v>78</v>
      </c>
      <c r="I215" s="5" t="s">
        <v>1091</v>
      </c>
      <c r="J215" s="5"/>
      <c r="K215" s="6" t="s">
        <v>1092</v>
      </c>
      <c r="L215" s="6"/>
      <c r="M215" s="5"/>
      <c r="N215" s="5"/>
      <c r="O215" s="5">
        <v>1</v>
      </c>
      <c r="P215" s="131">
        <v>42008</v>
      </c>
      <c r="Q215" s="7">
        <v>126.15</v>
      </c>
      <c r="R215" s="18">
        <v>4752</v>
      </c>
      <c r="S215" s="19">
        <v>599465</v>
      </c>
      <c r="T215" s="20"/>
      <c r="U215" s="21"/>
      <c r="V215" s="19"/>
      <c r="W215" s="22"/>
      <c r="X215" s="19">
        <f t="shared" si="129"/>
        <v>599465</v>
      </c>
      <c r="Y215" s="7">
        <v>125.34</v>
      </c>
      <c r="Z215" s="18">
        <v>4752</v>
      </c>
      <c r="AA215" s="19">
        <v>595616</v>
      </c>
      <c r="AB215" s="20">
        <v>207</v>
      </c>
      <c r="AC215" s="21">
        <v>17.809999999999999</v>
      </c>
      <c r="AD215" s="19">
        <v>1380</v>
      </c>
      <c r="AE215" s="22">
        <v>24578</v>
      </c>
      <c r="AF215" s="22">
        <f t="shared" si="130"/>
        <v>620194</v>
      </c>
      <c r="AG215" s="133">
        <v>42328</v>
      </c>
      <c r="AH215" s="5" t="s">
        <v>70</v>
      </c>
      <c r="AI215" s="196">
        <v>0.3</v>
      </c>
      <c r="AJ215" s="133">
        <v>42008</v>
      </c>
      <c r="AK215" s="137">
        <v>20000</v>
      </c>
      <c r="AL215" s="131">
        <v>42018</v>
      </c>
      <c r="AM215" s="137">
        <v>169465</v>
      </c>
      <c r="AN215" s="133">
        <v>42328</v>
      </c>
      <c r="AO215" s="137">
        <v>729</v>
      </c>
      <c r="AP215" s="248"/>
      <c r="AQ215" s="137"/>
      <c r="AR215" s="248"/>
      <c r="AS215" s="137"/>
      <c r="AT215" s="137"/>
      <c r="AU215" s="137"/>
      <c r="AV215" s="137"/>
      <c r="AW215" s="137"/>
      <c r="AX215" s="137"/>
      <c r="AY215" s="137"/>
      <c r="AZ215" s="19">
        <f t="shared" si="131"/>
        <v>190194</v>
      </c>
      <c r="BA215" s="134">
        <f t="shared" si="126"/>
        <v>430000</v>
      </c>
      <c r="BB215" s="132">
        <v>430000</v>
      </c>
      <c r="BC215" s="132">
        <f t="shared" si="132"/>
        <v>0</v>
      </c>
      <c r="BE215" s="262" t="s">
        <v>71</v>
      </c>
      <c r="BF215" s="132" t="s">
        <v>416</v>
      </c>
      <c r="BG215" s="388"/>
      <c r="BH215" s="132" t="s">
        <v>197</v>
      </c>
      <c r="BJ215" s="327">
        <v>1</v>
      </c>
      <c r="BK215" s="131">
        <v>42328</v>
      </c>
      <c r="BL215" s="214">
        <v>9130</v>
      </c>
      <c r="BM215" s="214">
        <v>80</v>
      </c>
      <c r="BP215" s="257" t="s">
        <v>1093</v>
      </c>
      <c r="BQ215" s="336"/>
      <c r="BR215" s="213"/>
      <c r="BT215" s="425"/>
      <c r="BU215" s="425"/>
      <c r="BV215" s="425"/>
      <c r="BW215" s="425"/>
      <c r="BX215" s="425"/>
    </row>
    <row r="216" spans="1:76" ht="21" hidden="1" customHeight="1" x14ac:dyDescent="0.15">
      <c r="A216" s="5">
        <v>1999</v>
      </c>
      <c r="B216" s="5" t="s">
        <v>989</v>
      </c>
      <c r="C216" s="5">
        <v>1</v>
      </c>
      <c r="D216" s="5">
        <v>1404</v>
      </c>
      <c r="E216" s="139"/>
      <c r="F216" s="5"/>
      <c r="G216" s="5"/>
      <c r="H216" s="5" t="s">
        <v>102</v>
      </c>
      <c r="I216" s="425" t="s">
        <v>3004</v>
      </c>
      <c r="J216" s="5" t="s">
        <v>1269</v>
      </c>
      <c r="K216" s="6" t="s">
        <v>3007</v>
      </c>
      <c r="L216" s="6" t="s">
        <v>3429</v>
      </c>
      <c r="M216" s="5"/>
      <c r="N216" s="5"/>
      <c r="O216" s="5">
        <v>1</v>
      </c>
      <c r="P216" s="131">
        <v>42441</v>
      </c>
      <c r="Q216" s="249">
        <v>125.34</v>
      </c>
      <c r="R216" s="250">
        <v>4462.33</v>
      </c>
      <c r="S216" s="251">
        <f>Q216*R216</f>
        <v>559308</v>
      </c>
      <c r="T216" s="251">
        <v>108</v>
      </c>
      <c r="U216" s="250">
        <v>11.18</v>
      </c>
      <c r="V216" s="248">
        <v>1580</v>
      </c>
      <c r="W216" s="248">
        <v>17664</v>
      </c>
      <c r="X216" s="19">
        <f t="shared" si="129"/>
        <v>576972</v>
      </c>
      <c r="Y216" s="7">
        <v>125.34</v>
      </c>
      <c r="Z216" s="18">
        <v>4390.5200000000004</v>
      </c>
      <c r="AA216" s="19">
        <f>Y216*Z216</f>
        <v>550308</v>
      </c>
      <c r="AB216" s="20">
        <v>108</v>
      </c>
      <c r="AC216" s="21">
        <v>11.18</v>
      </c>
      <c r="AD216" s="19">
        <v>1580</v>
      </c>
      <c r="AE216" s="22">
        <v>17664</v>
      </c>
      <c r="AF216" s="22">
        <f t="shared" ref="AF216:AF218" si="133">AA216+AE216</f>
        <v>567972</v>
      </c>
      <c r="AG216" s="133">
        <v>42569</v>
      </c>
      <c r="AH216" s="5" t="s">
        <v>83</v>
      </c>
      <c r="AI216" s="196">
        <v>0.4</v>
      </c>
      <c r="AJ216" s="133">
        <v>42441</v>
      </c>
      <c r="AK216" s="137">
        <v>5000</v>
      </c>
      <c r="AL216" s="131">
        <v>42572</v>
      </c>
      <c r="AM216" s="344">
        <v>222972</v>
      </c>
      <c r="AN216" s="133"/>
      <c r="AO216" s="137"/>
      <c r="AP216" s="248"/>
      <c r="AQ216" s="137"/>
      <c r="AR216" s="248"/>
      <c r="AS216" s="137"/>
      <c r="AT216" s="137"/>
      <c r="AU216" s="137"/>
      <c r="AV216" s="137"/>
      <c r="AW216" s="137"/>
      <c r="AX216" s="137"/>
      <c r="AY216" s="137"/>
      <c r="AZ216" s="19">
        <f t="shared" si="131"/>
        <v>227972</v>
      </c>
      <c r="BA216" s="132">
        <f t="shared" si="126"/>
        <v>340000</v>
      </c>
      <c r="BB216" s="132">
        <v>340000</v>
      </c>
      <c r="BC216" s="132">
        <f t="shared" ref="BC216:BC220" si="134">BA216-BB216</f>
        <v>0</v>
      </c>
      <c r="BE216" s="262" t="s">
        <v>79</v>
      </c>
      <c r="BF216" s="132" t="s">
        <v>1270</v>
      </c>
      <c r="BG216" s="388"/>
      <c r="BH216" s="132"/>
      <c r="BI216" s="351">
        <v>42572</v>
      </c>
      <c r="BJ216" s="327">
        <v>1</v>
      </c>
      <c r="BK216" s="131">
        <v>42572</v>
      </c>
      <c r="BL216" s="214">
        <v>8998</v>
      </c>
      <c r="BM216" s="214">
        <v>80</v>
      </c>
      <c r="BP216" s="257" t="s">
        <v>3008</v>
      </c>
      <c r="BQ216" s="336"/>
      <c r="BR216" s="213"/>
    </row>
    <row r="217" spans="1:76" s="209" customFormat="1" ht="21" hidden="1" customHeight="1" x14ac:dyDescent="0.15">
      <c r="A217" s="5">
        <v>662</v>
      </c>
      <c r="B217" s="5" t="s">
        <v>989</v>
      </c>
      <c r="C217" s="5">
        <v>1</v>
      </c>
      <c r="D217" s="5">
        <v>1601</v>
      </c>
      <c r="E217" s="139"/>
      <c r="F217" s="8" t="s">
        <v>78</v>
      </c>
      <c r="G217" s="5"/>
      <c r="H217" s="8" t="s">
        <v>78</v>
      </c>
      <c r="I217" s="5" t="s">
        <v>1050</v>
      </c>
      <c r="J217" s="5"/>
      <c r="K217" s="6" t="s">
        <v>3534</v>
      </c>
      <c r="L217" s="120"/>
      <c r="M217" s="5"/>
      <c r="N217" s="5"/>
      <c r="O217" s="5">
        <v>1</v>
      </c>
      <c r="P217" s="131">
        <v>41732</v>
      </c>
      <c r="Q217" s="7">
        <v>121.29</v>
      </c>
      <c r="R217" s="7">
        <v>4272</v>
      </c>
      <c r="S217" s="19">
        <v>518151</v>
      </c>
      <c r="T217" s="20"/>
      <c r="U217" s="21"/>
      <c r="V217" s="19"/>
      <c r="W217" s="22"/>
      <c r="X217" s="19">
        <f t="shared" si="129"/>
        <v>518151</v>
      </c>
      <c r="Y217" s="7">
        <v>119.66</v>
      </c>
      <c r="Z217" s="7">
        <v>4272</v>
      </c>
      <c r="AA217" s="19">
        <v>511188</v>
      </c>
      <c r="AB217" s="20">
        <v>172</v>
      </c>
      <c r="AC217" s="21">
        <v>15.88</v>
      </c>
      <c r="AD217" s="19">
        <v>1580</v>
      </c>
      <c r="AE217" s="22">
        <v>25090</v>
      </c>
      <c r="AF217" s="22">
        <f t="shared" si="133"/>
        <v>536278</v>
      </c>
      <c r="AG217" s="220">
        <v>42670</v>
      </c>
      <c r="AH217" s="425" t="s">
        <v>3535</v>
      </c>
      <c r="AI217" s="221">
        <v>1</v>
      </c>
      <c r="AJ217" s="220">
        <v>41732</v>
      </c>
      <c r="AK217" s="254">
        <v>30000</v>
      </c>
      <c r="AL217" s="131">
        <v>41758</v>
      </c>
      <c r="AM217" s="137">
        <v>228151</v>
      </c>
      <c r="AN217" s="133">
        <v>41932</v>
      </c>
      <c r="AO217" s="137">
        <v>10000</v>
      </c>
      <c r="AP217" s="131">
        <v>42429</v>
      </c>
      <c r="AQ217" s="137">
        <v>188127</v>
      </c>
      <c r="AR217" s="131">
        <v>42670</v>
      </c>
      <c r="AS217" s="340">
        <v>80000</v>
      </c>
      <c r="AT217" s="137"/>
      <c r="AU217" s="137"/>
      <c r="AV217" s="137"/>
      <c r="AW217" s="137"/>
      <c r="AX217" s="137"/>
      <c r="AY217" s="137"/>
      <c r="AZ217" s="19">
        <f t="shared" si="131"/>
        <v>536278</v>
      </c>
      <c r="BA217" s="134">
        <f t="shared" ref="BA217:BA225" si="135">AF217-AZ217</f>
        <v>0</v>
      </c>
      <c r="BB217" s="132">
        <v>0</v>
      </c>
      <c r="BC217" s="132">
        <f t="shared" si="134"/>
        <v>0</v>
      </c>
      <c r="BD217" s="327"/>
      <c r="BE217" s="262" t="s">
        <v>127</v>
      </c>
      <c r="BF217" s="132" t="s">
        <v>1051</v>
      </c>
      <c r="BG217" s="388" t="s">
        <v>3536</v>
      </c>
      <c r="BH217" s="132"/>
      <c r="BI217" s="351"/>
      <c r="BJ217" s="327">
        <v>1</v>
      </c>
      <c r="BK217" s="51">
        <v>42429</v>
      </c>
      <c r="BL217" s="214">
        <v>8694</v>
      </c>
      <c r="BM217" s="214">
        <v>80</v>
      </c>
      <c r="BN217" s="327"/>
      <c r="BO217" s="51"/>
      <c r="BP217" s="257" t="s">
        <v>1052</v>
      </c>
      <c r="BQ217" s="336"/>
      <c r="BR217" s="213"/>
      <c r="BS217" s="327"/>
      <c r="BT217" s="394"/>
      <c r="BU217" s="394"/>
      <c r="BV217" s="394"/>
      <c r="BW217" s="394"/>
      <c r="BX217" s="394"/>
    </row>
    <row r="218" spans="1:76" ht="21" hidden="1" customHeight="1" x14ac:dyDescent="0.15">
      <c r="A218" s="5">
        <v>686</v>
      </c>
      <c r="B218" s="5" t="s">
        <v>989</v>
      </c>
      <c r="C218" s="5">
        <v>1</v>
      </c>
      <c r="D218" s="5">
        <v>1802</v>
      </c>
      <c r="E218" s="139"/>
      <c r="F218" s="5" t="s">
        <v>67</v>
      </c>
      <c r="G218" s="131">
        <v>42189</v>
      </c>
      <c r="H218" s="5" t="s">
        <v>67</v>
      </c>
      <c r="I218" s="5" t="s">
        <v>1069</v>
      </c>
      <c r="J218" s="5"/>
      <c r="K218" s="6" t="s">
        <v>1070</v>
      </c>
      <c r="L218" s="6"/>
      <c r="M218" s="5"/>
      <c r="N218" s="5"/>
      <c r="O218" s="5">
        <v>1</v>
      </c>
      <c r="P218" s="131">
        <v>41740</v>
      </c>
      <c r="Q218" s="7">
        <v>95.38</v>
      </c>
      <c r="R218" s="7">
        <v>4242</v>
      </c>
      <c r="S218" s="19">
        <v>404602</v>
      </c>
      <c r="T218" s="20"/>
      <c r="U218" s="21"/>
      <c r="V218" s="19"/>
      <c r="W218" s="22"/>
      <c r="X218" s="19">
        <f t="shared" ref="X218" si="136">S218+W218</f>
        <v>404602</v>
      </c>
      <c r="Y218" s="7">
        <v>94.5</v>
      </c>
      <c r="Z218" s="7">
        <v>4199.67</v>
      </c>
      <c r="AA218" s="19">
        <v>396869</v>
      </c>
      <c r="AB218" s="20">
        <v>118</v>
      </c>
      <c r="AC218" s="21">
        <v>7.67</v>
      </c>
      <c r="AD218" s="19">
        <v>1580</v>
      </c>
      <c r="AE218" s="22">
        <v>12119</v>
      </c>
      <c r="AF218" s="22">
        <f t="shared" si="133"/>
        <v>408988</v>
      </c>
      <c r="AG218" s="133">
        <v>42368</v>
      </c>
      <c r="AH218" s="5" t="s">
        <v>83</v>
      </c>
      <c r="AI218" s="196">
        <v>0.3</v>
      </c>
      <c r="AJ218" s="133">
        <v>41740</v>
      </c>
      <c r="AK218" s="137">
        <v>30000</v>
      </c>
      <c r="AL218" s="131">
        <v>41744</v>
      </c>
      <c r="AM218" s="137">
        <v>90602</v>
      </c>
      <c r="AN218" s="133">
        <v>42368</v>
      </c>
      <c r="AO218" s="137">
        <v>8386</v>
      </c>
      <c r="AP218" s="248"/>
      <c r="AQ218" s="137"/>
      <c r="AR218" s="248"/>
      <c r="AS218" s="137"/>
      <c r="AT218" s="137"/>
      <c r="AU218" s="137"/>
      <c r="AV218" s="137"/>
      <c r="AW218" s="137"/>
      <c r="AX218" s="137"/>
      <c r="AY218" s="137"/>
      <c r="AZ218" s="19">
        <f t="shared" si="131"/>
        <v>128988</v>
      </c>
      <c r="BA218" s="134">
        <f t="shared" si="135"/>
        <v>280000</v>
      </c>
      <c r="BB218" s="132">
        <v>280000</v>
      </c>
      <c r="BC218" s="132">
        <f t="shared" si="134"/>
        <v>0</v>
      </c>
      <c r="BE218" s="262" t="s">
        <v>71</v>
      </c>
      <c r="BF218" s="132" t="s">
        <v>144</v>
      </c>
      <c r="BG218" s="388"/>
      <c r="BH218" s="132"/>
      <c r="BJ218" s="327">
        <v>1</v>
      </c>
      <c r="BK218" s="131">
        <v>42368</v>
      </c>
      <c r="BL218" s="214">
        <v>6768</v>
      </c>
      <c r="BM218" s="214">
        <v>80</v>
      </c>
      <c r="BP218" s="257" t="s">
        <v>1071</v>
      </c>
      <c r="BQ218" s="336"/>
      <c r="BR218" s="213"/>
    </row>
    <row r="219" spans="1:76" ht="21" hidden="1" customHeight="1" x14ac:dyDescent="0.15">
      <c r="A219" s="5">
        <v>2029</v>
      </c>
      <c r="B219" s="5" t="s">
        <v>2249</v>
      </c>
      <c r="C219" s="5">
        <v>1</v>
      </c>
      <c r="D219" s="5">
        <v>2104</v>
      </c>
      <c r="E219" s="139"/>
      <c r="F219" s="5"/>
      <c r="G219" s="5"/>
      <c r="H219" s="5" t="s">
        <v>2250</v>
      </c>
      <c r="I219" s="425" t="s">
        <v>2363</v>
      </c>
      <c r="J219" s="5" t="s">
        <v>2251</v>
      </c>
      <c r="K219" s="6" t="s">
        <v>2362</v>
      </c>
      <c r="L219" s="6" t="s">
        <v>2596</v>
      </c>
      <c r="M219" s="5"/>
      <c r="N219" s="5"/>
      <c r="O219" s="5">
        <v>1</v>
      </c>
      <c r="P219" s="131">
        <v>42453</v>
      </c>
      <c r="Q219" s="249">
        <v>125.34</v>
      </c>
      <c r="R219" s="250">
        <v>3980</v>
      </c>
      <c r="S219" s="251">
        <f>R219*Q219</f>
        <v>498853</v>
      </c>
      <c r="T219" s="251">
        <v>101</v>
      </c>
      <c r="U219" s="250">
        <v>10.52</v>
      </c>
      <c r="V219" s="248">
        <v>1580</v>
      </c>
      <c r="W219" s="248">
        <f>U219*V219</f>
        <v>16622</v>
      </c>
      <c r="X219" s="19">
        <f>W219+S219</f>
        <v>515475</v>
      </c>
      <c r="Y219" s="7">
        <v>125.34</v>
      </c>
      <c r="Z219" s="18">
        <v>3980</v>
      </c>
      <c r="AA219" s="19">
        <f>Y219*Z219</f>
        <v>498853</v>
      </c>
      <c r="AB219" s="20">
        <v>101</v>
      </c>
      <c r="AC219" s="21">
        <v>10.52</v>
      </c>
      <c r="AD219" s="19">
        <v>1580</v>
      </c>
      <c r="AE219" s="22">
        <f>AC219*AD219</f>
        <v>16622</v>
      </c>
      <c r="AF219" s="22">
        <f t="shared" ref="AF219:AF225" si="137">AA219+AE219</f>
        <v>515475</v>
      </c>
      <c r="AG219" s="133">
        <v>42453</v>
      </c>
      <c r="AH219" s="5" t="s">
        <v>2252</v>
      </c>
      <c r="AI219" s="196">
        <v>0.3</v>
      </c>
      <c r="AJ219" s="133">
        <v>42453</v>
      </c>
      <c r="AK219" s="137">
        <v>10000</v>
      </c>
      <c r="AL219" s="131">
        <v>42471</v>
      </c>
      <c r="AM219" s="344">
        <v>145475</v>
      </c>
      <c r="AN219" s="133"/>
      <c r="AO219" s="137"/>
      <c r="AP219" s="248"/>
      <c r="AQ219" s="137"/>
      <c r="AR219" s="248"/>
      <c r="AS219" s="137"/>
      <c r="AT219" s="137"/>
      <c r="AU219" s="137"/>
      <c r="AV219" s="137"/>
      <c r="AW219" s="137"/>
      <c r="AX219" s="137"/>
      <c r="AY219" s="137"/>
      <c r="AZ219" s="19">
        <f t="shared" si="131"/>
        <v>155475</v>
      </c>
      <c r="BA219" s="132">
        <f t="shared" si="135"/>
        <v>360000</v>
      </c>
      <c r="BB219" s="132">
        <v>360000</v>
      </c>
      <c r="BC219" s="132">
        <f t="shared" si="134"/>
        <v>0</v>
      </c>
      <c r="BF219" s="132" t="s">
        <v>2253</v>
      </c>
      <c r="BG219" s="388"/>
      <c r="BH219" s="132"/>
      <c r="BI219" s="351">
        <v>42471</v>
      </c>
      <c r="BJ219" s="327">
        <v>1</v>
      </c>
      <c r="BK219" s="131">
        <v>42471</v>
      </c>
      <c r="BL219" s="214">
        <v>8984</v>
      </c>
      <c r="BM219" s="214">
        <v>80</v>
      </c>
      <c r="BN219" s="327">
        <v>1</v>
      </c>
      <c r="BO219" s="51">
        <v>42482</v>
      </c>
      <c r="BP219" s="257" t="s">
        <v>2254</v>
      </c>
      <c r="BQ219" s="336"/>
      <c r="BR219" s="213"/>
      <c r="BS219" s="394"/>
    </row>
    <row r="220" spans="1:76" ht="21" hidden="1" customHeight="1" x14ac:dyDescent="0.15">
      <c r="A220" s="5">
        <v>1763</v>
      </c>
      <c r="B220" s="5" t="s">
        <v>989</v>
      </c>
      <c r="C220" s="5">
        <v>2</v>
      </c>
      <c r="D220" s="5">
        <v>101</v>
      </c>
      <c r="E220" s="139"/>
      <c r="F220" s="5"/>
      <c r="G220" s="5"/>
      <c r="H220" s="5" t="s">
        <v>73</v>
      </c>
      <c r="I220" s="5" t="s">
        <v>1096</v>
      </c>
      <c r="J220" s="5" t="s">
        <v>1097</v>
      </c>
      <c r="K220" s="6" t="s">
        <v>1098</v>
      </c>
      <c r="L220" s="314" t="s">
        <v>2280</v>
      </c>
      <c r="M220" s="5"/>
      <c r="N220" s="5"/>
      <c r="O220" s="5">
        <v>1</v>
      </c>
      <c r="P220" s="131">
        <v>42295</v>
      </c>
      <c r="Q220" s="249">
        <v>126.15</v>
      </c>
      <c r="R220" s="250">
        <v>4333.1000000000004</v>
      </c>
      <c r="S220" s="251">
        <v>546620</v>
      </c>
      <c r="T220" s="251"/>
      <c r="U220" s="250"/>
      <c r="V220" s="248"/>
      <c r="W220" s="248"/>
      <c r="X220" s="19">
        <f t="shared" ref="X220:X225" si="138">S220+W220</f>
        <v>546620</v>
      </c>
      <c r="Y220" s="7">
        <v>125.34</v>
      </c>
      <c r="Z220" s="18">
        <v>4309.3100000000004</v>
      </c>
      <c r="AA220" s="19">
        <v>540129</v>
      </c>
      <c r="AB220" s="20"/>
      <c r="AC220" s="21"/>
      <c r="AD220" s="19"/>
      <c r="AE220" s="22"/>
      <c r="AF220" s="22">
        <f t="shared" si="137"/>
        <v>540129</v>
      </c>
      <c r="AG220" s="133">
        <v>42380</v>
      </c>
      <c r="AH220" s="5" t="s">
        <v>83</v>
      </c>
      <c r="AI220" s="196">
        <v>0.3</v>
      </c>
      <c r="AJ220" s="133">
        <v>42295</v>
      </c>
      <c r="AK220" s="137">
        <v>20000</v>
      </c>
      <c r="AL220" s="131">
        <v>42297</v>
      </c>
      <c r="AM220" s="137">
        <v>143620</v>
      </c>
      <c r="AN220" s="133">
        <v>42380</v>
      </c>
      <c r="AO220" s="137">
        <v>6509</v>
      </c>
      <c r="AP220" s="248"/>
      <c r="AQ220" s="137"/>
      <c r="AR220" s="248"/>
      <c r="AS220" s="137"/>
      <c r="AT220" s="137"/>
      <c r="AU220" s="137"/>
      <c r="AV220" s="137"/>
      <c r="AW220" s="137"/>
      <c r="AX220" s="137"/>
      <c r="AY220" s="137"/>
      <c r="AZ220" s="19">
        <f t="shared" si="131"/>
        <v>170129</v>
      </c>
      <c r="BA220" s="132">
        <f t="shared" si="135"/>
        <v>370000</v>
      </c>
      <c r="BB220" s="132">
        <v>370000</v>
      </c>
      <c r="BC220" s="132">
        <f t="shared" si="134"/>
        <v>0</v>
      </c>
      <c r="BE220" s="262" t="s">
        <v>79</v>
      </c>
      <c r="BF220" s="132" t="s">
        <v>1099</v>
      </c>
      <c r="BG220" s="388"/>
      <c r="BH220" s="132" t="s">
        <v>110</v>
      </c>
      <c r="BJ220" s="327">
        <v>1</v>
      </c>
      <c r="BK220" s="131">
        <v>42380</v>
      </c>
      <c r="BL220" s="214">
        <v>8774</v>
      </c>
      <c r="BM220" s="214">
        <v>80</v>
      </c>
      <c r="BN220" s="327">
        <v>1</v>
      </c>
      <c r="BO220" s="51">
        <v>42454</v>
      </c>
      <c r="BP220" s="257" t="s">
        <v>446</v>
      </c>
      <c r="BQ220" s="336"/>
      <c r="BR220" s="213"/>
      <c r="BS220" s="394"/>
    </row>
    <row r="221" spans="1:76" s="209" customFormat="1" ht="21" hidden="1" customHeight="1" x14ac:dyDescent="0.15">
      <c r="A221" s="5">
        <v>604</v>
      </c>
      <c r="B221" s="5" t="s">
        <v>989</v>
      </c>
      <c r="C221" s="5">
        <v>2</v>
      </c>
      <c r="D221" s="5">
        <v>201</v>
      </c>
      <c r="E221" s="139"/>
      <c r="F221" s="5" t="s">
        <v>78</v>
      </c>
      <c r="G221" s="5"/>
      <c r="H221" s="5" t="s">
        <v>78</v>
      </c>
      <c r="I221" s="8" t="s">
        <v>1022</v>
      </c>
      <c r="J221" s="8"/>
      <c r="K221" s="9" t="s">
        <v>1023</v>
      </c>
      <c r="L221" s="6"/>
      <c r="M221" s="5"/>
      <c r="N221" s="5"/>
      <c r="O221" s="5">
        <v>1</v>
      </c>
      <c r="P221" s="131">
        <v>41713</v>
      </c>
      <c r="Q221" s="7">
        <v>126.15</v>
      </c>
      <c r="R221" s="7">
        <v>4332</v>
      </c>
      <c r="S221" s="19">
        <v>546482</v>
      </c>
      <c r="T221" s="20"/>
      <c r="U221" s="7"/>
      <c r="V221" s="19"/>
      <c r="W221" s="22"/>
      <c r="X221" s="19">
        <f t="shared" si="138"/>
        <v>546482</v>
      </c>
      <c r="Y221" s="7">
        <v>125.34</v>
      </c>
      <c r="Z221" s="7">
        <v>4332</v>
      </c>
      <c r="AA221" s="19">
        <v>542973</v>
      </c>
      <c r="AB221" s="20">
        <v>258</v>
      </c>
      <c r="AC221" s="7">
        <v>6.49</v>
      </c>
      <c r="AD221" s="19">
        <v>1380</v>
      </c>
      <c r="AE221" s="22">
        <v>8956</v>
      </c>
      <c r="AF221" s="22">
        <f t="shared" si="137"/>
        <v>551929</v>
      </c>
      <c r="AG221" s="131">
        <v>42316</v>
      </c>
      <c r="AH221" s="5" t="s">
        <v>70</v>
      </c>
      <c r="AI221" s="196">
        <v>0.4</v>
      </c>
      <c r="AJ221" s="131">
        <v>41713</v>
      </c>
      <c r="AK221" s="137">
        <v>30000</v>
      </c>
      <c r="AL221" s="131">
        <v>41720</v>
      </c>
      <c r="AM221" s="137">
        <v>136482</v>
      </c>
      <c r="AN221" s="131">
        <v>42316</v>
      </c>
      <c r="AO221" s="137">
        <v>85447</v>
      </c>
      <c r="AP221" s="248"/>
      <c r="AQ221" s="137"/>
      <c r="AR221" s="248"/>
      <c r="AS221" s="137"/>
      <c r="AT221" s="137"/>
      <c r="AU221" s="137"/>
      <c r="AV221" s="137"/>
      <c r="AW221" s="137"/>
      <c r="AX221" s="137"/>
      <c r="AY221" s="137"/>
      <c r="AZ221" s="19">
        <f t="shared" ref="AZ221:AZ225" si="139">AK221+AM221+AO221+AQ221+AS221+AU221+AW221</f>
        <v>251929</v>
      </c>
      <c r="BA221" s="134">
        <f t="shared" si="135"/>
        <v>300000</v>
      </c>
      <c r="BB221" s="132">
        <v>300000</v>
      </c>
      <c r="BC221" s="132">
        <f t="shared" ref="BC221:BC223" si="140">BA221-BB221</f>
        <v>0</v>
      </c>
      <c r="BD221" s="327"/>
      <c r="BE221" s="218" t="s">
        <v>71</v>
      </c>
      <c r="BF221" s="132" t="s">
        <v>76</v>
      </c>
      <c r="BG221" s="388"/>
      <c r="BH221" s="132"/>
      <c r="BI221" s="351"/>
      <c r="BJ221" s="327">
        <v>1</v>
      </c>
      <c r="BK221" s="131">
        <v>42316</v>
      </c>
      <c r="BL221" s="214">
        <v>8904</v>
      </c>
      <c r="BM221" s="214">
        <v>80</v>
      </c>
      <c r="BN221" s="327"/>
      <c r="BO221" s="51"/>
      <c r="BP221" s="257" t="s">
        <v>1024</v>
      </c>
      <c r="BQ221" s="336"/>
      <c r="BR221" s="213"/>
      <c r="BS221" s="425"/>
      <c r="BT221" s="394"/>
      <c r="BU221" s="394"/>
      <c r="BV221" s="394"/>
      <c r="BW221" s="394"/>
      <c r="BX221" s="394"/>
    </row>
    <row r="222" spans="1:76" ht="21" hidden="1" customHeight="1" x14ac:dyDescent="0.15">
      <c r="A222" s="5">
        <v>487</v>
      </c>
      <c r="B222" s="8" t="s">
        <v>989</v>
      </c>
      <c r="C222" s="8">
        <v>2</v>
      </c>
      <c r="D222" s="8">
        <v>304</v>
      </c>
      <c r="E222" s="139"/>
      <c r="F222" s="5" t="s">
        <v>85</v>
      </c>
      <c r="G222" s="5"/>
      <c r="H222" s="8" t="s">
        <v>85</v>
      </c>
      <c r="I222" s="8" t="s">
        <v>995</v>
      </c>
      <c r="J222" s="8"/>
      <c r="K222" s="9" t="s">
        <v>243</v>
      </c>
      <c r="L222" s="317" t="s">
        <v>2296</v>
      </c>
      <c r="M222" s="8"/>
      <c r="N222" s="8"/>
      <c r="O222" s="8">
        <v>1</v>
      </c>
      <c r="P222" s="135">
        <v>41687</v>
      </c>
      <c r="Q222" s="7">
        <v>121.29</v>
      </c>
      <c r="R222" s="7">
        <v>4132</v>
      </c>
      <c r="S222" s="19">
        <v>501170</v>
      </c>
      <c r="T222" s="22"/>
      <c r="U222" s="7"/>
      <c r="V222" s="19"/>
      <c r="W222" s="19"/>
      <c r="X222" s="19">
        <f t="shared" si="138"/>
        <v>501170</v>
      </c>
      <c r="Y222" s="7">
        <v>119.66</v>
      </c>
      <c r="Z222" s="7">
        <v>4132</v>
      </c>
      <c r="AA222" s="19">
        <v>494435</v>
      </c>
      <c r="AB222" s="20">
        <v>231</v>
      </c>
      <c r="AC222" s="7">
        <v>6.45</v>
      </c>
      <c r="AD222" s="19">
        <v>1380</v>
      </c>
      <c r="AE222" s="22">
        <v>8901</v>
      </c>
      <c r="AF222" s="22">
        <f t="shared" si="137"/>
        <v>503336</v>
      </c>
      <c r="AG222" s="135">
        <v>42312</v>
      </c>
      <c r="AH222" s="8" t="s">
        <v>83</v>
      </c>
      <c r="AI222" s="242">
        <v>0.5</v>
      </c>
      <c r="AJ222" s="135">
        <v>41687</v>
      </c>
      <c r="AK222" s="259">
        <v>30000</v>
      </c>
      <c r="AL222" s="135">
        <v>41689</v>
      </c>
      <c r="AM222" s="259">
        <v>134392</v>
      </c>
      <c r="AN222" s="135">
        <v>42312</v>
      </c>
      <c r="AO222" s="259">
        <v>88944</v>
      </c>
      <c r="AP222" s="19"/>
      <c r="AQ222" s="259"/>
      <c r="AR222" s="19"/>
      <c r="AS222" s="259"/>
      <c r="AT222" s="259"/>
      <c r="AU222" s="259"/>
      <c r="AV222" s="259"/>
      <c r="AW222" s="259"/>
      <c r="AX222" s="259"/>
      <c r="AY222" s="259"/>
      <c r="AZ222" s="19">
        <f t="shared" si="139"/>
        <v>253336</v>
      </c>
      <c r="BA222" s="134">
        <f t="shared" si="135"/>
        <v>250000</v>
      </c>
      <c r="BB222" s="134">
        <v>250000</v>
      </c>
      <c r="BC222" s="134">
        <f t="shared" si="140"/>
        <v>0</v>
      </c>
      <c r="BD222" s="209"/>
      <c r="BE222" s="218" t="s">
        <v>71</v>
      </c>
      <c r="BF222" s="134"/>
      <c r="BG222" s="391"/>
      <c r="BH222" s="134"/>
      <c r="BI222" s="377">
        <v>42312</v>
      </c>
      <c r="BJ222" s="209">
        <v>1</v>
      </c>
      <c r="BK222" s="135">
        <v>42312</v>
      </c>
      <c r="BL222" s="216">
        <v>8505</v>
      </c>
      <c r="BM222" s="216">
        <v>80</v>
      </c>
      <c r="BN222" s="209">
        <v>1</v>
      </c>
      <c r="BO222" s="235">
        <v>42397</v>
      </c>
      <c r="BP222" s="291" t="s">
        <v>996</v>
      </c>
      <c r="BQ222" s="336"/>
      <c r="BR222" s="213"/>
      <c r="BT222" s="425"/>
      <c r="BU222" s="425"/>
      <c r="BV222" s="425"/>
      <c r="BW222" s="425"/>
      <c r="BX222" s="425"/>
    </row>
    <row r="223" spans="1:76" s="209" customFormat="1" ht="21" hidden="1" customHeight="1" x14ac:dyDescent="0.15">
      <c r="A223" s="5">
        <v>623</v>
      </c>
      <c r="B223" s="5" t="s">
        <v>989</v>
      </c>
      <c r="C223" s="5">
        <v>2</v>
      </c>
      <c r="D223" s="5">
        <v>401</v>
      </c>
      <c r="E223" s="139"/>
      <c r="F223" s="5" t="s">
        <v>132</v>
      </c>
      <c r="G223" s="131"/>
      <c r="H223" s="5" t="s">
        <v>102</v>
      </c>
      <c r="I223" s="5" t="s">
        <v>1031</v>
      </c>
      <c r="J223" s="5"/>
      <c r="K223" s="6" t="s">
        <v>2563</v>
      </c>
      <c r="L223" s="6" t="s">
        <v>3582</v>
      </c>
      <c r="M223" s="5"/>
      <c r="N223" s="5"/>
      <c r="O223" s="5">
        <v>1</v>
      </c>
      <c r="P223" s="131">
        <v>41724</v>
      </c>
      <c r="Q223" s="7">
        <v>126.15</v>
      </c>
      <c r="R223" s="7">
        <v>4412</v>
      </c>
      <c r="S223" s="19">
        <v>556574</v>
      </c>
      <c r="T223" s="20"/>
      <c r="U223" s="21"/>
      <c r="V223" s="19"/>
      <c r="W223" s="22"/>
      <c r="X223" s="19">
        <f t="shared" si="138"/>
        <v>556574</v>
      </c>
      <c r="Y223" s="7">
        <v>125.34</v>
      </c>
      <c r="Z223" s="7">
        <v>4372.1099999999997</v>
      </c>
      <c r="AA223" s="19">
        <f>Y223*Z223</f>
        <v>548000</v>
      </c>
      <c r="AB223" s="20">
        <v>259</v>
      </c>
      <c r="AC223" s="21">
        <v>14.92</v>
      </c>
      <c r="AD223" s="19">
        <v>1380</v>
      </c>
      <c r="AE223" s="22">
        <f>AD223*AC223</f>
        <v>20590</v>
      </c>
      <c r="AF223" s="22">
        <f t="shared" si="137"/>
        <v>568590</v>
      </c>
      <c r="AG223" s="133">
        <v>42503</v>
      </c>
      <c r="AH223" s="5" t="s">
        <v>70</v>
      </c>
      <c r="AI223" s="196">
        <v>0.8</v>
      </c>
      <c r="AJ223" s="133">
        <v>41724</v>
      </c>
      <c r="AK223" s="137">
        <v>30000</v>
      </c>
      <c r="AL223" s="131">
        <v>41729</v>
      </c>
      <c r="AM223" s="137">
        <v>146574</v>
      </c>
      <c r="AN223" s="133">
        <v>42503</v>
      </c>
      <c r="AO223" s="340">
        <v>297016</v>
      </c>
      <c r="AP223" s="131">
        <v>42503</v>
      </c>
      <c r="AQ223" s="137">
        <v>-5000</v>
      </c>
      <c r="AR223" s="248"/>
      <c r="AS223" s="137"/>
      <c r="AT223" s="137"/>
      <c r="AU223" s="137"/>
      <c r="AV223" s="137"/>
      <c r="AW223" s="137"/>
      <c r="AX223" s="137"/>
      <c r="AY223" s="137"/>
      <c r="AZ223" s="19">
        <f t="shared" si="139"/>
        <v>468590</v>
      </c>
      <c r="BA223" s="134">
        <f t="shared" si="135"/>
        <v>100000</v>
      </c>
      <c r="BB223" s="132">
        <v>100000</v>
      </c>
      <c r="BC223" s="132">
        <f t="shared" si="140"/>
        <v>0</v>
      </c>
      <c r="BD223" s="327"/>
      <c r="BE223" s="262" t="s">
        <v>71</v>
      </c>
      <c r="BF223" s="132"/>
      <c r="BG223" s="388"/>
      <c r="BH223" s="132"/>
      <c r="BI223" s="351"/>
      <c r="BJ223" s="327">
        <v>1</v>
      </c>
      <c r="BK223" s="131">
        <v>42503</v>
      </c>
      <c r="BL223" s="214">
        <v>9072</v>
      </c>
      <c r="BM223" s="214">
        <v>80</v>
      </c>
      <c r="BN223" s="327"/>
      <c r="BO223" s="51"/>
      <c r="BP223" s="257" t="s">
        <v>2564</v>
      </c>
      <c r="BQ223" s="336"/>
      <c r="BR223" s="213"/>
      <c r="BS223" s="327"/>
      <c r="BT223" s="425"/>
      <c r="BU223" s="425"/>
      <c r="BV223" s="425"/>
      <c r="BW223" s="425"/>
      <c r="BX223" s="425"/>
    </row>
    <row r="224" spans="1:76" ht="21" hidden="1" customHeight="1" x14ac:dyDescent="0.15">
      <c r="A224" s="5">
        <v>706</v>
      </c>
      <c r="B224" s="5" t="s">
        <v>989</v>
      </c>
      <c r="C224" s="5">
        <v>2</v>
      </c>
      <c r="D224" s="5">
        <v>501</v>
      </c>
      <c r="E224" s="139" t="s">
        <v>77</v>
      </c>
      <c r="F224" s="425" t="s">
        <v>98</v>
      </c>
      <c r="G224" s="131">
        <v>42182</v>
      </c>
      <c r="H224" s="425" t="s">
        <v>85</v>
      </c>
      <c r="I224" s="5" t="s">
        <v>1077</v>
      </c>
      <c r="J224" s="5"/>
      <c r="K224" s="6" t="s">
        <v>1078</v>
      </c>
      <c r="L224" s="6" t="s">
        <v>3474</v>
      </c>
      <c r="M224" s="5"/>
      <c r="N224" s="5"/>
      <c r="O224" s="5">
        <v>1</v>
      </c>
      <c r="P224" s="131">
        <v>41755</v>
      </c>
      <c r="Q224" s="7">
        <v>126.15</v>
      </c>
      <c r="R224" s="7">
        <v>4442</v>
      </c>
      <c r="S224" s="19">
        <v>560358</v>
      </c>
      <c r="T224" s="20"/>
      <c r="U224" s="21"/>
      <c r="V224" s="19"/>
      <c r="W224" s="22"/>
      <c r="X224" s="19">
        <f t="shared" si="138"/>
        <v>560358</v>
      </c>
      <c r="Y224" s="7">
        <v>125.34</v>
      </c>
      <c r="Z224" s="7">
        <v>4402.1099999999997</v>
      </c>
      <c r="AA224" s="19">
        <v>551760</v>
      </c>
      <c r="AB224" s="20">
        <v>256</v>
      </c>
      <c r="AC224" s="21">
        <v>13.47</v>
      </c>
      <c r="AD224" s="19">
        <v>1380</v>
      </c>
      <c r="AE224" s="22">
        <v>18589</v>
      </c>
      <c r="AF224" s="22">
        <f t="shared" si="137"/>
        <v>570349</v>
      </c>
      <c r="AG224" s="133">
        <v>42397</v>
      </c>
      <c r="AH224" s="5" t="s">
        <v>70</v>
      </c>
      <c r="AI224" s="196">
        <v>0.4</v>
      </c>
      <c r="AJ224" s="133">
        <v>41755</v>
      </c>
      <c r="AK224" s="137">
        <v>30000</v>
      </c>
      <c r="AL224" s="131">
        <v>41758</v>
      </c>
      <c r="AM224" s="137">
        <v>140358</v>
      </c>
      <c r="AN224" s="133">
        <v>42397</v>
      </c>
      <c r="AO224" s="137">
        <v>59991</v>
      </c>
      <c r="AP224" s="248"/>
      <c r="AQ224" s="137"/>
      <c r="AR224" s="248"/>
      <c r="AS224" s="137"/>
      <c r="AT224" s="137"/>
      <c r="AU224" s="137"/>
      <c r="AV224" s="137"/>
      <c r="AW224" s="137"/>
      <c r="AX224" s="137"/>
      <c r="AY224" s="137"/>
      <c r="AZ224" s="19">
        <f t="shared" si="139"/>
        <v>230349</v>
      </c>
      <c r="BA224" s="134">
        <f t="shared" si="135"/>
        <v>340000</v>
      </c>
      <c r="BB224" s="132">
        <v>340000</v>
      </c>
      <c r="BC224" s="132">
        <f t="shared" ref="BC224:BC225" si="141">BA224-BB224</f>
        <v>0</v>
      </c>
      <c r="BE224" s="262" t="s">
        <v>71</v>
      </c>
      <c r="BF224" s="132" t="s">
        <v>1079</v>
      </c>
      <c r="BG224" s="388"/>
      <c r="BH224" s="132"/>
      <c r="BJ224" s="327">
        <v>1</v>
      </c>
      <c r="BK224" s="131">
        <v>42397</v>
      </c>
      <c r="BL224" s="214">
        <v>9043</v>
      </c>
      <c r="BM224" s="214">
        <v>80</v>
      </c>
      <c r="BP224" s="257" t="s">
        <v>1080</v>
      </c>
      <c r="BQ224" s="336"/>
      <c r="BR224" s="213"/>
    </row>
    <row r="225" spans="1:71" ht="21" hidden="1" customHeight="1" x14ac:dyDescent="0.15">
      <c r="A225" s="5">
        <v>238</v>
      </c>
      <c r="B225" s="5" t="s">
        <v>989</v>
      </c>
      <c r="C225" s="5">
        <v>2</v>
      </c>
      <c r="D225" s="5">
        <v>603</v>
      </c>
      <c r="E225" s="258" t="s">
        <v>103</v>
      </c>
      <c r="F225" s="5" t="s">
        <v>98</v>
      </c>
      <c r="G225" s="131">
        <v>42182</v>
      </c>
      <c r="H225" s="5" t="s">
        <v>73</v>
      </c>
      <c r="I225" s="8" t="s">
        <v>990</v>
      </c>
      <c r="J225" s="8"/>
      <c r="K225" s="6" t="s">
        <v>991</v>
      </c>
      <c r="L225" s="6" t="s">
        <v>992</v>
      </c>
      <c r="M225" s="5"/>
      <c r="N225" s="5"/>
      <c r="O225" s="5">
        <v>1</v>
      </c>
      <c r="P225" s="131">
        <v>41658</v>
      </c>
      <c r="Q225" s="249">
        <v>67.44</v>
      </c>
      <c r="R225" s="250">
        <v>4111</v>
      </c>
      <c r="S225" s="251">
        <v>277246</v>
      </c>
      <c r="T225" s="251">
        <v>247</v>
      </c>
      <c r="U225" s="250">
        <v>8.51</v>
      </c>
      <c r="V225" s="248">
        <v>1380</v>
      </c>
      <c r="W225" s="248">
        <v>11744</v>
      </c>
      <c r="X225" s="19">
        <f t="shared" si="138"/>
        <v>288990</v>
      </c>
      <c r="Y225" s="7">
        <v>94.5</v>
      </c>
      <c r="Z225" s="7">
        <v>4152</v>
      </c>
      <c r="AA225" s="19">
        <v>392364</v>
      </c>
      <c r="AB225" s="20">
        <v>265</v>
      </c>
      <c r="AC225" s="21">
        <v>11.63</v>
      </c>
      <c r="AD225" s="19">
        <v>1380</v>
      </c>
      <c r="AE225" s="22">
        <v>16049</v>
      </c>
      <c r="AF225" s="22">
        <f t="shared" si="137"/>
        <v>408413</v>
      </c>
      <c r="AG225" s="131">
        <v>42371</v>
      </c>
      <c r="AH225" s="5" t="s">
        <v>83</v>
      </c>
      <c r="AI225" s="196">
        <v>0.5</v>
      </c>
      <c r="AJ225" s="133">
        <v>41661</v>
      </c>
      <c r="AK225" s="137">
        <v>137331</v>
      </c>
      <c r="AL225" s="131">
        <v>41713</v>
      </c>
      <c r="AM225" s="137">
        <v>68687</v>
      </c>
      <c r="AN225" s="133">
        <v>42371</v>
      </c>
      <c r="AO225" s="137">
        <v>2395</v>
      </c>
      <c r="AP225" s="248"/>
      <c r="AQ225" s="137"/>
      <c r="AR225" s="248"/>
      <c r="AS225" s="137"/>
      <c r="AT225" s="137"/>
      <c r="AU225" s="137"/>
      <c r="AV225" s="137"/>
      <c r="AW225" s="137"/>
      <c r="AX225" s="137"/>
      <c r="AY225" s="137"/>
      <c r="AZ225" s="19">
        <f t="shared" si="139"/>
        <v>208413</v>
      </c>
      <c r="BA225" s="134">
        <f t="shared" si="135"/>
        <v>200000</v>
      </c>
      <c r="BB225" s="132">
        <v>200000</v>
      </c>
      <c r="BC225" s="132">
        <f t="shared" si="141"/>
        <v>0</v>
      </c>
      <c r="BE225" s="262" t="s">
        <v>127</v>
      </c>
      <c r="BF225" s="132" t="s">
        <v>993</v>
      </c>
      <c r="BG225" s="388"/>
      <c r="BH225" s="132"/>
      <c r="BJ225" s="327">
        <v>1</v>
      </c>
      <c r="BK225" s="131">
        <v>42371</v>
      </c>
      <c r="BL225" s="214">
        <v>6848</v>
      </c>
      <c r="BM225" s="214">
        <v>80</v>
      </c>
      <c r="BN225" s="327">
        <v>1</v>
      </c>
      <c r="BO225" s="51">
        <v>42377</v>
      </c>
      <c r="BP225" s="257" t="s">
        <v>994</v>
      </c>
      <c r="BQ225" s="336"/>
      <c r="BR225" s="213"/>
      <c r="BS225" s="210"/>
    </row>
    <row r="226" spans="1:71" ht="21" customHeight="1" x14ac:dyDescent="0.15">
      <c r="A226" s="5"/>
      <c r="B226" s="5"/>
      <c r="C226" s="5"/>
      <c r="D226" s="5"/>
      <c r="E226" s="139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249"/>
      <c r="R226" s="250"/>
      <c r="S226" s="251">
        <v>0</v>
      </c>
      <c r="T226" s="251"/>
      <c r="U226" s="250"/>
      <c r="V226" s="248"/>
      <c r="W226" s="248"/>
      <c r="X226" s="19"/>
      <c r="Y226" s="7">
        <v>0</v>
      </c>
      <c r="Z226" s="18"/>
      <c r="AA226" s="19">
        <v>0</v>
      </c>
      <c r="AB226" s="20"/>
      <c r="AC226" s="21"/>
      <c r="AD226" s="19"/>
      <c r="AE226" s="22"/>
      <c r="AF226" s="22"/>
      <c r="AG226" s="133"/>
      <c r="AH226" s="5"/>
      <c r="AI226" s="196"/>
      <c r="AJ226" s="133"/>
      <c r="AK226" s="137"/>
      <c r="AL226" s="131"/>
      <c r="AM226" s="137"/>
      <c r="AN226" s="133"/>
      <c r="AO226" s="137"/>
      <c r="AP226" s="248"/>
      <c r="AQ226" s="137"/>
      <c r="AR226" s="248"/>
      <c r="AS226" s="137"/>
      <c r="AT226" s="137"/>
      <c r="AU226" s="137"/>
      <c r="AV226" s="137"/>
      <c r="AW226" s="137"/>
      <c r="AX226" s="137"/>
      <c r="AY226" s="137"/>
      <c r="AZ226" s="248"/>
      <c r="BA226" s="132"/>
      <c r="BB226" s="132"/>
      <c r="BC226" s="132"/>
      <c r="BF226" s="132"/>
      <c r="BG226" s="388"/>
      <c r="BH226" s="132"/>
      <c r="BK226" s="131"/>
      <c r="BQ226" s="132"/>
    </row>
    <row r="227" spans="1:71" ht="21" customHeight="1" x14ac:dyDescent="0.15">
      <c r="A227" s="5"/>
      <c r="B227" s="5"/>
      <c r="C227" s="5"/>
      <c r="D227" s="5"/>
      <c r="E227" s="139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249"/>
      <c r="R227" s="250"/>
      <c r="S227" s="251">
        <v>0</v>
      </c>
      <c r="T227" s="251"/>
      <c r="U227" s="250"/>
      <c r="V227" s="248"/>
      <c r="W227" s="248"/>
      <c r="X227" s="19"/>
      <c r="Y227" s="7">
        <v>0</v>
      </c>
      <c r="Z227" s="18"/>
      <c r="AA227" s="19">
        <v>0</v>
      </c>
      <c r="AB227" s="20"/>
      <c r="AC227" s="21"/>
      <c r="AD227" s="19"/>
      <c r="AE227" s="22"/>
      <c r="AF227" s="22"/>
      <c r="AG227" s="133"/>
      <c r="AH227" s="5"/>
      <c r="AI227" s="196"/>
      <c r="AJ227" s="133"/>
      <c r="AK227" s="137"/>
      <c r="AL227" s="131"/>
      <c r="AM227" s="137"/>
      <c r="AN227" s="133"/>
      <c r="AO227" s="137"/>
      <c r="AP227" s="248"/>
      <c r="AQ227" s="137"/>
      <c r="AR227" s="248"/>
      <c r="AS227" s="137"/>
      <c r="AT227" s="137"/>
      <c r="AU227" s="137"/>
      <c r="AV227" s="137"/>
      <c r="AW227" s="137"/>
      <c r="AX227" s="137"/>
      <c r="AY227" s="137"/>
      <c r="AZ227" s="248"/>
      <c r="BA227" s="132"/>
      <c r="BB227" s="132"/>
      <c r="BC227" s="132"/>
      <c r="BF227" s="132"/>
      <c r="BG227" s="388"/>
      <c r="BH227" s="132"/>
      <c r="BK227" s="131"/>
      <c r="BQ227" s="132"/>
    </row>
    <row r="228" spans="1:71" ht="21" customHeight="1" x14ac:dyDescent="0.15">
      <c r="A228" s="5"/>
      <c r="B228" s="5"/>
      <c r="C228" s="5"/>
      <c r="D228" s="5"/>
      <c r="E228" s="139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249"/>
      <c r="R228" s="250"/>
      <c r="S228" s="251">
        <v>0</v>
      </c>
      <c r="T228" s="251"/>
      <c r="U228" s="250"/>
      <c r="V228" s="248"/>
      <c r="W228" s="248"/>
      <c r="X228" s="19"/>
      <c r="Y228" s="7">
        <v>0</v>
      </c>
      <c r="Z228" s="18"/>
      <c r="AA228" s="19">
        <v>0</v>
      </c>
      <c r="AB228" s="20"/>
      <c r="AC228" s="21"/>
      <c r="AD228" s="19"/>
      <c r="AE228" s="22"/>
      <c r="AF228" s="22"/>
      <c r="AG228" s="133"/>
      <c r="AH228" s="5"/>
      <c r="AI228" s="196"/>
      <c r="AJ228" s="133"/>
      <c r="AK228" s="137"/>
      <c r="AL228" s="131"/>
      <c r="AM228" s="137"/>
      <c r="AN228" s="133"/>
      <c r="AO228" s="137"/>
      <c r="AP228" s="248"/>
      <c r="AQ228" s="137"/>
      <c r="AR228" s="248"/>
      <c r="AS228" s="137"/>
      <c r="AT228" s="137"/>
      <c r="AU228" s="137"/>
      <c r="AV228" s="137"/>
      <c r="AW228" s="137"/>
      <c r="AX228" s="137"/>
      <c r="AY228" s="137"/>
      <c r="AZ228" s="248"/>
      <c r="BA228" s="132"/>
      <c r="BB228" s="132"/>
      <c r="BC228" s="132"/>
      <c r="BF228" s="132"/>
      <c r="BG228" s="388"/>
      <c r="BH228" s="132"/>
      <c r="BK228" s="131"/>
      <c r="BQ228" s="132"/>
    </row>
    <row r="229" spans="1:71" ht="21" customHeight="1" x14ac:dyDescent="0.15">
      <c r="A229" s="5"/>
      <c r="B229" s="5"/>
      <c r="C229" s="5"/>
      <c r="D229" s="5"/>
      <c r="E229" s="139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249"/>
      <c r="R229" s="250"/>
      <c r="S229" s="251">
        <v>0</v>
      </c>
      <c r="T229" s="251"/>
      <c r="U229" s="250"/>
      <c r="V229" s="248"/>
      <c r="W229" s="248"/>
      <c r="X229" s="19"/>
      <c r="Y229" s="7">
        <v>0</v>
      </c>
      <c r="Z229" s="18"/>
      <c r="AA229" s="19">
        <v>0</v>
      </c>
      <c r="AB229" s="20"/>
      <c r="AC229" s="21"/>
      <c r="AD229" s="19"/>
      <c r="AE229" s="22"/>
      <c r="AF229" s="22"/>
      <c r="AG229" s="133"/>
      <c r="AH229" s="5"/>
      <c r="AI229" s="196"/>
      <c r="AJ229" s="133"/>
      <c r="AK229" s="137"/>
      <c r="AL229" s="131"/>
      <c r="AM229" s="137"/>
      <c r="AN229" s="133"/>
      <c r="AO229" s="137"/>
      <c r="AP229" s="248"/>
      <c r="AQ229" s="137"/>
      <c r="AR229" s="248"/>
      <c r="AS229" s="137"/>
      <c r="AT229" s="137"/>
      <c r="AU229" s="137"/>
      <c r="AV229" s="137"/>
      <c r="AW229" s="137"/>
      <c r="AX229" s="137"/>
      <c r="AY229" s="137"/>
      <c r="AZ229" s="248"/>
      <c r="BA229" s="132"/>
      <c r="BB229" s="132"/>
      <c r="BC229" s="132"/>
      <c r="BF229" s="132"/>
      <c r="BG229" s="388"/>
      <c r="BH229" s="132"/>
      <c r="BK229" s="131"/>
      <c r="BQ229" s="132"/>
    </row>
    <row r="230" spans="1:71" ht="21" customHeight="1" x14ac:dyDescent="0.15">
      <c r="A230" s="5"/>
      <c r="B230" s="5"/>
      <c r="C230" s="5"/>
      <c r="D230" s="5"/>
      <c r="E230" s="139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249"/>
      <c r="R230" s="250"/>
      <c r="S230" s="251">
        <v>0</v>
      </c>
      <c r="T230" s="251"/>
      <c r="U230" s="250"/>
      <c r="V230" s="248"/>
      <c r="W230" s="248"/>
      <c r="X230" s="19"/>
      <c r="Y230" s="7">
        <v>0</v>
      </c>
      <c r="Z230" s="18"/>
      <c r="AA230" s="19">
        <v>0</v>
      </c>
      <c r="AB230" s="20"/>
      <c r="AC230" s="21"/>
      <c r="AD230" s="19"/>
      <c r="AE230" s="22"/>
      <c r="AF230" s="22"/>
      <c r="AG230" s="133"/>
      <c r="AH230" s="5"/>
      <c r="AI230" s="196"/>
      <c r="AJ230" s="133"/>
      <c r="AK230" s="137"/>
      <c r="AL230" s="131"/>
      <c r="AM230" s="137"/>
      <c r="AN230" s="133"/>
      <c r="AO230" s="137"/>
      <c r="AP230" s="248"/>
      <c r="AQ230" s="137"/>
      <c r="AR230" s="248"/>
      <c r="AS230" s="137"/>
      <c r="AT230" s="137"/>
      <c r="AU230" s="137"/>
      <c r="AV230" s="137"/>
      <c r="AW230" s="137"/>
      <c r="AX230" s="137"/>
      <c r="AY230" s="137"/>
      <c r="AZ230" s="248"/>
      <c r="BA230" s="132"/>
      <c r="BB230" s="132"/>
      <c r="BC230" s="132"/>
      <c r="BF230" s="132"/>
      <c r="BG230" s="388"/>
      <c r="BH230" s="132"/>
      <c r="BK230" s="131"/>
      <c r="BQ230" s="132"/>
    </row>
    <row r="231" spans="1:71" ht="21" customHeight="1" x14ac:dyDescent="0.15">
      <c r="A231" s="5"/>
      <c r="B231" s="5"/>
      <c r="C231" s="5"/>
      <c r="D231" s="5"/>
      <c r="E231" s="139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249"/>
      <c r="R231" s="250"/>
      <c r="S231" s="251">
        <v>0</v>
      </c>
      <c r="T231" s="251"/>
      <c r="U231" s="250"/>
      <c r="V231" s="248"/>
      <c r="W231" s="248"/>
      <c r="X231" s="19"/>
      <c r="Y231" s="7">
        <v>0</v>
      </c>
      <c r="Z231" s="18"/>
      <c r="AA231" s="19">
        <v>0</v>
      </c>
      <c r="AB231" s="20"/>
      <c r="AC231" s="21"/>
      <c r="AD231" s="19"/>
      <c r="AE231" s="22"/>
      <c r="AF231" s="22"/>
      <c r="AG231" s="133"/>
      <c r="AH231" s="5"/>
      <c r="AI231" s="196"/>
      <c r="AJ231" s="133"/>
      <c r="AK231" s="137"/>
      <c r="AL231" s="131"/>
      <c r="AM231" s="137"/>
      <c r="AN231" s="133"/>
      <c r="AO231" s="137"/>
      <c r="AP231" s="248"/>
      <c r="AQ231" s="137"/>
      <c r="AR231" s="248"/>
      <c r="AS231" s="137"/>
      <c r="AT231" s="137"/>
      <c r="AU231" s="137"/>
      <c r="AV231" s="137"/>
      <c r="AW231" s="137"/>
      <c r="AX231" s="137"/>
      <c r="AY231" s="137"/>
      <c r="AZ231" s="248"/>
      <c r="BA231" s="132"/>
      <c r="BB231" s="132"/>
      <c r="BC231" s="132"/>
      <c r="BF231" s="132"/>
      <c r="BG231" s="388"/>
      <c r="BH231" s="132"/>
      <c r="BK231" s="131"/>
      <c r="BQ231" s="132"/>
    </row>
    <row r="232" spans="1:71" ht="21" customHeight="1" x14ac:dyDescent="0.15">
      <c r="A232" s="5"/>
      <c r="B232" s="5"/>
      <c r="C232" s="5"/>
      <c r="D232" s="5"/>
      <c r="E232" s="139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249"/>
      <c r="R232" s="250"/>
      <c r="S232" s="251">
        <v>0</v>
      </c>
      <c r="T232" s="251"/>
      <c r="U232" s="250"/>
      <c r="V232" s="248"/>
      <c r="W232" s="248"/>
      <c r="X232" s="19"/>
      <c r="Y232" s="7">
        <v>0</v>
      </c>
      <c r="Z232" s="18"/>
      <c r="AA232" s="19">
        <v>0</v>
      </c>
      <c r="AB232" s="20"/>
      <c r="AC232" s="21"/>
      <c r="AD232" s="19"/>
      <c r="AE232" s="22"/>
      <c r="AF232" s="22"/>
      <c r="AG232" s="133"/>
      <c r="AH232" s="5"/>
      <c r="AI232" s="196"/>
      <c r="AJ232" s="133"/>
      <c r="AK232" s="137"/>
      <c r="AL232" s="131"/>
      <c r="AM232" s="137"/>
      <c r="AN232" s="133"/>
      <c r="AO232" s="137"/>
      <c r="AP232" s="248"/>
      <c r="AQ232" s="137"/>
      <c r="AR232" s="248"/>
      <c r="AS232" s="137"/>
      <c r="AT232" s="137"/>
      <c r="AU232" s="137"/>
      <c r="AV232" s="137"/>
      <c r="AW232" s="137"/>
      <c r="AX232" s="137"/>
      <c r="AY232" s="137"/>
      <c r="AZ232" s="248"/>
      <c r="BA232" s="132"/>
      <c r="BB232" s="132"/>
      <c r="BC232" s="132"/>
      <c r="BF232" s="132"/>
      <c r="BG232" s="388"/>
      <c r="BH232" s="132"/>
      <c r="BK232" s="131"/>
      <c r="BQ232" s="132"/>
    </row>
    <row r="233" spans="1:71" ht="21" customHeight="1" x14ac:dyDescent="0.15">
      <c r="A233" s="5"/>
      <c r="B233" s="5"/>
      <c r="C233" s="5"/>
      <c r="D233" s="5"/>
      <c r="E233" s="139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249"/>
      <c r="R233" s="250"/>
      <c r="S233" s="251">
        <v>0</v>
      </c>
      <c r="T233" s="251"/>
      <c r="U233" s="250"/>
      <c r="V233" s="248"/>
      <c r="W233" s="248"/>
      <c r="X233" s="19"/>
      <c r="Y233" s="7">
        <v>0</v>
      </c>
      <c r="Z233" s="18"/>
      <c r="AA233" s="19">
        <v>0</v>
      </c>
      <c r="AB233" s="20"/>
      <c r="AC233" s="21"/>
      <c r="AD233" s="19"/>
      <c r="AE233" s="22"/>
      <c r="AF233" s="22"/>
      <c r="AG233" s="133"/>
      <c r="AH233" s="5"/>
      <c r="AI233" s="196"/>
      <c r="AJ233" s="133"/>
      <c r="AK233" s="137"/>
      <c r="AL233" s="131"/>
      <c r="AM233" s="137"/>
      <c r="AN233" s="133"/>
      <c r="AO233" s="137"/>
      <c r="AP233" s="248"/>
      <c r="AQ233" s="137"/>
      <c r="AR233" s="248"/>
      <c r="AS233" s="137"/>
      <c r="AT233" s="137"/>
      <c r="AU233" s="137"/>
      <c r="AV233" s="137"/>
      <c r="AW233" s="137"/>
      <c r="AX233" s="137"/>
      <c r="AY233" s="137"/>
      <c r="AZ233" s="248"/>
      <c r="BA233" s="132"/>
      <c r="BB233" s="132"/>
      <c r="BC233" s="132"/>
      <c r="BF233" s="132"/>
      <c r="BG233" s="388"/>
      <c r="BH233" s="132"/>
      <c r="BK233" s="131"/>
      <c r="BQ233" s="132"/>
    </row>
    <row r="234" spans="1:71" ht="21" customHeight="1" x14ac:dyDescent="0.15">
      <c r="A234" s="5"/>
      <c r="B234" s="5"/>
      <c r="C234" s="5"/>
      <c r="D234" s="5"/>
      <c r="E234" s="139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249"/>
      <c r="R234" s="250"/>
      <c r="S234" s="251">
        <v>0</v>
      </c>
      <c r="T234" s="251"/>
      <c r="U234" s="250"/>
      <c r="V234" s="248"/>
      <c r="W234" s="248"/>
      <c r="X234" s="19"/>
      <c r="Y234" s="7">
        <v>0</v>
      </c>
      <c r="Z234" s="18"/>
      <c r="AA234" s="19">
        <v>0</v>
      </c>
      <c r="AB234" s="20"/>
      <c r="AC234" s="21"/>
      <c r="AD234" s="19"/>
      <c r="AE234" s="22"/>
      <c r="AF234" s="22"/>
      <c r="AG234" s="133"/>
      <c r="AH234" s="5"/>
      <c r="AI234" s="196"/>
      <c r="AJ234" s="133"/>
      <c r="AK234" s="137"/>
      <c r="AL234" s="131"/>
      <c r="AM234" s="137"/>
      <c r="AN234" s="133"/>
      <c r="AO234" s="137"/>
      <c r="AP234" s="248"/>
      <c r="AQ234" s="137"/>
      <c r="AR234" s="248"/>
      <c r="AS234" s="137"/>
      <c r="AT234" s="137"/>
      <c r="AU234" s="137"/>
      <c r="AV234" s="137"/>
      <c r="AW234" s="137"/>
      <c r="AX234" s="137"/>
      <c r="AY234" s="137"/>
      <c r="AZ234" s="248"/>
      <c r="BA234" s="132"/>
      <c r="BB234" s="132"/>
      <c r="BC234" s="132"/>
      <c r="BF234" s="132"/>
      <c r="BG234" s="388"/>
      <c r="BH234" s="132"/>
      <c r="BK234" s="131"/>
      <c r="BQ234" s="132"/>
    </row>
    <row r="235" spans="1:71" ht="21" customHeight="1" x14ac:dyDescent="0.15">
      <c r="A235" s="5"/>
      <c r="B235" s="5"/>
      <c r="C235" s="5"/>
      <c r="D235" s="5"/>
      <c r="E235" s="139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249"/>
      <c r="R235" s="250"/>
      <c r="S235" s="251">
        <v>0</v>
      </c>
      <c r="T235" s="251"/>
      <c r="U235" s="250"/>
      <c r="V235" s="248"/>
      <c r="W235" s="248"/>
      <c r="X235" s="19"/>
      <c r="Y235" s="7">
        <v>0</v>
      </c>
      <c r="Z235" s="18"/>
      <c r="AA235" s="19">
        <v>0</v>
      </c>
      <c r="AB235" s="20"/>
      <c r="AC235" s="21"/>
      <c r="AD235" s="19"/>
      <c r="AE235" s="22"/>
      <c r="AF235" s="22"/>
      <c r="AG235" s="133"/>
      <c r="AH235" s="5"/>
      <c r="AI235" s="196"/>
      <c r="AJ235" s="133"/>
      <c r="AK235" s="137"/>
      <c r="AL235" s="131"/>
      <c r="AM235" s="137"/>
      <c r="AN235" s="133"/>
      <c r="AO235" s="137"/>
      <c r="AP235" s="248"/>
      <c r="AQ235" s="137"/>
      <c r="AR235" s="248"/>
      <c r="AS235" s="137"/>
      <c r="AT235" s="137"/>
      <c r="AU235" s="137"/>
      <c r="AV235" s="137"/>
      <c r="AW235" s="137"/>
      <c r="AX235" s="137"/>
      <c r="AY235" s="137"/>
      <c r="AZ235" s="248"/>
      <c r="BA235" s="132"/>
      <c r="BB235" s="132"/>
      <c r="BC235" s="132"/>
      <c r="BF235" s="132"/>
      <c r="BG235" s="388"/>
      <c r="BH235" s="132"/>
      <c r="BK235" s="131"/>
      <c r="BQ235" s="132"/>
    </row>
    <row r="236" spans="1:71" ht="21" customHeight="1" x14ac:dyDescent="0.15">
      <c r="A236" s="5"/>
      <c r="B236" s="5"/>
      <c r="C236" s="5"/>
      <c r="D236" s="5"/>
      <c r="E236" s="139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249"/>
      <c r="R236" s="250"/>
      <c r="S236" s="251">
        <v>0</v>
      </c>
      <c r="T236" s="251"/>
      <c r="U236" s="250"/>
      <c r="V236" s="248"/>
      <c r="W236" s="248"/>
      <c r="X236" s="19"/>
      <c r="Y236" s="7">
        <v>0</v>
      </c>
      <c r="Z236" s="18"/>
      <c r="AA236" s="19">
        <v>0</v>
      </c>
      <c r="AB236" s="20"/>
      <c r="AC236" s="21"/>
      <c r="AD236" s="19"/>
      <c r="AE236" s="22"/>
      <c r="AF236" s="22"/>
      <c r="AG236" s="133"/>
      <c r="AH236" s="5"/>
      <c r="AI236" s="196"/>
      <c r="AJ236" s="133"/>
      <c r="AK236" s="137"/>
      <c r="AL236" s="131"/>
      <c r="AM236" s="137"/>
      <c r="AN236" s="133"/>
      <c r="AO236" s="137"/>
      <c r="AP236" s="248"/>
      <c r="AQ236" s="137"/>
      <c r="AR236" s="248"/>
      <c r="AS236" s="137"/>
      <c r="AT236" s="137"/>
      <c r="AU236" s="137"/>
      <c r="AV236" s="137"/>
      <c r="AW236" s="137"/>
      <c r="AX236" s="137"/>
      <c r="AY236" s="137"/>
      <c r="AZ236" s="248"/>
      <c r="BA236" s="132"/>
      <c r="BB236" s="132"/>
      <c r="BC236" s="132"/>
      <c r="BF236" s="132"/>
      <c r="BG236" s="388"/>
      <c r="BH236" s="132"/>
      <c r="BK236" s="131"/>
      <c r="BQ236" s="132"/>
    </row>
    <row r="237" spans="1:71" ht="21" customHeight="1" x14ac:dyDescent="0.15">
      <c r="A237" s="5"/>
      <c r="B237" s="5"/>
      <c r="C237" s="5"/>
      <c r="D237" s="5"/>
      <c r="E237" s="139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249"/>
      <c r="R237" s="250"/>
      <c r="S237" s="251">
        <v>0</v>
      </c>
      <c r="T237" s="251"/>
      <c r="U237" s="250"/>
      <c r="V237" s="248"/>
      <c r="W237" s="248"/>
      <c r="X237" s="19"/>
      <c r="Y237" s="7">
        <v>0</v>
      </c>
      <c r="Z237" s="18"/>
      <c r="AA237" s="19">
        <v>0</v>
      </c>
      <c r="AB237" s="20"/>
      <c r="AC237" s="21"/>
      <c r="AD237" s="19"/>
      <c r="AE237" s="22"/>
      <c r="AF237" s="22"/>
      <c r="AG237" s="133"/>
      <c r="AH237" s="5"/>
      <c r="AI237" s="196"/>
      <c r="AJ237" s="133"/>
      <c r="AK237" s="137"/>
      <c r="AL237" s="131"/>
      <c r="AM237" s="137"/>
      <c r="AN237" s="133"/>
      <c r="AO237" s="137"/>
      <c r="AP237" s="248"/>
      <c r="AQ237" s="137"/>
      <c r="AR237" s="248"/>
      <c r="AS237" s="137"/>
      <c r="AT237" s="137"/>
      <c r="AU237" s="137"/>
      <c r="AV237" s="137"/>
      <c r="AW237" s="137"/>
      <c r="AX237" s="137"/>
      <c r="AY237" s="137"/>
      <c r="AZ237" s="248"/>
      <c r="BA237" s="132"/>
      <c r="BB237" s="132"/>
      <c r="BC237" s="132"/>
      <c r="BF237" s="132"/>
      <c r="BG237" s="388"/>
      <c r="BH237" s="132"/>
      <c r="BK237" s="131"/>
      <c r="BQ237" s="132"/>
    </row>
    <row r="238" spans="1:71" ht="21" customHeight="1" x14ac:dyDescent="0.15">
      <c r="A238" s="5"/>
      <c r="B238" s="5"/>
      <c r="C238" s="5"/>
      <c r="D238" s="5"/>
      <c r="E238" s="139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249"/>
      <c r="R238" s="250"/>
      <c r="S238" s="251">
        <v>0</v>
      </c>
      <c r="T238" s="251"/>
      <c r="U238" s="250"/>
      <c r="V238" s="248"/>
      <c r="W238" s="248"/>
      <c r="X238" s="19"/>
      <c r="Y238" s="7">
        <v>0</v>
      </c>
      <c r="Z238" s="18"/>
      <c r="AA238" s="19">
        <v>0</v>
      </c>
      <c r="AB238" s="20"/>
      <c r="AC238" s="21"/>
      <c r="AD238" s="19"/>
      <c r="AE238" s="22"/>
      <c r="AF238" s="22"/>
      <c r="AG238" s="133"/>
      <c r="AH238" s="5"/>
      <c r="AI238" s="196"/>
      <c r="AJ238" s="133"/>
      <c r="AK238" s="137"/>
      <c r="AL238" s="131"/>
      <c r="AM238" s="137"/>
      <c r="AN238" s="133"/>
      <c r="AO238" s="137"/>
      <c r="AP238" s="248"/>
      <c r="AQ238" s="137"/>
      <c r="AR238" s="248"/>
      <c r="AS238" s="137"/>
      <c r="AT238" s="137"/>
      <c r="AU238" s="137"/>
      <c r="AV238" s="137"/>
      <c r="AW238" s="137"/>
      <c r="AX238" s="137"/>
      <c r="AY238" s="137"/>
      <c r="AZ238" s="248"/>
      <c r="BA238" s="132"/>
      <c r="BB238" s="132"/>
      <c r="BC238" s="132"/>
      <c r="BF238" s="132"/>
      <c r="BG238" s="388"/>
      <c r="BH238" s="132"/>
      <c r="BK238" s="131"/>
      <c r="BQ238" s="132"/>
    </row>
    <row r="239" spans="1:71" ht="21" customHeight="1" x14ac:dyDescent="0.15">
      <c r="A239" s="5"/>
      <c r="B239" s="5"/>
      <c r="C239" s="5"/>
      <c r="D239" s="5"/>
      <c r="E239" s="139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249"/>
      <c r="R239" s="250"/>
      <c r="S239" s="251">
        <v>0</v>
      </c>
      <c r="T239" s="251"/>
      <c r="U239" s="250"/>
      <c r="V239" s="248"/>
      <c r="W239" s="248"/>
      <c r="X239" s="19"/>
      <c r="Y239" s="7">
        <v>0</v>
      </c>
      <c r="Z239" s="18"/>
      <c r="AA239" s="19">
        <v>0</v>
      </c>
      <c r="AB239" s="20"/>
      <c r="AC239" s="21"/>
      <c r="AD239" s="19"/>
      <c r="AE239" s="22"/>
      <c r="AF239" s="22"/>
      <c r="AG239" s="133"/>
      <c r="AH239" s="5"/>
      <c r="AI239" s="196"/>
      <c r="AJ239" s="133"/>
      <c r="AK239" s="137"/>
      <c r="AL239" s="131"/>
      <c r="AM239" s="137"/>
      <c r="AN239" s="133"/>
      <c r="AO239" s="137"/>
      <c r="AP239" s="248"/>
      <c r="AQ239" s="137"/>
      <c r="AR239" s="248"/>
      <c r="AS239" s="137"/>
      <c r="AT239" s="137"/>
      <c r="AU239" s="137"/>
      <c r="AV239" s="137"/>
      <c r="AW239" s="137"/>
      <c r="AX239" s="137"/>
      <c r="AY239" s="137"/>
      <c r="AZ239" s="248"/>
      <c r="BA239" s="132"/>
      <c r="BB239" s="132"/>
      <c r="BC239" s="132"/>
      <c r="BF239" s="132"/>
      <c r="BG239" s="388"/>
      <c r="BH239" s="132"/>
      <c r="BK239" s="131"/>
      <c r="BQ239" s="132"/>
    </row>
    <row r="240" spans="1:71" ht="21" customHeight="1" x14ac:dyDescent="0.15">
      <c r="A240" s="5"/>
      <c r="B240" s="5"/>
      <c r="C240" s="5"/>
      <c r="D240" s="5"/>
      <c r="E240" s="139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249"/>
      <c r="R240" s="250"/>
      <c r="S240" s="251">
        <v>0</v>
      </c>
      <c r="T240" s="251"/>
      <c r="U240" s="250"/>
      <c r="V240" s="248"/>
      <c r="W240" s="248"/>
      <c r="X240" s="19"/>
      <c r="Y240" s="7">
        <v>0</v>
      </c>
      <c r="Z240" s="18"/>
      <c r="AA240" s="19">
        <v>0</v>
      </c>
      <c r="AB240" s="20"/>
      <c r="AC240" s="21"/>
      <c r="AD240" s="19"/>
      <c r="AE240" s="22"/>
      <c r="AF240" s="22"/>
      <c r="AG240" s="133"/>
      <c r="AH240" s="5"/>
      <c r="AI240" s="196"/>
      <c r="AJ240" s="133"/>
      <c r="AK240" s="137"/>
      <c r="AL240" s="131"/>
      <c r="AM240" s="137"/>
      <c r="AN240" s="133"/>
      <c r="AO240" s="137"/>
      <c r="AP240" s="248"/>
      <c r="AQ240" s="137"/>
      <c r="AR240" s="248"/>
      <c r="AS240" s="137"/>
      <c r="AT240" s="137"/>
      <c r="AU240" s="137"/>
      <c r="AV240" s="137"/>
      <c r="AW240" s="137"/>
      <c r="AX240" s="137"/>
      <c r="AY240" s="137"/>
      <c r="AZ240" s="248"/>
      <c r="BA240" s="132"/>
      <c r="BB240" s="132"/>
      <c r="BC240" s="132"/>
      <c r="BF240" s="132"/>
      <c r="BG240" s="388"/>
      <c r="BH240" s="132"/>
      <c r="BK240" s="131"/>
      <c r="BQ240" s="132"/>
    </row>
    <row r="241" spans="1:69" ht="21" customHeight="1" x14ac:dyDescent="0.15">
      <c r="A241" s="5"/>
      <c r="B241" s="5"/>
      <c r="C241" s="5"/>
      <c r="D241" s="5"/>
      <c r="E241" s="139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249"/>
      <c r="R241" s="250"/>
      <c r="S241" s="251">
        <v>0</v>
      </c>
      <c r="T241" s="251"/>
      <c r="U241" s="250"/>
      <c r="V241" s="248"/>
      <c r="W241" s="248"/>
      <c r="X241" s="19"/>
      <c r="Y241" s="7">
        <v>0</v>
      </c>
      <c r="Z241" s="18"/>
      <c r="AA241" s="19">
        <v>0</v>
      </c>
      <c r="AB241" s="20"/>
      <c r="AC241" s="21"/>
      <c r="AD241" s="19"/>
      <c r="AE241" s="22"/>
      <c r="AF241" s="22"/>
      <c r="AG241" s="133"/>
      <c r="AH241" s="5"/>
      <c r="AI241" s="196"/>
      <c r="AJ241" s="133"/>
      <c r="AK241" s="137"/>
      <c r="AL241" s="131"/>
      <c r="AM241" s="137"/>
      <c r="AN241" s="133"/>
      <c r="AO241" s="137"/>
      <c r="AP241" s="248"/>
      <c r="AQ241" s="137"/>
      <c r="AR241" s="248"/>
      <c r="AS241" s="137"/>
      <c r="AT241" s="137"/>
      <c r="AU241" s="137"/>
      <c r="AV241" s="137"/>
      <c r="AW241" s="137"/>
      <c r="AX241" s="137"/>
      <c r="AY241" s="137"/>
      <c r="AZ241" s="248"/>
      <c r="BA241" s="132"/>
      <c r="BB241" s="132"/>
      <c r="BC241" s="132"/>
      <c r="BF241" s="132"/>
      <c r="BG241" s="388"/>
      <c r="BH241" s="132"/>
      <c r="BK241" s="131"/>
      <c r="BQ241" s="132"/>
    </row>
    <row r="242" spans="1:69" ht="21" customHeight="1" x14ac:dyDescent="0.15">
      <c r="A242" s="5"/>
      <c r="B242" s="5"/>
      <c r="C242" s="5"/>
      <c r="D242" s="5"/>
      <c r="E242" s="139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249"/>
      <c r="R242" s="250"/>
      <c r="S242" s="251">
        <v>0</v>
      </c>
      <c r="T242" s="251"/>
      <c r="U242" s="250"/>
      <c r="V242" s="248"/>
      <c r="W242" s="248"/>
      <c r="X242" s="19"/>
      <c r="Y242" s="7">
        <v>0</v>
      </c>
      <c r="Z242" s="18"/>
      <c r="AA242" s="19">
        <v>0</v>
      </c>
      <c r="AB242" s="20"/>
      <c r="AC242" s="21"/>
      <c r="AD242" s="19"/>
      <c r="AE242" s="22"/>
      <c r="AF242" s="22"/>
      <c r="AG242" s="133"/>
      <c r="AH242" s="5"/>
      <c r="AI242" s="196"/>
      <c r="AJ242" s="133"/>
      <c r="AK242" s="137"/>
      <c r="AL242" s="131"/>
      <c r="AM242" s="137"/>
      <c r="AN242" s="133"/>
      <c r="AO242" s="137"/>
      <c r="AP242" s="248"/>
      <c r="AQ242" s="137"/>
      <c r="AR242" s="248"/>
      <c r="AS242" s="137"/>
      <c r="AT242" s="137"/>
      <c r="AU242" s="137"/>
      <c r="AV242" s="137"/>
      <c r="AW242" s="137"/>
      <c r="AX242" s="137"/>
      <c r="AY242" s="137"/>
      <c r="AZ242" s="248"/>
      <c r="BA242" s="132"/>
      <c r="BB242" s="132"/>
      <c r="BC242" s="132"/>
      <c r="BF242" s="132"/>
      <c r="BG242" s="388"/>
      <c r="BH242" s="132"/>
      <c r="BK242" s="131"/>
      <c r="BQ242" s="132"/>
    </row>
    <row r="243" spans="1:69" ht="21" customHeight="1" x14ac:dyDescent="0.15">
      <c r="A243" s="5"/>
      <c r="B243" s="5"/>
      <c r="C243" s="5"/>
      <c r="D243" s="5"/>
      <c r="E243" s="139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249"/>
      <c r="R243" s="250"/>
      <c r="S243" s="251">
        <v>0</v>
      </c>
      <c r="T243" s="251"/>
      <c r="U243" s="250"/>
      <c r="V243" s="248"/>
      <c r="W243" s="248"/>
      <c r="X243" s="19"/>
      <c r="Y243" s="7">
        <v>0</v>
      </c>
      <c r="Z243" s="18"/>
      <c r="AA243" s="19">
        <v>0</v>
      </c>
      <c r="AB243" s="20"/>
      <c r="AC243" s="21"/>
      <c r="AD243" s="19"/>
      <c r="AE243" s="22"/>
      <c r="AF243" s="22"/>
      <c r="AG243" s="133"/>
      <c r="AH243" s="5"/>
      <c r="AI243" s="196"/>
      <c r="AJ243" s="133"/>
      <c r="AK243" s="137"/>
      <c r="AL243" s="131"/>
      <c r="AM243" s="137"/>
      <c r="AN243" s="133"/>
      <c r="AO243" s="137"/>
      <c r="AP243" s="248"/>
      <c r="AQ243" s="137"/>
      <c r="AR243" s="248"/>
      <c r="AS243" s="137"/>
      <c r="AT243" s="137"/>
      <c r="AU243" s="137"/>
      <c r="AV243" s="137"/>
      <c r="AW243" s="137"/>
      <c r="AX243" s="137"/>
      <c r="AY243" s="137"/>
      <c r="AZ243" s="248"/>
      <c r="BA243" s="132"/>
      <c r="BB243" s="132"/>
      <c r="BC243" s="132"/>
      <c r="BF243" s="132"/>
      <c r="BG243" s="388"/>
      <c r="BH243" s="132"/>
      <c r="BK243" s="131"/>
      <c r="BQ243" s="132"/>
    </row>
    <row r="244" spans="1:69" ht="21" customHeight="1" x14ac:dyDescent="0.15">
      <c r="A244" s="5"/>
      <c r="B244" s="5"/>
      <c r="C244" s="5"/>
      <c r="D244" s="5"/>
      <c r="E244" s="139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249"/>
      <c r="R244" s="250"/>
      <c r="S244" s="251">
        <v>0</v>
      </c>
      <c r="T244" s="251"/>
      <c r="U244" s="250"/>
      <c r="V244" s="248"/>
      <c r="W244" s="248"/>
      <c r="X244" s="19"/>
      <c r="Y244" s="7">
        <v>0</v>
      </c>
      <c r="Z244" s="18"/>
      <c r="AA244" s="19">
        <v>0</v>
      </c>
      <c r="AB244" s="20"/>
      <c r="AC244" s="21"/>
      <c r="AD244" s="19"/>
      <c r="AE244" s="22"/>
      <c r="AF244" s="22"/>
      <c r="AG244" s="133"/>
      <c r="AH244" s="5"/>
      <c r="AI244" s="196"/>
      <c r="AJ244" s="133"/>
      <c r="AK244" s="137"/>
      <c r="AL244" s="131"/>
      <c r="AM244" s="137"/>
      <c r="AN244" s="133"/>
      <c r="AO244" s="137"/>
      <c r="AP244" s="248"/>
      <c r="AQ244" s="137"/>
      <c r="AR244" s="248"/>
      <c r="AS244" s="137"/>
      <c r="AT244" s="137"/>
      <c r="AU244" s="137"/>
      <c r="AV244" s="137"/>
      <c r="AW244" s="137"/>
      <c r="AX244" s="137"/>
      <c r="AY244" s="137"/>
      <c r="AZ244" s="248"/>
      <c r="BA244" s="132"/>
      <c r="BB244" s="132"/>
      <c r="BC244" s="132"/>
      <c r="BF244" s="132"/>
      <c r="BG244" s="388"/>
      <c r="BH244" s="132"/>
      <c r="BK244" s="131"/>
      <c r="BQ244" s="132"/>
    </row>
    <row r="245" spans="1:69" ht="21" customHeight="1" x14ac:dyDescent="0.15">
      <c r="A245" s="5"/>
      <c r="B245" s="5"/>
      <c r="C245" s="5"/>
      <c r="D245" s="5"/>
      <c r="E245" s="139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249"/>
      <c r="R245" s="250"/>
      <c r="S245" s="251">
        <v>0</v>
      </c>
      <c r="T245" s="251"/>
      <c r="U245" s="250"/>
      <c r="V245" s="248"/>
      <c r="W245" s="248"/>
      <c r="X245" s="19"/>
      <c r="Y245" s="7">
        <v>0</v>
      </c>
      <c r="Z245" s="18"/>
      <c r="AA245" s="19">
        <v>0</v>
      </c>
      <c r="AB245" s="20"/>
      <c r="AC245" s="21"/>
      <c r="AD245" s="19"/>
      <c r="AE245" s="22"/>
      <c r="AF245" s="22"/>
      <c r="AG245" s="133"/>
      <c r="AH245" s="5"/>
      <c r="AI245" s="196"/>
      <c r="AJ245" s="133"/>
      <c r="AK245" s="137"/>
      <c r="AL245" s="131"/>
      <c r="AM245" s="137"/>
      <c r="AN245" s="133"/>
      <c r="AO245" s="137"/>
      <c r="AP245" s="248"/>
      <c r="AQ245" s="137"/>
      <c r="AR245" s="248"/>
      <c r="AS245" s="137"/>
      <c r="AT245" s="137"/>
      <c r="AU245" s="137"/>
      <c r="AV245" s="137"/>
      <c r="AW245" s="137"/>
      <c r="AX245" s="137"/>
      <c r="AY245" s="137"/>
      <c r="AZ245" s="248"/>
      <c r="BA245" s="132"/>
      <c r="BB245" s="132"/>
      <c r="BC245" s="132"/>
      <c r="BF245" s="132"/>
      <c r="BG245" s="388"/>
      <c r="BH245" s="132"/>
      <c r="BK245" s="131"/>
      <c r="BQ245" s="132"/>
    </row>
    <row r="246" spans="1:69" ht="21" customHeight="1" x14ac:dyDescent="0.15">
      <c r="A246" s="5"/>
      <c r="B246" s="5"/>
      <c r="C246" s="5"/>
      <c r="D246" s="5"/>
      <c r="E246" s="139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249"/>
      <c r="R246" s="250"/>
      <c r="S246" s="251">
        <v>0</v>
      </c>
      <c r="T246" s="251"/>
      <c r="U246" s="250"/>
      <c r="V246" s="248"/>
      <c r="W246" s="248"/>
      <c r="X246" s="19"/>
      <c r="Y246" s="7">
        <v>0</v>
      </c>
      <c r="Z246" s="18"/>
      <c r="AA246" s="19">
        <v>0</v>
      </c>
      <c r="AB246" s="20"/>
      <c r="AC246" s="21"/>
      <c r="AD246" s="19"/>
      <c r="AE246" s="22"/>
      <c r="AF246" s="22"/>
      <c r="AG246" s="133"/>
      <c r="AH246" s="5"/>
      <c r="AI246" s="196"/>
      <c r="AJ246" s="133"/>
      <c r="AK246" s="137"/>
      <c r="AL246" s="131"/>
      <c r="AM246" s="137"/>
      <c r="AN246" s="133"/>
      <c r="AO246" s="137"/>
      <c r="AP246" s="248"/>
      <c r="AQ246" s="137"/>
      <c r="AR246" s="248"/>
      <c r="AS246" s="137"/>
      <c r="AT246" s="137"/>
      <c r="AU246" s="137"/>
      <c r="AV246" s="137"/>
      <c r="AW246" s="137"/>
      <c r="AX246" s="137"/>
      <c r="AY246" s="137"/>
      <c r="AZ246" s="248"/>
      <c r="BA246" s="132"/>
      <c r="BB246" s="132"/>
      <c r="BC246" s="132"/>
      <c r="BF246" s="132"/>
      <c r="BG246" s="388"/>
      <c r="BH246" s="132"/>
      <c r="BK246" s="131"/>
      <c r="BQ246" s="132"/>
    </row>
    <row r="247" spans="1:69" ht="21" customHeight="1" x14ac:dyDescent="0.15">
      <c r="A247" s="5"/>
      <c r="B247" s="5"/>
      <c r="C247" s="5"/>
      <c r="D247" s="5"/>
      <c r="E247" s="139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249"/>
      <c r="R247" s="250"/>
      <c r="S247" s="251">
        <v>0</v>
      </c>
      <c r="T247" s="251"/>
      <c r="U247" s="250"/>
      <c r="V247" s="248"/>
      <c r="W247" s="248"/>
      <c r="X247" s="19"/>
      <c r="Y247" s="7">
        <v>0</v>
      </c>
      <c r="Z247" s="18"/>
      <c r="AA247" s="19">
        <v>0</v>
      </c>
      <c r="AB247" s="20"/>
      <c r="AC247" s="21"/>
      <c r="AD247" s="19"/>
      <c r="AE247" s="22"/>
      <c r="AF247" s="22"/>
      <c r="AG247" s="133"/>
      <c r="AH247" s="5"/>
      <c r="AI247" s="196"/>
      <c r="AJ247" s="133"/>
      <c r="AK247" s="137"/>
      <c r="AL247" s="131"/>
      <c r="AM247" s="137"/>
      <c r="AN247" s="133"/>
      <c r="AO247" s="137"/>
      <c r="AP247" s="248"/>
      <c r="AQ247" s="137"/>
      <c r="AR247" s="248"/>
      <c r="AS247" s="137"/>
      <c r="AT247" s="137"/>
      <c r="AU247" s="137"/>
      <c r="AV247" s="137"/>
      <c r="AW247" s="137"/>
      <c r="AX247" s="137"/>
      <c r="AY247" s="137"/>
      <c r="AZ247" s="248"/>
      <c r="BA247" s="132"/>
      <c r="BB247" s="132"/>
      <c r="BC247" s="132"/>
      <c r="BF247" s="132"/>
      <c r="BG247" s="388"/>
      <c r="BH247" s="132"/>
      <c r="BK247" s="131"/>
      <c r="BQ247" s="132"/>
    </row>
    <row r="248" spans="1:69" ht="21" customHeight="1" x14ac:dyDescent="0.15">
      <c r="A248" s="5"/>
      <c r="B248" s="5"/>
      <c r="C248" s="5"/>
      <c r="D248" s="5"/>
      <c r="E248" s="139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249"/>
      <c r="R248" s="250"/>
      <c r="S248" s="251">
        <v>0</v>
      </c>
      <c r="T248" s="251"/>
      <c r="U248" s="250"/>
      <c r="V248" s="248"/>
      <c r="W248" s="248"/>
      <c r="X248" s="19"/>
      <c r="Y248" s="7">
        <v>0</v>
      </c>
      <c r="Z248" s="18"/>
      <c r="AA248" s="19">
        <v>0</v>
      </c>
      <c r="AB248" s="20"/>
      <c r="AC248" s="21"/>
      <c r="AD248" s="19"/>
      <c r="AE248" s="22"/>
      <c r="AF248" s="22"/>
      <c r="AG248" s="133"/>
      <c r="AH248" s="5"/>
      <c r="AI248" s="196"/>
      <c r="AJ248" s="133"/>
      <c r="AK248" s="137"/>
      <c r="AL248" s="131"/>
      <c r="AM248" s="137"/>
      <c r="AN248" s="133"/>
      <c r="AO248" s="137"/>
      <c r="AP248" s="248"/>
      <c r="AQ248" s="137"/>
      <c r="AR248" s="248"/>
      <c r="AS248" s="137"/>
      <c r="AT248" s="137"/>
      <c r="AU248" s="137"/>
      <c r="AV248" s="137"/>
      <c r="AW248" s="137"/>
      <c r="AX248" s="137"/>
      <c r="AY248" s="137"/>
      <c r="AZ248" s="248"/>
      <c r="BA248" s="132"/>
      <c r="BB248" s="132"/>
      <c r="BC248" s="132"/>
      <c r="BF248" s="132"/>
      <c r="BG248" s="388"/>
      <c r="BH248" s="132"/>
      <c r="BK248" s="131"/>
      <c r="BQ248" s="132"/>
    </row>
    <row r="249" spans="1:69" ht="21" customHeight="1" x14ac:dyDescent="0.15">
      <c r="A249" s="5"/>
      <c r="B249" s="5"/>
      <c r="C249" s="5"/>
      <c r="D249" s="5"/>
      <c r="E249" s="139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249"/>
      <c r="R249" s="250"/>
      <c r="S249" s="251">
        <v>0</v>
      </c>
      <c r="T249" s="251"/>
      <c r="U249" s="250"/>
      <c r="V249" s="248"/>
      <c r="W249" s="248"/>
      <c r="X249" s="19"/>
      <c r="Y249" s="7">
        <v>0</v>
      </c>
      <c r="Z249" s="18"/>
      <c r="AA249" s="19">
        <v>0</v>
      </c>
      <c r="AB249" s="20"/>
      <c r="AC249" s="21"/>
      <c r="AD249" s="19"/>
      <c r="AE249" s="22"/>
      <c r="AF249" s="22"/>
      <c r="AG249" s="133"/>
      <c r="AH249" s="5"/>
      <c r="AI249" s="196"/>
      <c r="AJ249" s="133"/>
      <c r="AK249" s="137"/>
      <c r="AL249" s="131"/>
      <c r="AM249" s="137"/>
      <c r="AN249" s="133"/>
      <c r="AO249" s="137"/>
      <c r="AP249" s="248"/>
      <c r="AQ249" s="137"/>
      <c r="AR249" s="248"/>
      <c r="AS249" s="137"/>
      <c r="AT249" s="137"/>
      <c r="AU249" s="137"/>
      <c r="AV249" s="137"/>
      <c r="AW249" s="137"/>
      <c r="AX249" s="137"/>
      <c r="AY249" s="137"/>
      <c r="AZ249" s="248"/>
      <c r="BA249" s="132"/>
      <c r="BB249" s="132"/>
      <c r="BC249" s="132"/>
      <c r="BF249" s="132"/>
      <c r="BG249" s="388"/>
      <c r="BH249" s="132"/>
      <c r="BK249" s="131"/>
      <c r="BQ249" s="132"/>
    </row>
    <row r="250" spans="1:69" ht="21" customHeight="1" x14ac:dyDescent="0.15">
      <c r="A250" s="5"/>
      <c r="B250" s="5"/>
      <c r="C250" s="5"/>
      <c r="D250" s="5"/>
      <c r="E250" s="139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249"/>
      <c r="R250" s="250"/>
      <c r="S250" s="251">
        <v>0</v>
      </c>
      <c r="T250" s="251"/>
      <c r="U250" s="250"/>
      <c r="V250" s="248"/>
      <c r="W250" s="248"/>
      <c r="X250" s="19"/>
      <c r="Y250" s="7">
        <v>0</v>
      </c>
      <c r="Z250" s="18"/>
      <c r="AA250" s="19">
        <v>0</v>
      </c>
      <c r="AB250" s="20"/>
      <c r="AC250" s="21"/>
      <c r="AD250" s="19"/>
      <c r="AE250" s="22"/>
      <c r="AF250" s="22"/>
      <c r="AG250" s="133"/>
      <c r="AH250" s="5"/>
      <c r="AI250" s="196"/>
      <c r="AJ250" s="133"/>
      <c r="AK250" s="137"/>
      <c r="AL250" s="131"/>
      <c r="AM250" s="137"/>
      <c r="AN250" s="133"/>
      <c r="AO250" s="137"/>
      <c r="AP250" s="248"/>
      <c r="AQ250" s="137"/>
      <c r="AR250" s="248"/>
      <c r="AS250" s="137"/>
      <c r="AT250" s="137"/>
      <c r="AU250" s="137"/>
      <c r="AV250" s="137"/>
      <c r="AW250" s="137"/>
      <c r="AX250" s="137"/>
      <c r="AY250" s="137"/>
      <c r="AZ250" s="248"/>
      <c r="BA250" s="132"/>
      <c r="BB250" s="132"/>
      <c r="BC250" s="132"/>
      <c r="BF250" s="132"/>
      <c r="BG250" s="388"/>
      <c r="BH250" s="132"/>
      <c r="BK250" s="131"/>
      <c r="BQ250" s="132"/>
    </row>
    <row r="251" spans="1:69" ht="21" customHeight="1" x14ac:dyDescent="0.15">
      <c r="A251" s="5"/>
      <c r="B251" s="5"/>
      <c r="C251" s="5"/>
      <c r="D251" s="5"/>
      <c r="E251" s="139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249"/>
      <c r="R251" s="250"/>
      <c r="S251" s="251">
        <v>0</v>
      </c>
      <c r="T251" s="251"/>
      <c r="U251" s="250"/>
      <c r="V251" s="248"/>
      <c r="W251" s="248"/>
      <c r="X251" s="19"/>
      <c r="Y251" s="7">
        <v>0</v>
      </c>
      <c r="Z251" s="18"/>
      <c r="AA251" s="19">
        <v>0</v>
      </c>
      <c r="AB251" s="20"/>
      <c r="AC251" s="21"/>
      <c r="AD251" s="19"/>
      <c r="AE251" s="22"/>
      <c r="AF251" s="22"/>
      <c r="AG251" s="133"/>
      <c r="AH251" s="5"/>
      <c r="AI251" s="196"/>
      <c r="AJ251" s="133"/>
      <c r="AK251" s="137"/>
      <c r="AL251" s="131"/>
      <c r="AM251" s="137"/>
      <c r="AN251" s="133"/>
      <c r="AO251" s="137"/>
      <c r="AP251" s="248"/>
      <c r="AQ251" s="137"/>
      <c r="AR251" s="248"/>
      <c r="AS251" s="137"/>
      <c r="AT251" s="137"/>
      <c r="AU251" s="137"/>
      <c r="AV251" s="137"/>
      <c r="AW251" s="137"/>
      <c r="AX251" s="137"/>
      <c r="AY251" s="137"/>
      <c r="AZ251" s="248"/>
      <c r="BA251" s="132"/>
      <c r="BB251" s="132"/>
      <c r="BC251" s="132"/>
      <c r="BF251" s="132"/>
      <c r="BG251" s="388"/>
      <c r="BH251" s="132"/>
      <c r="BK251" s="131"/>
      <c r="BQ251" s="132"/>
    </row>
    <row r="252" spans="1:69" ht="21" customHeight="1" x14ac:dyDescent="0.15">
      <c r="A252" s="5"/>
      <c r="B252" s="5"/>
      <c r="C252" s="5"/>
      <c r="D252" s="5"/>
      <c r="E252" s="139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249"/>
      <c r="R252" s="250"/>
      <c r="S252" s="251">
        <v>0</v>
      </c>
      <c r="T252" s="251"/>
      <c r="U252" s="250"/>
      <c r="V252" s="248"/>
      <c r="W252" s="248"/>
      <c r="X252" s="19"/>
      <c r="Y252" s="7">
        <v>0</v>
      </c>
      <c r="Z252" s="18"/>
      <c r="AA252" s="19">
        <v>0</v>
      </c>
      <c r="AB252" s="20"/>
      <c r="AC252" s="21"/>
      <c r="AD252" s="19"/>
      <c r="AE252" s="22"/>
      <c r="AF252" s="22"/>
      <c r="AG252" s="133"/>
      <c r="AH252" s="5"/>
      <c r="AI252" s="196"/>
      <c r="AJ252" s="133"/>
      <c r="AK252" s="137"/>
      <c r="AL252" s="131"/>
      <c r="AM252" s="137"/>
      <c r="AN252" s="133"/>
      <c r="AO252" s="137"/>
      <c r="AP252" s="248"/>
      <c r="AQ252" s="137"/>
      <c r="AR252" s="248"/>
      <c r="AS252" s="137"/>
      <c r="AT252" s="137"/>
      <c r="AU252" s="137"/>
      <c r="AV252" s="137"/>
      <c r="AW252" s="137"/>
      <c r="AX252" s="137"/>
      <c r="AY252" s="137"/>
      <c r="AZ252" s="248"/>
      <c r="BA252" s="132"/>
      <c r="BB252" s="132"/>
      <c r="BC252" s="132"/>
      <c r="BF252" s="132"/>
      <c r="BG252" s="388"/>
      <c r="BH252" s="132"/>
      <c r="BK252" s="131"/>
      <c r="BQ252" s="132"/>
    </row>
    <row r="253" spans="1:69" ht="21" customHeight="1" x14ac:dyDescent="0.15">
      <c r="A253" s="5"/>
      <c r="B253" s="5"/>
      <c r="C253" s="5"/>
      <c r="D253" s="5"/>
      <c r="E253" s="139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249"/>
      <c r="R253" s="250"/>
      <c r="S253" s="251">
        <v>0</v>
      </c>
      <c r="T253" s="251"/>
      <c r="U253" s="250"/>
      <c r="V253" s="248"/>
      <c r="W253" s="248"/>
      <c r="X253" s="19"/>
      <c r="Y253" s="7">
        <v>0</v>
      </c>
      <c r="Z253" s="18"/>
      <c r="AA253" s="19">
        <v>0</v>
      </c>
      <c r="AB253" s="20"/>
      <c r="AC253" s="21"/>
      <c r="AD253" s="19"/>
      <c r="AE253" s="22"/>
      <c r="AF253" s="22"/>
      <c r="AG253" s="133"/>
      <c r="AH253" s="5"/>
      <c r="AI253" s="196"/>
      <c r="AJ253" s="133"/>
      <c r="AK253" s="137"/>
      <c r="AL253" s="131"/>
      <c r="AM253" s="137"/>
      <c r="AN253" s="133"/>
      <c r="AO253" s="137"/>
      <c r="AP253" s="248"/>
      <c r="AQ253" s="137"/>
      <c r="AR253" s="248"/>
      <c r="AS253" s="137"/>
      <c r="AT253" s="137"/>
      <c r="AU253" s="137"/>
      <c r="AV253" s="137"/>
      <c r="AW253" s="137"/>
      <c r="AX253" s="137"/>
      <c r="AY253" s="137"/>
      <c r="AZ253" s="248"/>
      <c r="BA253" s="132"/>
      <c r="BB253" s="132"/>
      <c r="BC253" s="132"/>
      <c r="BF253" s="132"/>
      <c r="BG253" s="388"/>
      <c r="BH253" s="132"/>
      <c r="BK253" s="131"/>
      <c r="BQ253" s="132"/>
    </row>
    <row r="254" spans="1:69" ht="21" customHeight="1" x14ac:dyDescent="0.15">
      <c r="A254" s="5"/>
      <c r="B254" s="5"/>
      <c r="C254" s="5"/>
      <c r="D254" s="5"/>
      <c r="E254" s="139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249"/>
      <c r="R254" s="250"/>
      <c r="S254" s="251">
        <v>0</v>
      </c>
      <c r="T254" s="251"/>
      <c r="U254" s="250"/>
      <c r="V254" s="248"/>
      <c r="W254" s="248"/>
      <c r="X254" s="19"/>
      <c r="Y254" s="7">
        <v>0</v>
      </c>
      <c r="Z254" s="18"/>
      <c r="AA254" s="19">
        <v>0</v>
      </c>
      <c r="AB254" s="20"/>
      <c r="AC254" s="21"/>
      <c r="AD254" s="19"/>
      <c r="AE254" s="22"/>
      <c r="AF254" s="22"/>
      <c r="AG254" s="133"/>
      <c r="AH254" s="5"/>
      <c r="AI254" s="196"/>
      <c r="AJ254" s="133"/>
      <c r="AK254" s="137"/>
      <c r="AL254" s="131"/>
      <c r="AM254" s="137"/>
      <c r="AN254" s="133"/>
      <c r="AO254" s="137"/>
      <c r="AP254" s="248"/>
      <c r="AQ254" s="137"/>
      <c r="AR254" s="248"/>
      <c r="AS254" s="137"/>
      <c r="AT254" s="137"/>
      <c r="AU254" s="137"/>
      <c r="AV254" s="137"/>
      <c r="AW254" s="137"/>
      <c r="AX254" s="137"/>
      <c r="AY254" s="137"/>
      <c r="AZ254" s="248"/>
      <c r="BA254" s="132"/>
      <c r="BB254" s="132"/>
      <c r="BC254" s="132"/>
      <c r="BF254" s="132"/>
      <c r="BG254" s="388"/>
      <c r="BH254" s="132"/>
      <c r="BK254" s="131"/>
      <c r="BQ254" s="132"/>
    </row>
    <row r="255" spans="1:69" ht="21" customHeight="1" x14ac:dyDescent="0.15">
      <c r="A255" s="5"/>
      <c r="B255" s="5"/>
      <c r="C255" s="5"/>
      <c r="D255" s="5"/>
      <c r="E255" s="139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249"/>
      <c r="R255" s="250"/>
      <c r="S255" s="251">
        <v>0</v>
      </c>
      <c r="T255" s="251"/>
      <c r="U255" s="250"/>
      <c r="V255" s="248"/>
      <c r="W255" s="248"/>
      <c r="X255" s="19"/>
      <c r="Y255" s="7">
        <v>0</v>
      </c>
      <c r="Z255" s="18"/>
      <c r="AA255" s="19">
        <v>0</v>
      </c>
      <c r="AB255" s="20"/>
      <c r="AC255" s="21"/>
      <c r="AD255" s="19"/>
      <c r="AE255" s="22"/>
      <c r="AF255" s="22"/>
      <c r="AG255" s="133"/>
      <c r="AH255" s="5"/>
      <c r="AI255" s="196"/>
      <c r="AJ255" s="133"/>
      <c r="AK255" s="137"/>
      <c r="AL255" s="131"/>
      <c r="AM255" s="137"/>
      <c r="AN255" s="133"/>
      <c r="AO255" s="137"/>
      <c r="AP255" s="248"/>
      <c r="AQ255" s="137"/>
      <c r="AR255" s="248"/>
      <c r="AS255" s="137"/>
      <c r="AT255" s="137"/>
      <c r="AU255" s="137"/>
      <c r="AV255" s="137"/>
      <c r="AW255" s="137"/>
      <c r="AX255" s="137"/>
      <c r="AY255" s="137"/>
      <c r="AZ255" s="248"/>
      <c r="BA255" s="132"/>
      <c r="BB255" s="132"/>
      <c r="BC255" s="132"/>
      <c r="BF255" s="132"/>
      <c r="BG255" s="388"/>
      <c r="BH255" s="132"/>
      <c r="BK255" s="131"/>
      <c r="BQ255" s="132"/>
    </row>
    <row r="256" spans="1:69" ht="21" customHeight="1" x14ac:dyDescent="0.15">
      <c r="A256" s="5"/>
      <c r="B256" s="5"/>
      <c r="C256" s="5"/>
      <c r="D256" s="5"/>
      <c r="E256" s="139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249"/>
      <c r="R256" s="250"/>
      <c r="S256" s="251">
        <v>0</v>
      </c>
      <c r="T256" s="251"/>
      <c r="U256" s="250"/>
      <c r="V256" s="248"/>
      <c r="W256" s="248"/>
      <c r="X256" s="19"/>
      <c r="Y256" s="7">
        <v>0</v>
      </c>
      <c r="Z256" s="18"/>
      <c r="AA256" s="19">
        <v>0</v>
      </c>
      <c r="AB256" s="20"/>
      <c r="AC256" s="21"/>
      <c r="AD256" s="19"/>
      <c r="AE256" s="22"/>
      <c r="AF256" s="22"/>
      <c r="AG256" s="133"/>
      <c r="AH256" s="5"/>
      <c r="AI256" s="196"/>
      <c r="AJ256" s="133"/>
      <c r="AK256" s="137"/>
      <c r="AL256" s="131"/>
      <c r="AM256" s="137"/>
      <c r="AN256" s="133"/>
      <c r="AO256" s="137"/>
      <c r="AP256" s="248"/>
      <c r="AQ256" s="137"/>
      <c r="AR256" s="248"/>
      <c r="AS256" s="137"/>
      <c r="AT256" s="137"/>
      <c r="AU256" s="137"/>
      <c r="AV256" s="137"/>
      <c r="AW256" s="137"/>
      <c r="AX256" s="137"/>
      <c r="AY256" s="137"/>
      <c r="AZ256" s="248"/>
      <c r="BA256" s="132"/>
      <c r="BB256" s="132"/>
      <c r="BC256" s="132"/>
      <c r="BF256" s="132"/>
      <c r="BG256" s="388"/>
      <c r="BH256" s="132"/>
      <c r="BK256" s="131"/>
      <c r="BQ256" s="132"/>
    </row>
    <row r="257" spans="1:69" ht="21" customHeight="1" x14ac:dyDescent="0.15">
      <c r="A257" s="5"/>
      <c r="B257" s="5"/>
      <c r="C257" s="5"/>
      <c r="D257" s="5"/>
      <c r="E257" s="139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249"/>
      <c r="R257" s="250"/>
      <c r="S257" s="251">
        <v>0</v>
      </c>
      <c r="T257" s="251"/>
      <c r="U257" s="250"/>
      <c r="V257" s="248"/>
      <c r="W257" s="248"/>
      <c r="X257" s="19"/>
      <c r="Y257" s="7">
        <v>0</v>
      </c>
      <c r="Z257" s="18"/>
      <c r="AA257" s="19">
        <v>0</v>
      </c>
      <c r="AB257" s="20"/>
      <c r="AC257" s="21"/>
      <c r="AD257" s="19"/>
      <c r="AE257" s="22"/>
      <c r="AF257" s="22"/>
      <c r="AG257" s="133"/>
      <c r="AH257" s="5"/>
      <c r="AI257" s="196"/>
      <c r="AJ257" s="133"/>
      <c r="AK257" s="137"/>
      <c r="AL257" s="131"/>
      <c r="AM257" s="137"/>
      <c r="AN257" s="133"/>
      <c r="AO257" s="137"/>
      <c r="AP257" s="248"/>
      <c r="AQ257" s="137"/>
      <c r="AR257" s="248"/>
      <c r="AS257" s="137"/>
      <c r="AT257" s="137"/>
      <c r="AU257" s="137"/>
      <c r="AV257" s="137"/>
      <c r="AW257" s="137"/>
      <c r="AX257" s="137"/>
      <c r="AY257" s="137"/>
      <c r="AZ257" s="248"/>
      <c r="BA257" s="132"/>
      <c r="BB257" s="132"/>
      <c r="BC257" s="132"/>
      <c r="BF257" s="132"/>
      <c r="BG257" s="388"/>
      <c r="BH257" s="132"/>
      <c r="BK257" s="131"/>
      <c r="BQ257" s="132"/>
    </row>
    <row r="258" spans="1:69" ht="21" customHeight="1" x14ac:dyDescent="0.15">
      <c r="A258" s="5"/>
      <c r="B258" s="5"/>
      <c r="C258" s="5"/>
      <c r="D258" s="5"/>
      <c r="E258" s="139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249"/>
      <c r="R258" s="250"/>
      <c r="S258" s="251">
        <v>0</v>
      </c>
      <c r="T258" s="251"/>
      <c r="U258" s="250"/>
      <c r="V258" s="248"/>
      <c r="W258" s="248"/>
      <c r="X258" s="19"/>
      <c r="Y258" s="7">
        <v>0</v>
      </c>
      <c r="Z258" s="18"/>
      <c r="AA258" s="19">
        <v>0</v>
      </c>
      <c r="AB258" s="20"/>
      <c r="AC258" s="21"/>
      <c r="AD258" s="19"/>
      <c r="AE258" s="22"/>
      <c r="AF258" s="22"/>
      <c r="AG258" s="133"/>
      <c r="AH258" s="5"/>
      <c r="AI258" s="196"/>
      <c r="AJ258" s="133"/>
      <c r="AK258" s="137"/>
      <c r="AL258" s="131"/>
      <c r="AM258" s="137"/>
      <c r="AN258" s="133"/>
      <c r="AO258" s="137"/>
      <c r="AP258" s="248"/>
      <c r="AQ258" s="137"/>
      <c r="AR258" s="248"/>
      <c r="AS258" s="137"/>
      <c r="AT258" s="137"/>
      <c r="AU258" s="137"/>
      <c r="AV258" s="137"/>
      <c r="AW258" s="137"/>
      <c r="AX258" s="137"/>
      <c r="AY258" s="137"/>
      <c r="AZ258" s="248"/>
      <c r="BA258" s="132"/>
      <c r="BB258" s="132"/>
      <c r="BC258" s="132"/>
      <c r="BF258" s="132"/>
      <c r="BG258" s="388"/>
      <c r="BH258" s="132"/>
      <c r="BK258" s="131"/>
      <c r="BQ258" s="132"/>
    </row>
    <row r="259" spans="1:69" ht="21" customHeight="1" x14ac:dyDescent="0.15">
      <c r="A259" s="5"/>
      <c r="B259" s="5"/>
      <c r="C259" s="5"/>
      <c r="D259" s="5"/>
      <c r="E259" s="139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249"/>
      <c r="R259" s="250"/>
      <c r="S259" s="251">
        <v>0</v>
      </c>
      <c r="T259" s="251"/>
      <c r="U259" s="250"/>
      <c r="V259" s="248"/>
      <c r="W259" s="248"/>
      <c r="X259" s="19"/>
      <c r="Y259" s="7">
        <v>0</v>
      </c>
      <c r="Z259" s="18"/>
      <c r="AA259" s="19">
        <v>0</v>
      </c>
      <c r="AB259" s="20"/>
      <c r="AC259" s="21"/>
      <c r="AD259" s="19"/>
      <c r="AE259" s="22"/>
      <c r="AF259" s="22"/>
      <c r="AG259" s="133"/>
      <c r="AH259" s="5"/>
      <c r="AI259" s="196"/>
      <c r="AJ259" s="133"/>
      <c r="AK259" s="137"/>
      <c r="AL259" s="131"/>
      <c r="AM259" s="137"/>
      <c r="AN259" s="133"/>
      <c r="AO259" s="137"/>
      <c r="AP259" s="248"/>
      <c r="AQ259" s="137"/>
      <c r="AR259" s="248"/>
      <c r="AS259" s="137"/>
      <c r="AT259" s="137"/>
      <c r="AU259" s="137"/>
      <c r="AV259" s="137"/>
      <c r="AW259" s="137"/>
      <c r="AX259" s="137"/>
      <c r="AY259" s="137"/>
      <c r="AZ259" s="248"/>
      <c r="BA259" s="132"/>
      <c r="BB259" s="132"/>
      <c r="BC259" s="132"/>
      <c r="BF259" s="132"/>
      <c r="BG259" s="388"/>
      <c r="BH259" s="132"/>
      <c r="BK259" s="131"/>
      <c r="BQ259" s="132"/>
    </row>
    <row r="260" spans="1:69" ht="21" customHeight="1" x14ac:dyDescent="0.15">
      <c r="A260" s="5"/>
      <c r="B260" s="5"/>
      <c r="C260" s="5"/>
      <c r="D260" s="5"/>
      <c r="E260" s="139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249"/>
      <c r="R260" s="250"/>
      <c r="S260" s="251">
        <v>0</v>
      </c>
      <c r="T260" s="251"/>
      <c r="U260" s="250"/>
      <c r="V260" s="248"/>
      <c r="W260" s="248"/>
      <c r="X260" s="19"/>
      <c r="Y260" s="7">
        <v>0</v>
      </c>
      <c r="Z260" s="18"/>
      <c r="AA260" s="19">
        <v>0</v>
      </c>
      <c r="AB260" s="20"/>
      <c r="AC260" s="21"/>
      <c r="AD260" s="19"/>
      <c r="AE260" s="22"/>
      <c r="AF260" s="22"/>
      <c r="AG260" s="133"/>
      <c r="AH260" s="5"/>
      <c r="AI260" s="196"/>
      <c r="AJ260" s="133"/>
      <c r="AK260" s="137"/>
      <c r="AL260" s="131"/>
      <c r="AM260" s="137"/>
      <c r="AN260" s="133"/>
      <c r="AO260" s="137"/>
      <c r="AP260" s="248"/>
      <c r="AQ260" s="137"/>
      <c r="AR260" s="248"/>
      <c r="AS260" s="137"/>
      <c r="AT260" s="137"/>
      <c r="AU260" s="137"/>
      <c r="AV260" s="137"/>
      <c r="AW260" s="137"/>
      <c r="AX260" s="137"/>
      <c r="AY260" s="137"/>
      <c r="AZ260" s="248"/>
      <c r="BA260" s="132"/>
      <c r="BB260" s="132"/>
      <c r="BC260" s="132"/>
      <c r="BF260" s="132"/>
      <c r="BG260" s="388"/>
      <c r="BH260" s="132"/>
      <c r="BK260" s="131"/>
      <c r="BQ260" s="132"/>
    </row>
    <row r="261" spans="1:69" ht="21" customHeight="1" x14ac:dyDescent="0.15">
      <c r="A261" s="5"/>
      <c r="B261" s="5"/>
      <c r="C261" s="5"/>
      <c r="D261" s="5"/>
      <c r="E261" s="139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249"/>
      <c r="R261" s="250"/>
      <c r="S261" s="251">
        <v>0</v>
      </c>
      <c r="T261" s="251"/>
      <c r="U261" s="250"/>
      <c r="V261" s="248"/>
      <c r="W261" s="248"/>
      <c r="X261" s="19"/>
      <c r="Y261" s="7">
        <v>0</v>
      </c>
      <c r="Z261" s="18"/>
      <c r="AA261" s="19">
        <v>0</v>
      </c>
      <c r="AB261" s="20"/>
      <c r="AC261" s="21"/>
      <c r="AD261" s="19"/>
      <c r="AE261" s="22"/>
      <c r="AF261" s="22"/>
      <c r="AG261" s="133"/>
      <c r="AH261" s="5"/>
      <c r="AI261" s="196"/>
      <c r="AJ261" s="133"/>
      <c r="AK261" s="137"/>
      <c r="AL261" s="131"/>
      <c r="AM261" s="137"/>
      <c r="AN261" s="133"/>
      <c r="AO261" s="137"/>
      <c r="AP261" s="248"/>
      <c r="AQ261" s="137"/>
      <c r="AR261" s="248"/>
      <c r="AS261" s="137"/>
      <c r="AT261" s="137"/>
      <c r="AU261" s="137"/>
      <c r="AV261" s="137"/>
      <c r="AW261" s="137"/>
      <c r="AX261" s="137"/>
      <c r="AY261" s="137"/>
      <c r="AZ261" s="248"/>
      <c r="BA261" s="132"/>
      <c r="BB261" s="132"/>
      <c r="BC261" s="132"/>
      <c r="BF261" s="132"/>
      <c r="BG261" s="388"/>
      <c r="BH261" s="132"/>
      <c r="BK261" s="131"/>
      <c r="BQ261" s="132"/>
    </row>
    <row r="262" spans="1:69" ht="21" customHeight="1" x14ac:dyDescent="0.15">
      <c r="A262" s="5"/>
      <c r="B262" s="5"/>
      <c r="C262" s="5"/>
      <c r="D262" s="5"/>
      <c r="E262" s="139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249"/>
      <c r="R262" s="250"/>
      <c r="S262" s="251">
        <v>0</v>
      </c>
      <c r="T262" s="251"/>
      <c r="U262" s="250"/>
      <c r="V262" s="248"/>
      <c r="W262" s="248"/>
      <c r="X262" s="19"/>
      <c r="Y262" s="7">
        <v>0</v>
      </c>
      <c r="Z262" s="18"/>
      <c r="AA262" s="19">
        <v>0</v>
      </c>
      <c r="AB262" s="20"/>
      <c r="AC262" s="21"/>
      <c r="AD262" s="19"/>
      <c r="AE262" s="22"/>
      <c r="AF262" s="22"/>
      <c r="AG262" s="133"/>
      <c r="AH262" s="5"/>
      <c r="AI262" s="196"/>
      <c r="AJ262" s="133"/>
      <c r="AK262" s="137"/>
      <c r="AL262" s="131"/>
      <c r="AM262" s="137"/>
      <c r="AN262" s="133"/>
      <c r="AO262" s="137"/>
      <c r="AP262" s="248"/>
      <c r="AQ262" s="137"/>
      <c r="AR262" s="248"/>
      <c r="AS262" s="137"/>
      <c r="AT262" s="137"/>
      <c r="AU262" s="137"/>
      <c r="AV262" s="137"/>
      <c r="AW262" s="137"/>
      <c r="AX262" s="137"/>
      <c r="AY262" s="137"/>
      <c r="AZ262" s="248"/>
      <c r="BA262" s="132"/>
      <c r="BB262" s="132"/>
      <c r="BC262" s="132"/>
      <c r="BF262" s="132"/>
      <c r="BG262" s="388"/>
      <c r="BH262" s="132"/>
      <c r="BK262" s="131"/>
      <c r="BQ262" s="132"/>
    </row>
    <row r="263" spans="1:69" ht="21" customHeight="1" x14ac:dyDescent="0.15">
      <c r="A263" s="5"/>
      <c r="B263" s="5"/>
      <c r="C263" s="5"/>
      <c r="D263" s="5"/>
      <c r="E263" s="139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249"/>
      <c r="R263" s="250"/>
      <c r="S263" s="251">
        <v>0</v>
      </c>
      <c r="T263" s="251"/>
      <c r="U263" s="250"/>
      <c r="V263" s="248"/>
      <c r="W263" s="248"/>
      <c r="X263" s="19"/>
      <c r="Y263" s="7">
        <v>0</v>
      </c>
      <c r="Z263" s="18"/>
      <c r="AA263" s="19">
        <v>0</v>
      </c>
      <c r="AB263" s="20"/>
      <c r="AC263" s="21"/>
      <c r="AD263" s="19"/>
      <c r="AE263" s="22"/>
      <c r="AF263" s="22"/>
      <c r="AG263" s="133"/>
      <c r="AH263" s="5"/>
      <c r="AI263" s="196"/>
      <c r="AJ263" s="133"/>
      <c r="AK263" s="137"/>
      <c r="AL263" s="131"/>
      <c r="AM263" s="137"/>
      <c r="AN263" s="133"/>
      <c r="AO263" s="137"/>
      <c r="AP263" s="248"/>
      <c r="AQ263" s="137"/>
      <c r="AR263" s="248"/>
      <c r="AS263" s="137"/>
      <c r="AT263" s="137"/>
      <c r="AU263" s="137"/>
      <c r="AV263" s="137"/>
      <c r="AW263" s="137"/>
      <c r="AX263" s="137"/>
      <c r="AY263" s="137"/>
      <c r="AZ263" s="248"/>
      <c r="BA263" s="132"/>
      <c r="BB263" s="132"/>
      <c r="BC263" s="132"/>
      <c r="BF263" s="132"/>
      <c r="BG263" s="388"/>
      <c r="BH263" s="132"/>
      <c r="BK263" s="131"/>
      <c r="BQ263" s="132"/>
    </row>
    <row r="264" spans="1:69" ht="21" customHeight="1" x14ac:dyDescent="0.15">
      <c r="A264" s="5"/>
      <c r="B264" s="5"/>
      <c r="C264" s="5"/>
      <c r="D264" s="5"/>
      <c r="E264" s="139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249"/>
      <c r="R264" s="250"/>
      <c r="S264" s="251">
        <v>0</v>
      </c>
      <c r="T264" s="251"/>
      <c r="U264" s="250"/>
      <c r="V264" s="248"/>
      <c r="W264" s="248"/>
      <c r="X264" s="19"/>
      <c r="Y264" s="7">
        <v>0</v>
      </c>
      <c r="Z264" s="18"/>
      <c r="AA264" s="19">
        <v>0</v>
      </c>
      <c r="AB264" s="20"/>
      <c r="AC264" s="21"/>
      <c r="AD264" s="19"/>
      <c r="AE264" s="22"/>
      <c r="AF264" s="22"/>
      <c r="AG264" s="133"/>
      <c r="AH264" s="5"/>
      <c r="AI264" s="196"/>
      <c r="AJ264" s="133"/>
      <c r="AK264" s="137"/>
      <c r="AL264" s="131"/>
      <c r="AM264" s="137"/>
      <c r="AN264" s="133"/>
      <c r="AO264" s="137"/>
      <c r="AP264" s="248"/>
      <c r="AQ264" s="137"/>
      <c r="AR264" s="248"/>
      <c r="AS264" s="137"/>
      <c r="AT264" s="137"/>
      <c r="AU264" s="137"/>
      <c r="AV264" s="137"/>
      <c r="AW264" s="137"/>
      <c r="AX264" s="137"/>
      <c r="AY264" s="137"/>
      <c r="AZ264" s="248"/>
      <c r="BA264" s="132"/>
      <c r="BB264" s="132"/>
      <c r="BC264" s="132"/>
      <c r="BF264" s="132"/>
      <c r="BG264" s="388"/>
      <c r="BH264" s="132"/>
      <c r="BK264" s="131"/>
      <c r="BQ264" s="132"/>
    </row>
    <row r="265" spans="1:69" ht="21" customHeight="1" x14ac:dyDescent="0.15">
      <c r="A265" s="5"/>
      <c r="B265" s="5"/>
      <c r="C265" s="5"/>
      <c r="D265" s="5"/>
      <c r="E265" s="139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249"/>
      <c r="R265" s="250"/>
      <c r="S265" s="251">
        <v>0</v>
      </c>
      <c r="T265" s="251"/>
      <c r="U265" s="250"/>
      <c r="V265" s="248"/>
      <c r="W265" s="248"/>
      <c r="X265" s="19"/>
      <c r="Y265" s="7">
        <v>0</v>
      </c>
      <c r="Z265" s="18"/>
      <c r="AA265" s="19">
        <v>0</v>
      </c>
      <c r="AB265" s="20"/>
      <c r="AC265" s="21"/>
      <c r="AD265" s="19"/>
      <c r="AE265" s="22"/>
      <c r="AF265" s="22"/>
      <c r="AG265" s="133"/>
      <c r="AH265" s="5"/>
      <c r="AI265" s="196"/>
      <c r="AJ265" s="133"/>
      <c r="AK265" s="137"/>
      <c r="AL265" s="131"/>
      <c r="AM265" s="137"/>
      <c r="AN265" s="133"/>
      <c r="AO265" s="137"/>
      <c r="AP265" s="248"/>
      <c r="AQ265" s="137"/>
      <c r="AR265" s="248"/>
      <c r="AS265" s="137"/>
      <c r="AT265" s="137"/>
      <c r="AU265" s="137"/>
      <c r="AV265" s="137"/>
      <c r="AW265" s="137"/>
      <c r="AX265" s="137"/>
      <c r="AY265" s="137"/>
      <c r="AZ265" s="248"/>
      <c r="BA265" s="132"/>
      <c r="BB265" s="132"/>
      <c r="BC265" s="132"/>
      <c r="BF265" s="132"/>
      <c r="BG265" s="388"/>
      <c r="BH265" s="132"/>
      <c r="BK265" s="131"/>
      <c r="BQ265" s="132"/>
    </row>
    <row r="266" spans="1:69" ht="21" customHeight="1" x14ac:dyDescent="0.15">
      <c r="A266" s="5"/>
      <c r="B266" s="5"/>
      <c r="C266" s="5"/>
      <c r="D266" s="5"/>
      <c r="E266" s="139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249"/>
      <c r="R266" s="250"/>
      <c r="S266" s="251">
        <v>0</v>
      </c>
      <c r="T266" s="251"/>
      <c r="U266" s="250"/>
      <c r="V266" s="248"/>
      <c r="W266" s="248"/>
      <c r="X266" s="19"/>
      <c r="Y266" s="7">
        <v>0</v>
      </c>
      <c r="Z266" s="18"/>
      <c r="AA266" s="19">
        <v>0</v>
      </c>
      <c r="AB266" s="20"/>
      <c r="AC266" s="21"/>
      <c r="AD266" s="19"/>
      <c r="AE266" s="22"/>
      <c r="AF266" s="22"/>
      <c r="AG266" s="133"/>
      <c r="AH266" s="5"/>
      <c r="AI266" s="196"/>
      <c r="AJ266" s="133"/>
      <c r="AK266" s="137"/>
      <c r="AL266" s="131"/>
      <c r="AM266" s="137"/>
      <c r="AN266" s="133"/>
      <c r="AO266" s="137"/>
      <c r="AP266" s="248"/>
      <c r="AQ266" s="137"/>
      <c r="AR266" s="248"/>
      <c r="AS266" s="137"/>
      <c r="AT266" s="137"/>
      <c r="AU266" s="137"/>
      <c r="AV266" s="137"/>
      <c r="AW266" s="137"/>
      <c r="AX266" s="137"/>
      <c r="AY266" s="137"/>
      <c r="AZ266" s="248"/>
      <c r="BA266" s="132"/>
      <c r="BB266" s="132"/>
      <c r="BC266" s="132"/>
      <c r="BF266" s="132"/>
      <c r="BG266" s="388"/>
      <c r="BH266" s="132"/>
      <c r="BK266" s="131"/>
      <c r="BQ266" s="132"/>
    </row>
    <row r="267" spans="1:69" ht="21" customHeight="1" x14ac:dyDescent="0.15">
      <c r="A267" s="5"/>
      <c r="B267" s="5"/>
      <c r="C267" s="5"/>
      <c r="D267" s="5"/>
      <c r="E267" s="139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249"/>
      <c r="R267" s="250"/>
      <c r="S267" s="251">
        <v>0</v>
      </c>
      <c r="T267" s="251"/>
      <c r="U267" s="250"/>
      <c r="V267" s="248"/>
      <c r="W267" s="248"/>
      <c r="X267" s="19"/>
      <c r="Y267" s="7">
        <v>0</v>
      </c>
      <c r="Z267" s="18"/>
      <c r="AA267" s="19">
        <v>0</v>
      </c>
      <c r="AB267" s="20"/>
      <c r="AC267" s="21"/>
      <c r="AD267" s="19"/>
      <c r="AE267" s="22"/>
      <c r="AF267" s="22"/>
      <c r="AG267" s="133"/>
      <c r="AH267" s="5"/>
      <c r="AI267" s="196"/>
      <c r="AJ267" s="133"/>
      <c r="AK267" s="137"/>
      <c r="AL267" s="131"/>
      <c r="AM267" s="137"/>
      <c r="AN267" s="133"/>
      <c r="AO267" s="137"/>
      <c r="AP267" s="248"/>
      <c r="AQ267" s="137"/>
      <c r="AR267" s="248"/>
      <c r="AS267" s="137"/>
      <c r="AT267" s="137"/>
      <c r="AU267" s="137"/>
      <c r="AV267" s="137"/>
      <c r="AW267" s="137"/>
      <c r="AX267" s="137"/>
      <c r="AY267" s="137"/>
      <c r="AZ267" s="248"/>
      <c r="BA267" s="132"/>
      <c r="BB267" s="132"/>
      <c r="BC267" s="132"/>
      <c r="BF267" s="132"/>
      <c r="BG267" s="388"/>
      <c r="BH267" s="132"/>
      <c r="BK267" s="131"/>
      <c r="BQ267" s="132"/>
    </row>
    <row r="268" spans="1:69" ht="21" customHeight="1" x14ac:dyDescent="0.15">
      <c r="A268" s="5"/>
      <c r="B268" s="5"/>
      <c r="C268" s="5"/>
      <c r="D268" s="5"/>
      <c r="E268" s="139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249"/>
      <c r="R268" s="250"/>
      <c r="S268" s="251">
        <v>0</v>
      </c>
      <c r="T268" s="251"/>
      <c r="U268" s="250"/>
      <c r="V268" s="248"/>
      <c r="W268" s="248"/>
      <c r="X268" s="19"/>
      <c r="Y268" s="7">
        <v>0</v>
      </c>
      <c r="Z268" s="18"/>
      <c r="AA268" s="19">
        <v>0</v>
      </c>
      <c r="AB268" s="20"/>
      <c r="AC268" s="21"/>
      <c r="AD268" s="19"/>
      <c r="AE268" s="22"/>
      <c r="AF268" s="22"/>
      <c r="AG268" s="133"/>
      <c r="AH268" s="5"/>
      <c r="AI268" s="196"/>
      <c r="AJ268" s="133"/>
      <c r="AK268" s="137"/>
      <c r="AL268" s="131"/>
      <c r="AM268" s="137"/>
      <c r="AN268" s="133"/>
      <c r="AO268" s="137"/>
      <c r="AP268" s="248"/>
      <c r="AQ268" s="137"/>
      <c r="AR268" s="248"/>
      <c r="AS268" s="137"/>
      <c r="AT268" s="137"/>
      <c r="AU268" s="137"/>
      <c r="AV268" s="137"/>
      <c r="AW268" s="137"/>
      <c r="AX268" s="137"/>
      <c r="AY268" s="137"/>
      <c r="AZ268" s="248"/>
      <c r="BA268" s="132"/>
      <c r="BB268" s="132"/>
      <c r="BC268" s="132"/>
      <c r="BF268" s="132"/>
      <c r="BG268" s="388"/>
      <c r="BH268" s="132"/>
      <c r="BK268" s="131"/>
      <c r="BQ268" s="132"/>
    </row>
    <row r="269" spans="1:69" ht="21" customHeight="1" x14ac:dyDescent="0.15">
      <c r="A269" s="5"/>
      <c r="B269" s="5"/>
      <c r="C269" s="5"/>
      <c r="D269" s="5"/>
      <c r="E269" s="139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249"/>
      <c r="R269" s="250"/>
      <c r="S269" s="251">
        <v>0</v>
      </c>
      <c r="T269" s="251"/>
      <c r="U269" s="250"/>
      <c r="V269" s="248"/>
      <c r="W269" s="248"/>
      <c r="X269" s="19"/>
      <c r="Y269" s="7">
        <v>0</v>
      </c>
      <c r="Z269" s="18"/>
      <c r="AA269" s="19">
        <v>0</v>
      </c>
      <c r="AB269" s="20"/>
      <c r="AC269" s="21"/>
      <c r="AD269" s="19"/>
      <c r="AE269" s="22"/>
      <c r="AF269" s="22"/>
      <c r="AG269" s="133"/>
      <c r="AH269" s="5"/>
      <c r="AI269" s="196"/>
      <c r="AJ269" s="133"/>
      <c r="AK269" s="137"/>
      <c r="AL269" s="131"/>
      <c r="AM269" s="137"/>
      <c r="AN269" s="133"/>
      <c r="AO269" s="137"/>
      <c r="AP269" s="248"/>
      <c r="AQ269" s="137"/>
      <c r="AR269" s="248"/>
      <c r="AS269" s="137"/>
      <c r="AT269" s="137"/>
      <c r="AU269" s="137"/>
      <c r="AV269" s="137"/>
      <c r="AW269" s="137"/>
      <c r="AX269" s="137"/>
      <c r="AY269" s="137"/>
      <c r="AZ269" s="248"/>
      <c r="BA269" s="132"/>
      <c r="BB269" s="132"/>
      <c r="BC269" s="132"/>
      <c r="BF269" s="132"/>
      <c r="BG269" s="388"/>
      <c r="BH269" s="132"/>
      <c r="BK269" s="131"/>
      <c r="BQ269" s="132"/>
    </row>
    <row r="270" spans="1:69" ht="21" customHeight="1" x14ac:dyDescent="0.15">
      <c r="A270" s="5"/>
      <c r="B270" s="5"/>
      <c r="C270" s="5"/>
      <c r="D270" s="5"/>
      <c r="E270" s="139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249"/>
      <c r="R270" s="250"/>
      <c r="S270" s="251">
        <v>0</v>
      </c>
      <c r="T270" s="251"/>
      <c r="U270" s="250"/>
      <c r="V270" s="248"/>
      <c r="W270" s="248"/>
      <c r="X270" s="19"/>
      <c r="Y270" s="7">
        <v>0</v>
      </c>
      <c r="Z270" s="18"/>
      <c r="AA270" s="19">
        <v>0</v>
      </c>
      <c r="AB270" s="20"/>
      <c r="AC270" s="21"/>
      <c r="AD270" s="19"/>
      <c r="AE270" s="22"/>
      <c r="AF270" s="22"/>
      <c r="AG270" s="133"/>
      <c r="AH270" s="5"/>
      <c r="AI270" s="196"/>
      <c r="AJ270" s="133"/>
      <c r="AK270" s="137"/>
      <c r="AL270" s="131"/>
      <c r="AM270" s="137"/>
      <c r="AN270" s="133"/>
      <c r="AO270" s="137"/>
      <c r="AP270" s="248"/>
      <c r="AQ270" s="137"/>
      <c r="AR270" s="248"/>
      <c r="AS270" s="137"/>
      <c r="AT270" s="137"/>
      <c r="AU270" s="137"/>
      <c r="AV270" s="137"/>
      <c r="AW270" s="137"/>
      <c r="AX270" s="137"/>
      <c r="AY270" s="137"/>
      <c r="AZ270" s="248"/>
      <c r="BA270" s="132"/>
      <c r="BB270" s="132"/>
      <c r="BC270" s="132"/>
      <c r="BF270" s="132"/>
      <c r="BG270" s="388"/>
      <c r="BH270" s="132"/>
      <c r="BK270" s="131"/>
      <c r="BQ270" s="132"/>
    </row>
    <row r="271" spans="1:69" ht="21" customHeight="1" x14ac:dyDescent="0.15">
      <c r="A271" s="5"/>
      <c r="B271" s="5"/>
      <c r="C271" s="5"/>
      <c r="D271" s="5"/>
      <c r="E271" s="139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249"/>
      <c r="R271" s="250"/>
      <c r="S271" s="251">
        <v>0</v>
      </c>
      <c r="T271" s="251"/>
      <c r="U271" s="250"/>
      <c r="V271" s="248"/>
      <c r="W271" s="248"/>
      <c r="X271" s="19"/>
      <c r="Y271" s="7">
        <v>0</v>
      </c>
      <c r="Z271" s="18"/>
      <c r="AA271" s="19">
        <v>0</v>
      </c>
      <c r="AB271" s="20"/>
      <c r="AC271" s="21"/>
      <c r="AD271" s="19"/>
      <c r="AE271" s="22"/>
      <c r="AF271" s="22"/>
      <c r="AG271" s="133"/>
      <c r="AH271" s="5"/>
      <c r="AI271" s="196"/>
      <c r="AJ271" s="133"/>
      <c r="AK271" s="137"/>
      <c r="AL271" s="131"/>
      <c r="AM271" s="137"/>
      <c r="AN271" s="133"/>
      <c r="AO271" s="137"/>
      <c r="AP271" s="248"/>
      <c r="AQ271" s="137"/>
      <c r="AR271" s="248"/>
      <c r="AS271" s="137"/>
      <c r="AT271" s="137"/>
      <c r="AU271" s="137"/>
      <c r="AV271" s="137"/>
      <c r="AW271" s="137"/>
      <c r="AX271" s="137"/>
      <c r="AY271" s="137"/>
      <c r="AZ271" s="248"/>
      <c r="BA271" s="132"/>
      <c r="BB271" s="132"/>
      <c r="BC271" s="132"/>
      <c r="BF271" s="132"/>
      <c r="BG271" s="388"/>
      <c r="BH271" s="132"/>
      <c r="BK271" s="131"/>
      <c r="BQ271" s="132"/>
    </row>
    <row r="272" spans="1:69" ht="21" customHeight="1" x14ac:dyDescent="0.15">
      <c r="A272" s="5"/>
      <c r="B272" s="5"/>
      <c r="C272" s="5"/>
      <c r="D272" s="5"/>
      <c r="E272" s="139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249"/>
      <c r="R272" s="250"/>
      <c r="S272" s="251">
        <v>0</v>
      </c>
      <c r="T272" s="251"/>
      <c r="U272" s="250"/>
      <c r="V272" s="248"/>
      <c r="W272" s="248"/>
      <c r="X272" s="19"/>
      <c r="Y272" s="7">
        <v>0</v>
      </c>
      <c r="Z272" s="18"/>
      <c r="AA272" s="19">
        <v>0</v>
      </c>
      <c r="AB272" s="20"/>
      <c r="AC272" s="21"/>
      <c r="AD272" s="19"/>
      <c r="AE272" s="22"/>
      <c r="AF272" s="22"/>
      <c r="AG272" s="133"/>
      <c r="AH272" s="5"/>
      <c r="AI272" s="196"/>
      <c r="AJ272" s="133"/>
      <c r="AK272" s="137"/>
      <c r="AL272" s="131"/>
      <c r="AM272" s="137"/>
      <c r="AN272" s="133"/>
      <c r="AO272" s="137"/>
      <c r="AP272" s="248"/>
      <c r="AQ272" s="137"/>
      <c r="AR272" s="248"/>
      <c r="AS272" s="137"/>
      <c r="AT272" s="137"/>
      <c r="AU272" s="137"/>
      <c r="AV272" s="137"/>
      <c r="AW272" s="137"/>
      <c r="AX272" s="137"/>
      <c r="AY272" s="137"/>
      <c r="AZ272" s="248"/>
      <c r="BA272" s="132"/>
      <c r="BB272" s="132"/>
      <c r="BC272" s="132"/>
      <c r="BF272" s="132"/>
      <c r="BG272" s="388"/>
      <c r="BH272" s="132"/>
      <c r="BK272" s="131"/>
      <c r="BQ272" s="132"/>
    </row>
    <row r="273" spans="1:69" ht="21" customHeight="1" x14ac:dyDescent="0.15">
      <c r="A273" s="5"/>
      <c r="B273" s="5"/>
      <c r="C273" s="5"/>
      <c r="D273" s="5"/>
      <c r="E273" s="139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249"/>
      <c r="R273" s="250"/>
      <c r="S273" s="251">
        <v>0</v>
      </c>
      <c r="T273" s="251"/>
      <c r="U273" s="250"/>
      <c r="V273" s="248"/>
      <c r="W273" s="248"/>
      <c r="X273" s="19"/>
      <c r="Y273" s="7">
        <v>0</v>
      </c>
      <c r="Z273" s="18"/>
      <c r="AA273" s="19">
        <v>0</v>
      </c>
      <c r="AB273" s="20"/>
      <c r="AC273" s="21"/>
      <c r="AD273" s="19"/>
      <c r="AE273" s="22"/>
      <c r="AF273" s="22"/>
      <c r="AG273" s="133"/>
      <c r="AH273" s="5"/>
      <c r="AI273" s="196"/>
      <c r="AJ273" s="133"/>
      <c r="AK273" s="137"/>
      <c r="AL273" s="131"/>
      <c r="AM273" s="137"/>
      <c r="AN273" s="133"/>
      <c r="AO273" s="137"/>
      <c r="AP273" s="248"/>
      <c r="AQ273" s="137"/>
      <c r="AR273" s="248"/>
      <c r="AS273" s="137"/>
      <c r="AT273" s="137"/>
      <c r="AU273" s="137"/>
      <c r="AV273" s="137"/>
      <c r="AW273" s="137"/>
      <c r="AX273" s="137"/>
      <c r="AY273" s="137"/>
      <c r="AZ273" s="248"/>
      <c r="BA273" s="132"/>
      <c r="BB273" s="132"/>
      <c r="BC273" s="132"/>
      <c r="BF273" s="132"/>
      <c r="BG273" s="388"/>
      <c r="BH273" s="132"/>
      <c r="BK273" s="131"/>
      <c r="BQ273" s="132"/>
    </row>
    <row r="274" spans="1:69" ht="21" customHeight="1" x14ac:dyDescent="0.15">
      <c r="A274" s="5"/>
      <c r="B274" s="5"/>
      <c r="C274" s="5"/>
      <c r="D274" s="5"/>
      <c r="E274" s="139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249"/>
      <c r="R274" s="250"/>
      <c r="S274" s="251">
        <v>0</v>
      </c>
      <c r="T274" s="251"/>
      <c r="U274" s="250"/>
      <c r="V274" s="248"/>
      <c r="W274" s="248"/>
      <c r="X274" s="19"/>
      <c r="Y274" s="7">
        <v>0</v>
      </c>
      <c r="Z274" s="18"/>
      <c r="AA274" s="19">
        <v>0</v>
      </c>
      <c r="AB274" s="20"/>
      <c r="AC274" s="21"/>
      <c r="AD274" s="19"/>
      <c r="AE274" s="22"/>
      <c r="AF274" s="22"/>
      <c r="AG274" s="133"/>
      <c r="AH274" s="5"/>
      <c r="AI274" s="196"/>
      <c r="AJ274" s="133"/>
      <c r="AK274" s="137"/>
      <c r="AL274" s="131"/>
      <c r="AM274" s="137"/>
      <c r="AN274" s="133"/>
      <c r="AO274" s="137"/>
      <c r="AP274" s="248"/>
      <c r="AQ274" s="137"/>
      <c r="AR274" s="248"/>
      <c r="AS274" s="137"/>
      <c r="AT274" s="137"/>
      <c r="AU274" s="137"/>
      <c r="AV274" s="137"/>
      <c r="AW274" s="137"/>
      <c r="AX274" s="137"/>
      <c r="AY274" s="137"/>
      <c r="AZ274" s="248"/>
      <c r="BA274" s="132"/>
      <c r="BB274" s="132"/>
      <c r="BC274" s="132"/>
      <c r="BF274" s="132"/>
      <c r="BG274" s="388"/>
      <c r="BH274" s="132"/>
      <c r="BK274" s="131"/>
      <c r="BQ274" s="132"/>
    </row>
    <row r="275" spans="1:69" ht="21" customHeight="1" x14ac:dyDescent="0.15">
      <c r="A275" s="5"/>
      <c r="B275" s="5"/>
      <c r="C275" s="5"/>
      <c r="D275" s="5"/>
      <c r="E275" s="139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249"/>
      <c r="R275" s="250"/>
      <c r="S275" s="251">
        <v>0</v>
      </c>
      <c r="T275" s="251"/>
      <c r="U275" s="250"/>
      <c r="V275" s="248"/>
      <c r="W275" s="248"/>
      <c r="X275" s="19"/>
      <c r="Y275" s="7">
        <v>0</v>
      </c>
      <c r="Z275" s="18"/>
      <c r="AA275" s="19">
        <v>0</v>
      </c>
      <c r="AB275" s="20"/>
      <c r="AC275" s="21"/>
      <c r="AD275" s="19"/>
      <c r="AE275" s="22"/>
      <c r="AF275" s="22"/>
      <c r="AG275" s="133"/>
      <c r="AH275" s="5"/>
      <c r="AI275" s="196"/>
      <c r="AJ275" s="133"/>
      <c r="AK275" s="137"/>
      <c r="AL275" s="131"/>
      <c r="AM275" s="137"/>
      <c r="AN275" s="133"/>
      <c r="AO275" s="137"/>
      <c r="AP275" s="248"/>
      <c r="AQ275" s="137"/>
      <c r="AR275" s="248"/>
      <c r="AS275" s="137"/>
      <c r="AT275" s="137"/>
      <c r="AU275" s="137"/>
      <c r="AV275" s="137"/>
      <c r="AW275" s="137"/>
      <c r="AX275" s="137"/>
      <c r="AY275" s="137"/>
      <c r="AZ275" s="248"/>
      <c r="BA275" s="132"/>
      <c r="BB275" s="132"/>
      <c r="BC275" s="132"/>
      <c r="BF275" s="132"/>
      <c r="BG275" s="388"/>
      <c r="BH275" s="132"/>
      <c r="BK275" s="131"/>
      <c r="BQ275" s="132"/>
    </row>
    <row r="276" spans="1:69" ht="21" customHeight="1" x14ac:dyDescent="0.15">
      <c r="A276" s="5"/>
      <c r="B276" s="5"/>
      <c r="C276" s="5"/>
      <c r="D276" s="5"/>
      <c r="E276" s="139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249"/>
      <c r="R276" s="250"/>
      <c r="S276" s="251">
        <v>0</v>
      </c>
      <c r="T276" s="251"/>
      <c r="U276" s="250"/>
      <c r="V276" s="248"/>
      <c r="W276" s="248"/>
      <c r="X276" s="19"/>
      <c r="Y276" s="7">
        <v>0</v>
      </c>
      <c r="Z276" s="18"/>
      <c r="AA276" s="19">
        <v>0</v>
      </c>
      <c r="AB276" s="20"/>
      <c r="AC276" s="21"/>
      <c r="AD276" s="19"/>
      <c r="AE276" s="22"/>
      <c r="AF276" s="22"/>
      <c r="AG276" s="133"/>
      <c r="AH276" s="5"/>
      <c r="AI276" s="196"/>
      <c r="AJ276" s="133"/>
      <c r="AK276" s="137"/>
      <c r="AL276" s="131"/>
      <c r="AM276" s="137"/>
      <c r="AN276" s="133"/>
      <c r="AO276" s="137"/>
      <c r="AP276" s="248"/>
      <c r="AQ276" s="137"/>
      <c r="AR276" s="248"/>
      <c r="AS276" s="137"/>
      <c r="AT276" s="137"/>
      <c r="AU276" s="137"/>
      <c r="AV276" s="137"/>
      <c r="AW276" s="137"/>
      <c r="AX276" s="137"/>
      <c r="AY276" s="137"/>
      <c r="AZ276" s="248"/>
      <c r="BA276" s="132"/>
      <c r="BB276" s="132"/>
      <c r="BC276" s="132"/>
      <c r="BF276" s="132"/>
      <c r="BG276" s="388"/>
      <c r="BH276" s="132"/>
      <c r="BK276" s="131"/>
      <c r="BQ276" s="132"/>
    </row>
    <row r="277" spans="1:69" ht="21" customHeight="1" x14ac:dyDescent="0.15">
      <c r="A277" s="5"/>
      <c r="B277" s="5"/>
      <c r="C277" s="5"/>
      <c r="D277" s="5"/>
      <c r="E277" s="139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249"/>
      <c r="R277" s="250"/>
      <c r="S277" s="251">
        <v>0</v>
      </c>
      <c r="T277" s="251"/>
      <c r="U277" s="250"/>
      <c r="V277" s="248"/>
      <c r="W277" s="248"/>
      <c r="X277" s="19"/>
      <c r="Y277" s="7">
        <v>0</v>
      </c>
      <c r="Z277" s="18"/>
      <c r="AA277" s="19">
        <v>0</v>
      </c>
      <c r="AB277" s="20"/>
      <c r="AC277" s="21"/>
      <c r="AD277" s="19"/>
      <c r="AE277" s="22"/>
      <c r="AF277" s="22"/>
      <c r="AG277" s="133"/>
      <c r="AH277" s="5"/>
      <c r="AI277" s="196"/>
      <c r="AJ277" s="133"/>
      <c r="AK277" s="137"/>
      <c r="AL277" s="131"/>
      <c r="AM277" s="137"/>
      <c r="AN277" s="133"/>
      <c r="AO277" s="137"/>
      <c r="AP277" s="248"/>
      <c r="AQ277" s="137"/>
      <c r="AR277" s="248"/>
      <c r="AS277" s="137"/>
      <c r="AT277" s="137"/>
      <c r="AU277" s="137"/>
      <c r="AV277" s="137"/>
      <c r="AW277" s="137"/>
      <c r="AX277" s="137"/>
      <c r="AY277" s="137"/>
      <c r="AZ277" s="248"/>
      <c r="BA277" s="132"/>
      <c r="BB277" s="132"/>
      <c r="BC277" s="132"/>
      <c r="BF277" s="132"/>
      <c r="BG277" s="388"/>
      <c r="BH277" s="132"/>
      <c r="BK277" s="131"/>
      <c r="BQ277" s="132"/>
    </row>
    <row r="278" spans="1:69" ht="21" customHeight="1" x14ac:dyDescent="0.15">
      <c r="A278" s="5"/>
      <c r="B278" s="5"/>
      <c r="C278" s="5"/>
      <c r="D278" s="5"/>
      <c r="E278" s="139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249"/>
      <c r="R278" s="250"/>
      <c r="S278" s="251">
        <v>0</v>
      </c>
      <c r="T278" s="251"/>
      <c r="U278" s="250"/>
      <c r="V278" s="248"/>
      <c r="W278" s="248"/>
      <c r="X278" s="19"/>
      <c r="Y278" s="7">
        <v>0</v>
      </c>
      <c r="Z278" s="18"/>
      <c r="AA278" s="19">
        <v>0</v>
      </c>
      <c r="AB278" s="20"/>
      <c r="AC278" s="21"/>
      <c r="AD278" s="19"/>
      <c r="AE278" s="22"/>
      <c r="AF278" s="22"/>
      <c r="AG278" s="133"/>
      <c r="AH278" s="5"/>
      <c r="AI278" s="196"/>
      <c r="AJ278" s="133"/>
      <c r="AK278" s="137"/>
      <c r="AL278" s="131"/>
      <c r="AM278" s="137"/>
      <c r="AN278" s="133"/>
      <c r="AO278" s="137"/>
      <c r="AP278" s="248"/>
      <c r="AQ278" s="137"/>
      <c r="AR278" s="248"/>
      <c r="AS278" s="137"/>
      <c r="AT278" s="137"/>
      <c r="AU278" s="137"/>
      <c r="AV278" s="137"/>
      <c r="AW278" s="137"/>
      <c r="AX278" s="137"/>
      <c r="AY278" s="137"/>
      <c r="AZ278" s="248"/>
      <c r="BA278" s="132"/>
      <c r="BB278" s="132"/>
      <c r="BC278" s="132"/>
      <c r="BF278" s="132"/>
      <c r="BG278" s="388"/>
      <c r="BH278" s="132"/>
      <c r="BK278" s="131"/>
      <c r="BQ278" s="132"/>
    </row>
    <row r="279" spans="1:69" ht="21" customHeight="1" x14ac:dyDescent="0.15">
      <c r="A279" s="5"/>
      <c r="B279" s="5"/>
      <c r="C279" s="5"/>
      <c r="D279" s="5"/>
      <c r="E279" s="139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249"/>
      <c r="R279" s="250"/>
      <c r="S279" s="251">
        <v>0</v>
      </c>
      <c r="T279" s="251"/>
      <c r="U279" s="250"/>
      <c r="V279" s="248"/>
      <c r="W279" s="248"/>
      <c r="X279" s="19"/>
      <c r="Y279" s="7">
        <v>0</v>
      </c>
      <c r="Z279" s="18"/>
      <c r="AA279" s="19">
        <v>0</v>
      </c>
      <c r="AB279" s="20"/>
      <c r="AC279" s="21"/>
      <c r="AD279" s="19"/>
      <c r="AE279" s="22"/>
      <c r="AF279" s="22"/>
      <c r="AG279" s="133"/>
      <c r="AH279" s="5"/>
      <c r="AI279" s="196"/>
      <c r="AJ279" s="133"/>
      <c r="AK279" s="137"/>
      <c r="AL279" s="131"/>
      <c r="AM279" s="137"/>
      <c r="AN279" s="133"/>
      <c r="AO279" s="137"/>
      <c r="AP279" s="248"/>
      <c r="AQ279" s="137"/>
      <c r="AR279" s="248"/>
      <c r="AS279" s="137"/>
      <c r="AT279" s="137"/>
      <c r="AU279" s="137"/>
      <c r="AV279" s="137"/>
      <c r="AW279" s="137"/>
      <c r="AX279" s="137"/>
      <c r="AY279" s="137"/>
      <c r="AZ279" s="248"/>
      <c r="BA279" s="132"/>
      <c r="BB279" s="132"/>
      <c r="BC279" s="132"/>
      <c r="BF279" s="132"/>
      <c r="BG279" s="388"/>
      <c r="BH279" s="132"/>
      <c r="BK279" s="131"/>
      <c r="BQ279" s="132"/>
    </row>
    <row r="280" spans="1:69" ht="21" customHeight="1" x14ac:dyDescent="0.15">
      <c r="A280" s="5"/>
      <c r="B280" s="5"/>
      <c r="C280" s="5"/>
      <c r="D280" s="5"/>
      <c r="E280" s="139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249"/>
      <c r="R280" s="250"/>
      <c r="S280" s="251">
        <v>0</v>
      </c>
      <c r="T280" s="251"/>
      <c r="U280" s="250"/>
      <c r="V280" s="248"/>
      <c r="W280" s="248"/>
      <c r="X280" s="19"/>
      <c r="Y280" s="7">
        <v>0</v>
      </c>
      <c r="Z280" s="18"/>
      <c r="AA280" s="19">
        <v>0</v>
      </c>
      <c r="AB280" s="20"/>
      <c r="AC280" s="21"/>
      <c r="AD280" s="19"/>
      <c r="AE280" s="22"/>
      <c r="AF280" s="22"/>
      <c r="AG280" s="133"/>
      <c r="AH280" s="5"/>
      <c r="AI280" s="196"/>
      <c r="AJ280" s="133"/>
      <c r="AK280" s="137"/>
      <c r="AL280" s="131"/>
      <c r="AM280" s="137"/>
      <c r="AN280" s="133"/>
      <c r="AO280" s="137"/>
      <c r="AP280" s="248"/>
      <c r="AQ280" s="137"/>
      <c r="AR280" s="248"/>
      <c r="AS280" s="137"/>
      <c r="AT280" s="137"/>
      <c r="AU280" s="137"/>
      <c r="AV280" s="137"/>
      <c r="AW280" s="137"/>
      <c r="AX280" s="137"/>
      <c r="AY280" s="137"/>
      <c r="AZ280" s="248"/>
      <c r="BA280" s="132"/>
      <c r="BB280" s="132"/>
      <c r="BC280" s="132"/>
      <c r="BF280" s="132"/>
      <c r="BG280" s="388"/>
      <c r="BH280" s="132"/>
      <c r="BK280" s="131"/>
      <c r="BQ280" s="132"/>
    </row>
    <row r="281" spans="1:69" ht="21" customHeight="1" x14ac:dyDescent="0.15">
      <c r="A281" s="5"/>
      <c r="B281" s="5"/>
      <c r="C281" s="5"/>
      <c r="D281" s="5"/>
      <c r="E281" s="139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249"/>
      <c r="R281" s="250"/>
      <c r="S281" s="251">
        <v>0</v>
      </c>
      <c r="T281" s="251"/>
      <c r="U281" s="250"/>
      <c r="V281" s="248"/>
      <c r="W281" s="248"/>
      <c r="X281" s="19"/>
      <c r="Y281" s="7">
        <v>0</v>
      </c>
      <c r="Z281" s="18"/>
      <c r="AA281" s="19">
        <v>0</v>
      </c>
      <c r="AB281" s="20"/>
      <c r="AC281" s="21"/>
      <c r="AD281" s="19"/>
      <c r="AE281" s="22"/>
      <c r="AF281" s="22"/>
      <c r="AG281" s="133"/>
      <c r="AH281" s="5"/>
      <c r="AI281" s="196"/>
      <c r="AJ281" s="133"/>
      <c r="AK281" s="137"/>
      <c r="AL281" s="131"/>
      <c r="AM281" s="137"/>
      <c r="AN281" s="133"/>
      <c r="AO281" s="137"/>
      <c r="AP281" s="248"/>
      <c r="AQ281" s="137"/>
      <c r="AR281" s="248"/>
      <c r="AS281" s="137"/>
      <c r="AT281" s="137"/>
      <c r="AU281" s="137"/>
      <c r="AV281" s="137"/>
      <c r="AW281" s="137"/>
      <c r="AX281" s="137"/>
      <c r="AY281" s="137"/>
      <c r="AZ281" s="248"/>
      <c r="BA281" s="132"/>
      <c r="BB281" s="132"/>
      <c r="BC281" s="132"/>
      <c r="BF281" s="132"/>
      <c r="BG281" s="388"/>
      <c r="BH281" s="132"/>
      <c r="BK281" s="131"/>
      <c r="BQ281" s="132"/>
    </row>
    <row r="282" spans="1:69" ht="21" customHeight="1" x14ac:dyDescent="0.15">
      <c r="A282" s="5"/>
      <c r="B282" s="5"/>
      <c r="C282" s="5"/>
      <c r="D282" s="5"/>
      <c r="E282" s="139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249"/>
      <c r="R282" s="250"/>
      <c r="S282" s="251">
        <v>0</v>
      </c>
      <c r="T282" s="251"/>
      <c r="U282" s="250"/>
      <c r="V282" s="248"/>
      <c r="W282" s="248"/>
      <c r="X282" s="19"/>
      <c r="Y282" s="7">
        <v>0</v>
      </c>
      <c r="Z282" s="18"/>
      <c r="AA282" s="19">
        <v>0</v>
      </c>
      <c r="AB282" s="20"/>
      <c r="AC282" s="21"/>
      <c r="AD282" s="19"/>
      <c r="AE282" s="22"/>
      <c r="AF282" s="22"/>
      <c r="AG282" s="133"/>
      <c r="AH282" s="5"/>
      <c r="AI282" s="196"/>
      <c r="AJ282" s="133"/>
      <c r="AK282" s="137"/>
      <c r="AL282" s="131"/>
      <c r="AM282" s="137"/>
      <c r="AN282" s="133"/>
      <c r="AO282" s="137"/>
      <c r="AP282" s="248"/>
      <c r="AQ282" s="137"/>
      <c r="AR282" s="248"/>
      <c r="AS282" s="137"/>
      <c r="AT282" s="137"/>
      <c r="AU282" s="137"/>
      <c r="AV282" s="137"/>
      <c r="AW282" s="137"/>
      <c r="AX282" s="137"/>
      <c r="AY282" s="137"/>
      <c r="AZ282" s="248"/>
      <c r="BA282" s="132"/>
      <c r="BB282" s="132"/>
      <c r="BC282" s="132"/>
      <c r="BF282" s="132"/>
      <c r="BG282" s="388"/>
      <c r="BH282" s="132"/>
      <c r="BK282" s="131"/>
      <c r="BQ282" s="132"/>
    </row>
    <row r="283" spans="1:69" ht="21" customHeight="1" x14ac:dyDescent="0.15">
      <c r="A283" s="5"/>
      <c r="B283" s="5"/>
      <c r="C283" s="5"/>
      <c r="D283" s="5"/>
      <c r="E283" s="139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249"/>
      <c r="R283" s="250"/>
      <c r="S283" s="251">
        <v>0</v>
      </c>
      <c r="T283" s="251"/>
      <c r="U283" s="250"/>
      <c r="V283" s="248"/>
      <c r="W283" s="248"/>
      <c r="X283" s="19"/>
      <c r="Y283" s="7">
        <v>0</v>
      </c>
      <c r="Z283" s="18"/>
      <c r="AA283" s="19">
        <v>0</v>
      </c>
      <c r="AB283" s="20"/>
      <c r="AC283" s="21"/>
      <c r="AD283" s="19"/>
      <c r="AE283" s="22"/>
      <c r="AF283" s="22"/>
      <c r="AG283" s="133"/>
      <c r="AH283" s="5"/>
      <c r="AI283" s="196"/>
      <c r="AJ283" s="133"/>
      <c r="AK283" s="137"/>
      <c r="AL283" s="131"/>
      <c r="AM283" s="137"/>
      <c r="AN283" s="133"/>
      <c r="AO283" s="137"/>
      <c r="AP283" s="248"/>
      <c r="AQ283" s="137"/>
      <c r="AR283" s="248"/>
      <c r="AS283" s="137"/>
      <c r="AT283" s="137"/>
      <c r="AU283" s="137"/>
      <c r="AV283" s="137"/>
      <c r="AW283" s="137"/>
      <c r="AX283" s="137"/>
      <c r="AY283" s="137"/>
      <c r="AZ283" s="248"/>
      <c r="BA283" s="132"/>
      <c r="BB283" s="132"/>
      <c r="BC283" s="132"/>
      <c r="BF283" s="132"/>
      <c r="BG283" s="388"/>
      <c r="BH283" s="132"/>
      <c r="BK283" s="131"/>
      <c r="BQ283" s="132"/>
    </row>
    <row r="284" spans="1:69" ht="21" customHeight="1" x14ac:dyDescent="0.15">
      <c r="A284" s="5"/>
      <c r="B284" s="5"/>
      <c r="C284" s="5"/>
      <c r="D284" s="5"/>
      <c r="E284" s="139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249"/>
      <c r="R284" s="250"/>
      <c r="S284" s="251">
        <v>0</v>
      </c>
      <c r="T284" s="251"/>
      <c r="U284" s="250"/>
      <c r="V284" s="248"/>
      <c r="W284" s="248"/>
      <c r="X284" s="19"/>
      <c r="Y284" s="7">
        <v>0</v>
      </c>
      <c r="Z284" s="18"/>
      <c r="AA284" s="19">
        <v>0</v>
      </c>
      <c r="AB284" s="20"/>
      <c r="AC284" s="21"/>
      <c r="AD284" s="19"/>
      <c r="AE284" s="22"/>
      <c r="AF284" s="22"/>
      <c r="AG284" s="133"/>
      <c r="AH284" s="5"/>
      <c r="AI284" s="196"/>
      <c r="AJ284" s="133"/>
      <c r="AK284" s="137"/>
      <c r="AL284" s="131"/>
      <c r="AM284" s="137"/>
      <c r="AN284" s="133"/>
      <c r="AO284" s="137"/>
      <c r="AP284" s="248"/>
      <c r="AQ284" s="137"/>
      <c r="AR284" s="248"/>
      <c r="AS284" s="137"/>
      <c r="AT284" s="137"/>
      <c r="AU284" s="137"/>
      <c r="AV284" s="137"/>
      <c r="AW284" s="137"/>
      <c r="AX284" s="137"/>
      <c r="AY284" s="137"/>
      <c r="AZ284" s="248"/>
      <c r="BA284" s="132"/>
      <c r="BB284" s="132"/>
      <c r="BC284" s="132"/>
      <c r="BF284" s="132"/>
      <c r="BG284" s="388"/>
      <c r="BH284" s="132"/>
      <c r="BK284" s="131"/>
      <c r="BQ284" s="132"/>
    </row>
    <row r="285" spans="1:69" ht="21" customHeight="1" x14ac:dyDescent="0.15">
      <c r="A285" s="5"/>
      <c r="B285" s="5"/>
      <c r="C285" s="5"/>
      <c r="D285" s="5"/>
      <c r="E285" s="139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249"/>
      <c r="R285" s="250"/>
      <c r="S285" s="251">
        <v>0</v>
      </c>
      <c r="T285" s="251"/>
      <c r="U285" s="250"/>
      <c r="V285" s="248"/>
      <c r="W285" s="248"/>
      <c r="X285" s="19"/>
      <c r="Y285" s="7">
        <v>0</v>
      </c>
      <c r="Z285" s="18"/>
      <c r="AA285" s="19">
        <v>0</v>
      </c>
      <c r="AB285" s="20"/>
      <c r="AC285" s="21"/>
      <c r="AD285" s="19"/>
      <c r="AE285" s="22"/>
      <c r="AF285" s="22"/>
      <c r="AG285" s="133"/>
      <c r="AH285" s="5"/>
      <c r="AI285" s="196"/>
      <c r="AJ285" s="133"/>
      <c r="AK285" s="137"/>
      <c r="AL285" s="131"/>
      <c r="AM285" s="137"/>
      <c r="AN285" s="133"/>
      <c r="AO285" s="137"/>
      <c r="AP285" s="248"/>
      <c r="AQ285" s="137"/>
      <c r="AR285" s="248"/>
      <c r="AS285" s="137"/>
      <c r="AT285" s="137"/>
      <c r="AU285" s="137"/>
      <c r="AV285" s="137"/>
      <c r="AW285" s="137"/>
      <c r="AX285" s="137"/>
      <c r="AY285" s="137"/>
      <c r="AZ285" s="248"/>
      <c r="BA285" s="132"/>
      <c r="BB285" s="132"/>
      <c r="BC285" s="132"/>
      <c r="BF285" s="132"/>
      <c r="BG285" s="388"/>
      <c r="BH285" s="132"/>
      <c r="BK285" s="131"/>
      <c r="BQ285" s="132"/>
    </row>
    <row r="286" spans="1:69" ht="21" customHeight="1" x14ac:dyDescent="0.15">
      <c r="A286" s="5"/>
      <c r="B286" s="5"/>
      <c r="C286" s="5"/>
      <c r="D286" s="5"/>
      <c r="E286" s="139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249"/>
      <c r="R286" s="250"/>
      <c r="S286" s="251">
        <v>0</v>
      </c>
      <c r="T286" s="251"/>
      <c r="U286" s="250"/>
      <c r="V286" s="248"/>
      <c r="W286" s="248"/>
      <c r="X286" s="19"/>
      <c r="Y286" s="7">
        <v>0</v>
      </c>
      <c r="Z286" s="18"/>
      <c r="AA286" s="19">
        <v>0</v>
      </c>
      <c r="AB286" s="20"/>
      <c r="AC286" s="21"/>
      <c r="AD286" s="19"/>
      <c r="AE286" s="22"/>
      <c r="AF286" s="22"/>
      <c r="AG286" s="133"/>
      <c r="AH286" s="5"/>
      <c r="AI286" s="196"/>
      <c r="AJ286" s="133"/>
      <c r="AK286" s="137"/>
      <c r="AL286" s="131"/>
      <c r="AM286" s="137"/>
      <c r="AN286" s="133"/>
      <c r="AO286" s="137"/>
      <c r="AP286" s="248"/>
      <c r="AQ286" s="137"/>
      <c r="AR286" s="248"/>
      <c r="AS286" s="137"/>
      <c r="AT286" s="137"/>
      <c r="AU286" s="137"/>
      <c r="AV286" s="137"/>
      <c r="AW286" s="137"/>
      <c r="AX286" s="137"/>
      <c r="AY286" s="137"/>
      <c r="AZ286" s="248"/>
      <c r="BA286" s="132"/>
      <c r="BB286" s="132"/>
      <c r="BC286" s="132"/>
      <c r="BF286" s="132"/>
      <c r="BG286" s="388"/>
      <c r="BH286" s="132"/>
      <c r="BK286" s="131"/>
      <c r="BQ286" s="132"/>
    </row>
    <row r="287" spans="1:69" ht="21" customHeight="1" x14ac:dyDescent="0.15">
      <c r="A287" s="5"/>
      <c r="B287" s="5"/>
      <c r="C287" s="5"/>
      <c r="D287" s="5"/>
      <c r="E287" s="139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249"/>
      <c r="R287" s="250"/>
      <c r="S287" s="251">
        <v>0</v>
      </c>
      <c r="T287" s="251"/>
      <c r="U287" s="250"/>
      <c r="V287" s="248"/>
      <c r="W287" s="248"/>
      <c r="X287" s="19"/>
      <c r="Y287" s="7">
        <v>0</v>
      </c>
      <c r="Z287" s="18"/>
      <c r="AA287" s="19">
        <v>0</v>
      </c>
      <c r="AB287" s="20"/>
      <c r="AC287" s="21"/>
      <c r="AD287" s="19"/>
      <c r="AE287" s="22"/>
      <c r="AF287" s="22"/>
      <c r="AG287" s="133"/>
      <c r="AH287" s="5"/>
      <c r="AI287" s="196"/>
      <c r="AJ287" s="133"/>
      <c r="AK287" s="137"/>
      <c r="AL287" s="131"/>
      <c r="AM287" s="137"/>
      <c r="AN287" s="133"/>
      <c r="AO287" s="137"/>
      <c r="AP287" s="248"/>
      <c r="AQ287" s="137"/>
      <c r="AR287" s="248"/>
      <c r="AS287" s="137"/>
      <c r="AT287" s="137"/>
      <c r="AU287" s="137"/>
      <c r="AV287" s="137"/>
      <c r="AW287" s="137"/>
      <c r="AX287" s="137"/>
      <c r="AY287" s="137"/>
      <c r="AZ287" s="248"/>
      <c r="BA287" s="132"/>
      <c r="BB287" s="132"/>
      <c r="BC287" s="132"/>
      <c r="BF287" s="132"/>
      <c r="BG287" s="388"/>
      <c r="BH287" s="132"/>
      <c r="BK287" s="131"/>
      <c r="BQ287" s="132"/>
    </row>
    <row r="288" spans="1:69" ht="21" customHeight="1" x14ac:dyDescent="0.15">
      <c r="A288" s="5"/>
      <c r="B288" s="5"/>
      <c r="C288" s="5"/>
      <c r="D288" s="5"/>
      <c r="E288" s="139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249"/>
      <c r="R288" s="250"/>
      <c r="S288" s="251">
        <v>0</v>
      </c>
      <c r="T288" s="251"/>
      <c r="U288" s="250"/>
      <c r="V288" s="248"/>
      <c r="W288" s="248"/>
      <c r="X288" s="19"/>
      <c r="Y288" s="7">
        <v>0</v>
      </c>
      <c r="Z288" s="18"/>
      <c r="AA288" s="19">
        <v>0</v>
      </c>
      <c r="AB288" s="20"/>
      <c r="AC288" s="21"/>
      <c r="AD288" s="19"/>
      <c r="AE288" s="22"/>
      <c r="AF288" s="22"/>
      <c r="AG288" s="133"/>
      <c r="AH288" s="5"/>
      <c r="AI288" s="196"/>
      <c r="AJ288" s="133"/>
      <c r="AK288" s="137"/>
      <c r="AL288" s="131"/>
      <c r="AM288" s="137"/>
      <c r="AN288" s="133"/>
      <c r="AO288" s="137"/>
      <c r="AP288" s="248"/>
      <c r="AQ288" s="137"/>
      <c r="AR288" s="248"/>
      <c r="AS288" s="137"/>
      <c r="AT288" s="137"/>
      <c r="AU288" s="137"/>
      <c r="AV288" s="137"/>
      <c r="AW288" s="137"/>
      <c r="AX288" s="137"/>
      <c r="AY288" s="137"/>
      <c r="AZ288" s="248"/>
      <c r="BA288" s="132"/>
      <c r="BB288" s="132"/>
      <c r="BC288" s="132"/>
      <c r="BF288" s="132"/>
      <c r="BG288" s="388"/>
      <c r="BH288" s="132"/>
      <c r="BK288" s="131"/>
      <c r="BQ288" s="132"/>
    </row>
    <row r="289" spans="1:69" ht="21" customHeight="1" x14ac:dyDescent="0.15">
      <c r="A289" s="5"/>
      <c r="B289" s="5"/>
      <c r="C289" s="5"/>
      <c r="D289" s="5"/>
      <c r="E289" s="139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249"/>
      <c r="R289" s="250"/>
      <c r="S289" s="251">
        <v>0</v>
      </c>
      <c r="T289" s="251"/>
      <c r="U289" s="250"/>
      <c r="V289" s="248"/>
      <c r="W289" s="248"/>
      <c r="X289" s="19"/>
      <c r="Y289" s="7">
        <v>0</v>
      </c>
      <c r="Z289" s="18"/>
      <c r="AA289" s="19">
        <v>0</v>
      </c>
      <c r="AB289" s="20"/>
      <c r="AC289" s="21"/>
      <c r="AD289" s="19"/>
      <c r="AE289" s="22"/>
      <c r="AF289" s="22"/>
      <c r="AG289" s="133"/>
      <c r="AH289" s="5"/>
      <c r="AI289" s="196"/>
      <c r="AJ289" s="133"/>
      <c r="AK289" s="137"/>
      <c r="AL289" s="131"/>
      <c r="AM289" s="137"/>
      <c r="AN289" s="133"/>
      <c r="AO289" s="137"/>
      <c r="AP289" s="248"/>
      <c r="AQ289" s="137"/>
      <c r="AR289" s="248"/>
      <c r="AS289" s="137"/>
      <c r="AT289" s="137"/>
      <c r="AU289" s="137"/>
      <c r="AV289" s="137"/>
      <c r="AW289" s="137"/>
      <c r="AX289" s="137"/>
      <c r="AY289" s="137"/>
      <c r="AZ289" s="248"/>
      <c r="BA289" s="132"/>
      <c r="BB289" s="132"/>
      <c r="BC289" s="132"/>
      <c r="BF289" s="132"/>
      <c r="BG289" s="388"/>
      <c r="BH289" s="132"/>
      <c r="BK289" s="131"/>
      <c r="BQ289" s="132"/>
    </row>
    <row r="290" spans="1:69" ht="21" customHeight="1" x14ac:dyDescent="0.15">
      <c r="A290" s="5"/>
      <c r="B290" s="5"/>
      <c r="C290" s="5"/>
      <c r="D290" s="5"/>
      <c r="E290" s="139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249"/>
      <c r="R290" s="250"/>
      <c r="S290" s="251">
        <v>0</v>
      </c>
      <c r="T290" s="251"/>
      <c r="U290" s="250"/>
      <c r="V290" s="248"/>
      <c r="W290" s="248"/>
      <c r="X290" s="19"/>
      <c r="Y290" s="7">
        <v>0</v>
      </c>
      <c r="Z290" s="18"/>
      <c r="AA290" s="19">
        <v>0</v>
      </c>
      <c r="AB290" s="20"/>
      <c r="AC290" s="21"/>
      <c r="AD290" s="19"/>
      <c r="AE290" s="22"/>
      <c r="AF290" s="22"/>
      <c r="AG290" s="133"/>
      <c r="AH290" s="5"/>
      <c r="AI290" s="196"/>
      <c r="AJ290" s="133"/>
      <c r="AK290" s="137"/>
      <c r="AL290" s="131"/>
      <c r="AM290" s="137"/>
      <c r="AN290" s="133"/>
      <c r="AO290" s="137"/>
      <c r="AP290" s="248"/>
      <c r="AQ290" s="137"/>
      <c r="AR290" s="248"/>
      <c r="AS290" s="137"/>
      <c r="AT290" s="137"/>
      <c r="AU290" s="137"/>
      <c r="AV290" s="137"/>
      <c r="AW290" s="137"/>
      <c r="AX290" s="137"/>
      <c r="AY290" s="137"/>
      <c r="AZ290" s="248"/>
      <c r="BA290" s="132"/>
      <c r="BB290" s="132"/>
      <c r="BC290" s="132"/>
      <c r="BF290" s="132"/>
      <c r="BG290" s="388"/>
      <c r="BH290" s="132"/>
      <c r="BK290" s="131"/>
      <c r="BQ290" s="132"/>
    </row>
    <row r="291" spans="1:69" ht="21" customHeight="1" x14ac:dyDescent="0.15">
      <c r="A291" s="5"/>
      <c r="B291" s="5"/>
      <c r="C291" s="5"/>
      <c r="D291" s="5"/>
      <c r="E291" s="139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249"/>
      <c r="R291" s="250"/>
      <c r="S291" s="251">
        <v>0</v>
      </c>
      <c r="T291" s="251"/>
      <c r="U291" s="250"/>
      <c r="V291" s="248"/>
      <c r="W291" s="248"/>
      <c r="X291" s="19"/>
      <c r="Y291" s="7">
        <v>0</v>
      </c>
      <c r="Z291" s="18"/>
      <c r="AA291" s="19">
        <v>0</v>
      </c>
      <c r="AB291" s="20"/>
      <c r="AC291" s="21"/>
      <c r="AD291" s="19"/>
      <c r="AE291" s="22"/>
      <c r="AF291" s="22"/>
      <c r="AG291" s="133"/>
      <c r="AH291" s="5"/>
      <c r="AI291" s="196"/>
      <c r="AJ291" s="133"/>
      <c r="AK291" s="137"/>
      <c r="AL291" s="131"/>
      <c r="AM291" s="137"/>
      <c r="AN291" s="133"/>
      <c r="AO291" s="137"/>
      <c r="AP291" s="248"/>
      <c r="AQ291" s="137"/>
      <c r="AR291" s="248"/>
      <c r="AS291" s="137"/>
      <c r="AT291" s="137"/>
      <c r="AU291" s="137"/>
      <c r="AV291" s="137"/>
      <c r="AW291" s="137"/>
      <c r="AX291" s="137"/>
      <c r="AY291" s="137"/>
      <c r="AZ291" s="248"/>
      <c r="BA291" s="132"/>
      <c r="BB291" s="132"/>
      <c r="BC291" s="132"/>
      <c r="BF291" s="132"/>
      <c r="BG291" s="388"/>
      <c r="BH291" s="132"/>
      <c r="BK291" s="131"/>
      <c r="BQ291" s="132"/>
    </row>
    <row r="292" spans="1:69" ht="21" customHeight="1" x14ac:dyDescent="0.15">
      <c r="A292" s="5"/>
      <c r="B292" s="5"/>
      <c r="C292" s="5"/>
      <c r="D292" s="5"/>
      <c r="E292" s="139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249"/>
      <c r="R292" s="250"/>
      <c r="S292" s="251">
        <v>0</v>
      </c>
      <c r="T292" s="251"/>
      <c r="U292" s="250"/>
      <c r="V292" s="248"/>
      <c r="W292" s="248"/>
      <c r="X292" s="19"/>
      <c r="Y292" s="7">
        <v>0</v>
      </c>
      <c r="Z292" s="18"/>
      <c r="AA292" s="19">
        <v>0</v>
      </c>
      <c r="AB292" s="20"/>
      <c r="AC292" s="21"/>
      <c r="AD292" s="19"/>
      <c r="AE292" s="22"/>
      <c r="AF292" s="22"/>
      <c r="AG292" s="133"/>
      <c r="AH292" s="5"/>
      <c r="AI292" s="196"/>
      <c r="AJ292" s="133"/>
      <c r="AK292" s="137"/>
      <c r="AL292" s="131"/>
      <c r="AM292" s="137"/>
      <c r="AN292" s="133"/>
      <c r="AO292" s="137"/>
      <c r="AP292" s="248"/>
      <c r="AQ292" s="137"/>
      <c r="AR292" s="248"/>
      <c r="AS292" s="137"/>
      <c r="AT292" s="137"/>
      <c r="AU292" s="137"/>
      <c r="AV292" s="137"/>
      <c r="AW292" s="137"/>
      <c r="AX292" s="137"/>
      <c r="AY292" s="137"/>
      <c r="AZ292" s="248"/>
      <c r="BA292" s="132"/>
      <c r="BB292" s="132"/>
      <c r="BC292" s="132"/>
      <c r="BF292" s="132"/>
      <c r="BG292" s="388"/>
      <c r="BH292" s="132"/>
      <c r="BK292" s="131"/>
      <c r="BQ292" s="132"/>
    </row>
    <row r="293" spans="1:69" ht="21" customHeight="1" x14ac:dyDescent="0.15">
      <c r="A293" s="5"/>
      <c r="B293" s="5"/>
      <c r="C293" s="5"/>
      <c r="D293" s="5"/>
      <c r="E293" s="139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249"/>
      <c r="R293" s="250"/>
      <c r="S293" s="251">
        <v>0</v>
      </c>
      <c r="T293" s="251"/>
      <c r="U293" s="250"/>
      <c r="V293" s="248"/>
      <c r="W293" s="248"/>
      <c r="X293" s="19"/>
      <c r="Y293" s="7">
        <v>0</v>
      </c>
      <c r="Z293" s="18"/>
      <c r="AA293" s="19">
        <v>0</v>
      </c>
      <c r="AB293" s="20"/>
      <c r="AC293" s="21"/>
      <c r="AD293" s="19"/>
      <c r="AE293" s="22"/>
      <c r="AF293" s="22"/>
      <c r="AG293" s="133"/>
      <c r="AH293" s="5"/>
      <c r="AI293" s="196"/>
      <c r="AJ293" s="133"/>
      <c r="AK293" s="137"/>
      <c r="AL293" s="131"/>
      <c r="AM293" s="137"/>
      <c r="AN293" s="133"/>
      <c r="AO293" s="137"/>
      <c r="AP293" s="248"/>
      <c r="AQ293" s="137"/>
      <c r="AR293" s="248"/>
      <c r="AS293" s="137"/>
      <c r="AT293" s="137"/>
      <c r="AU293" s="137"/>
      <c r="AV293" s="137"/>
      <c r="AW293" s="137"/>
      <c r="AX293" s="137"/>
      <c r="AY293" s="137"/>
      <c r="AZ293" s="248"/>
      <c r="BA293" s="132"/>
      <c r="BB293" s="132"/>
      <c r="BC293" s="132"/>
      <c r="BF293" s="132"/>
      <c r="BG293" s="388"/>
      <c r="BH293" s="132"/>
      <c r="BK293" s="131"/>
      <c r="BQ293" s="132"/>
    </row>
    <row r="294" spans="1:69" ht="21" customHeight="1" x14ac:dyDescent="0.15">
      <c r="A294" s="5"/>
      <c r="B294" s="5"/>
      <c r="C294" s="5"/>
      <c r="D294" s="5"/>
      <c r="E294" s="139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249"/>
      <c r="R294" s="250"/>
      <c r="S294" s="251">
        <v>0</v>
      </c>
      <c r="T294" s="251"/>
      <c r="U294" s="250"/>
      <c r="V294" s="248"/>
      <c r="W294" s="248"/>
      <c r="X294" s="19"/>
      <c r="Y294" s="7">
        <v>0</v>
      </c>
      <c r="Z294" s="18"/>
      <c r="AA294" s="19">
        <v>0</v>
      </c>
      <c r="AB294" s="20"/>
      <c r="AC294" s="21"/>
      <c r="AD294" s="19"/>
      <c r="AE294" s="22"/>
      <c r="AF294" s="22"/>
      <c r="AG294" s="133"/>
      <c r="AH294" s="5"/>
      <c r="AI294" s="196"/>
      <c r="AJ294" s="133"/>
      <c r="AK294" s="137"/>
      <c r="AL294" s="131"/>
      <c r="AM294" s="137"/>
      <c r="AN294" s="133"/>
      <c r="AO294" s="137"/>
      <c r="AP294" s="248"/>
      <c r="AQ294" s="137"/>
      <c r="AR294" s="248"/>
      <c r="AS294" s="137"/>
      <c r="AT294" s="137"/>
      <c r="AU294" s="137"/>
      <c r="AV294" s="137"/>
      <c r="AW294" s="137"/>
      <c r="AX294" s="137"/>
      <c r="AY294" s="137"/>
      <c r="AZ294" s="248"/>
      <c r="BA294" s="132"/>
      <c r="BB294" s="132"/>
      <c r="BC294" s="132"/>
      <c r="BF294" s="132"/>
      <c r="BG294" s="388"/>
      <c r="BH294" s="132"/>
      <c r="BK294" s="131"/>
      <c r="BQ294" s="132"/>
    </row>
    <row r="295" spans="1:69" ht="21" customHeight="1" x14ac:dyDescent="0.15">
      <c r="A295" s="5"/>
      <c r="B295" s="5"/>
      <c r="C295" s="5"/>
      <c r="D295" s="5"/>
      <c r="E295" s="139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249"/>
      <c r="R295" s="250"/>
      <c r="S295" s="251">
        <v>0</v>
      </c>
      <c r="T295" s="251"/>
      <c r="U295" s="250"/>
      <c r="V295" s="248"/>
      <c r="W295" s="248"/>
      <c r="X295" s="19"/>
      <c r="Y295" s="7">
        <v>0</v>
      </c>
      <c r="Z295" s="18"/>
      <c r="AA295" s="19">
        <v>0</v>
      </c>
      <c r="AB295" s="20"/>
      <c r="AC295" s="21"/>
      <c r="AD295" s="19"/>
      <c r="AE295" s="22"/>
      <c r="AF295" s="22"/>
      <c r="AG295" s="133"/>
      <c r="AH295" s="5"/>
      <c r="AI295" s="196"/>
      <c r="AJ295" s="133"/>
      <c r="AK295" s="137"/>
      <c r="AL295" s="131"/>
      <c r="AM295" s="137"/>
      <c r="AN295" s="133"/>
      <c r="AO295" s="137"/>
      <c r="AP295" s="248"/>
      <c r="AQ295" s="137"/>
      <c r="AR295" s="248"/>
      <c r="AS295" s="137"/>
      <c r="AT295" s="137"/>
      <c r="AU295" s="137"/>
      <c r="AV295" s="137"/>
      <c r="AW295" s="137"/>
      <c r="AX295" s="137"/>
      <c r="AY295" s="137"/>
      <c r="AZ295" s="248"/>
      <c r="BA295" s="132"/>
      <c r="BB295" s="132"/>
      <c r="BC295" s="132"/>
      <c r="BF295" s="132"/>
      <c r="BG295" s="388"/>
      <c r="BH295" s="132"/>
      <c r="BK295" s="131"/>
      <c r="BQ295" s="132"/>
    </row>
    <row r="296" spans="1:69" ht="21" customHeight="1" x14ac:dyDescent="0.15">
      <c r="A296" s="5"/>
      <c r="B296" s="5"/>
      <c r="C296" s="5"/>
      <c r="D296" s="5"/>
      <c r="E296" s="139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249"/>
      <c r="R296" s="250"/>
      <c r="S296" s="251">
        <v>0</v>
      </c>
      <c r="T296" s="251"/>
      <c r="U296" s="250"/>
      <c r="V296" s="248"/>
      <c r="W296" s="248"/>
      <c r="X296" s="19"/>
      <c r="Y296" s="7">
        <v>0</v>
      </c>
      <c r="Z296" s="18"/>
      <c r="AA296" s="19">
        <v>0</v>
      </c>
      <c r="AB296" s="20"/>
      <c r="AC296" s="21"/>
      <c r="AD296" s="19"/>
      <c r="AE296" s="22"/>
      <c r="AF296" s="22"/>
      <c r="AG296" s="133"/>
      <c r="AH296" s="5"/>
      <c r="AI296" s="196"/>
      <c r="AJ296" s="133"/>
      <c r="AK296" s="137"/>
      <c r="AL296" s="131"/>
      <c r="AM296" s="137"/>
      <c r="AN296" s="133"/>
      <c r="AO296" s="137"/>
      <c r="AP296" s="248"/>
      <c r="AQ296" s="137"/>
      <c r="AR296" s="248"/>
      <c r="AS296" s="137"/>
      <c r="AT296" s="137"/>
      <c r="AU296" s="137"/>
      <c r="AV296" s="137"/>
      <c r="AW296" s="137"/>
      <c r="AX296" s="137"/>
      <c r="AY296" s="137"/>
      <c r="AZ296" s="248"/>
      <c r="BA296" s="132"/>
      <c r="BB296" s="132"/>
      <c r="BC296" s="132"/>
      <c r="BF296" s="132"/>
      <c r="BG296" s="388"/>
      <c r="BH296" s="132"/>
      <c r="BK296" s="131"/>
      <c r="BQ296" s="132"/>
    </row>
    <row r="297" spans="1:69" ht="21" customHeight="1" x14ac:dyDescent="0.15">
      <c r="A297" s="5"/>
      <c r="B297" s="5"/>
      <c r="C297" s="5"/>
      <c r="D297" s="5"/>
      <c r="E297" s="139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249"/>
      <c r="R297" s="250"/>
      <c r="S297" s="251">
        <v>0</v>
      </c>
      <c r="T297" s="251"/>
      <c r="U297" s="250"/>
      <c r="V297" s="248"/>
      <c r="W297" s="248"/>
      <c r="X297" s="19"/>
      <c r="Y297" s="7">
        <v>0</v>
      </c>
      <c r="Z297" s="18"/>
      <c r="AA297" s="19">
        <v>0</v>
      </c>
      <c r="AB297" s="20"/>
      <c r="AC297" s="21"/>
      <c r="AD297" s="19"/>
      <c r="AE297" s="22"/>
      <c r="AF297" s="22"/>
      <c r="AG297" s="133"/>
      <c r="AH297" s="5"/>
      <c r="AI297" s="196"/>
      <c r="AJ297" s="133"/>
      <c r="AK297" s="137"/>
      <c r="AL297" s="131"/>
      <c r="AM297" s="137"/>
      <c r="AN297" s="133"/>
      <c r="AO297" s="137"/>
      <c r="AP297" s="248"/>
      <c r="AQ297" s="137"/>
      <c r="AR297" s="248"/>
      <c r="AS297" s="137"/>
      <c r="AT297" s="137"/>
      <c r="AU297" s="137"/>
      <c r="AV297" s="137"/>
      <c r="AW297" s="137"/>
      <c r="AX297" s="137"/>
      <c r="AY297" s="137"/>
      <c r="AZ297" s="248"/>
      <c r="BA297" s="132"/>
      <c r="BB297" s="132"/>
      <c r="BC297" s="132"/>
      <c r="BF297" s="132"/>
      <c r="BG297" s="388"/>
      <c r="BH297" s="132"/>
      <c r="BK297" s="131"/>
      <c r="BQ297" s="132"/>
    </row>
    <row r="298" spans="1:69" ht="21" customHeight="1" x14ac:dyDescent="0.15">
      <c r="A298" s="5"/>
      <c r="B298" s="5"/>
      <c r="C298" s="5"/>
      <c r="D298" s="5"/>
      <c r="E298" s="139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249"/>
      <c r="R298" s="250"/>
      <c r="S298" s="251">
        <v>0</v>
      </c>
      <c r="T298" s="251"/>
      <c r="U298" s="250"/>
      <c r="V298" s="248"/>
      <c r="W298" s="248"/>
      <c r="X298" s="19"/>
      <c r="Y298" s="7">
        <v>0</v>
      </c>
      <c r="Z298" s="18"/>
      <c r="AA298" s="19">
        <v>0</v>
      </c>
      <c r="AB298" s="20"/>
      <c r="AC298" s="21"/>
      <c r="AD298" s="19"/>
      <c r="AE298" s="22"/>
      <c r="AF298" s="22"/>
      <c r="AG298" s="133"/>
      <c r="AH298" s="5"/>
      <c r="AI298" s="196"/>
      <c r="AJ298" s="133"/>
      <c r="AK298" s="137"/>
      <c r="AL298" s="131"/>
      <c r="AM298" s="137"/>
      <c r="AN298" s="133"/>
      <c r="AO298" s="137"/>
      <c r="AP298" s="248"/>
      <c r="AQ298" s="137"/>
      <c r="AR298" s="248"/>
      <c r="AS298" s="137"/>
      <c r="AT298" s="137"/>
      <c r="AU298" s="137"/>
      <c r="AV298" s="137"/>
      <c r="AW298" s="137"/>
      <c r="AX298" s="137"/>
      <c r="AY298" s="137"/>
      <c r="AZ298" s="248"/>
      <c r="BA298" s="132"/>
      <c r="BB298" s="132"/>
      <c r="BC298" s="132"/>
      <c r="BF298" s="132"/>
      <c r="BG298" s="388"/>
      <c r="BH298" s="132"/>
      <c r="BK298" s="131"/>
      <c r="BQ298" s="132"/>
    </row>
    <row r="299" spans="1:69" ht="21" customHeight="1" x14ac:dyDescent="0.15">
      <c r="A299" s="5"/>
      <c r="B299" s="5"/>
      <c r="C299" s="5"/>
      <c r="D299" s="5"/>
      <c r="E299" s="139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249"/>
      <c r="R299" s="250"/>
      <c r="S299" s="251">
        <v>0</v>
      </c>
      <c r="T299" s="251"/>
      <c r="U299" s="250"/>
      <c r="V299" s="248"/>
      <c r="W299" s="248"/>
      <c r="X299" s="19"/>
      <c r="Y299" s="7">
        <v>0</v>
      </c>
      <c r="Z299" s="18"/>
      <c r="AA299" s="19">
        <v>0</v>
      </c>
      <c r="AB299" s="20"/>
      <c r="AC299" s="21"/>
      <c r="AD299" s="19"/>
      <c r="AE299" s="22"/>
      <c r="AF299" s="22"/>
      <c r="AG299" s="133"/>
      <c r="AH299" s="5"/>
      <c r="AI299" s="196"/>
      <c r="AJ299" s="133"/>
      <c r="AK299" s="137"/>
      <c r="AL299" s="131"/>
      <c r="AM299" s="137"/>
      <c r="AN299" s="133"/>
      <c r="AO299" s="137"/>
      <c r="AP299" s="248"/>
      <c r="AQ299" s="137"/>
      <c r="AR299" s="248"/>
      <c r="AS299" s="137"/>
      <c r="AT299" s="137"/>
      <c r="AU299" s="137"/>
      <c r="AV299" s="137"/>
      <c r="AW299" s="137"/>
      <c r="AX299" s="137"/>
      <c r="AY299" s="137"/>
      <c r="AZ299" s="248"/>
      <c r="BA299" s="132"/>
      <c r="BB299" s="132"/>
      <c r="BC299" s="132"/>
      <c r="BF299" s="132"/>
      <c r="BG299" s="388"/>
      <c r="BH299" s="132"/>
      <c r="BK299" s="131"/>
      <c r="BQ299" s="132"/>
    </row>
    <row r="300" spans="1:69" ht="21" customHeight="1" x14ac:dyDescent="0.15">
      <c r="A300" s="5"/>
      <c r="B300" s="5"/>
      <c r="C300" s="5"/>
      <c r="D300" s="5"/>
      <c r="E300" s="139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249"/>
      <c r="R300" s="250"/>
      <c r="S300" s="251">
        <v>0</v>
      </c>
      <c r="T300" s="251"/>
      <c r="U300" s="250"/>
      <c r="V300" s="248"/>
      <c r="W300" s="248"/>
      <c r="X300" s="19"/>
      <c r="Y300" s="7">
        <v>0</v>
      </c>
      <c r="Z300" s="18"/>
      <c r="AA300" s="19">
        <v>0</v>
      </c>
      <c r="AB300" s="20"/>
      <c r="AC300" s="21"/>
      <c r="AD300" s="19"/>
      <c r="AE300" s="22"/>
      <c r="AF300" s="22"/>
      <c r="AG300" s="133"/>
      <c r="AH300" s="5"/>
      <c r="AI300" s="196"/>
      <c r="AJ300" s="133"/>
      <c r="AK300" s="137"/>
      <c r="AL300" s="131"/>
      <c r="AM300" s="137"/>
      <c r="AN300" s="133"/>
      <c r="AO300" s="137"/>
      <c r="AP300" s="248"/>
      <c r="AQ300" s="137"/>
      <c r="AR300" s="248"/>
      <c r="AS300" s="137"/>
      <c r="AT300" s="137"/>
      <c r="AU300" s="137"/>
      <c r="AV300" s="137"/>
      <c r="AW300" s="137"/>
      <c r="AX300" s="137"/>
      <c r="AY300" s="137"/>
      <c r="AZ300" s="248"/>
      <c r="BA300" s="132"/>
      <c r="BB300" s="132"/>
      <c r="BC300" s="132"/>
      <c r="BF300" s="132"/>
      <c r="BG300" s="388"/>
      <c r="BH300" s="132"/>
      <c r="BK300" s="131"/>
      <c r="BQ300" s="132"/>
    </row>
    <row r="301" spans="1:69" ht="21" customHeight="1" x14ac:dyDescent="0.15">
      <c r="A301" s="5"/>
      <c r="B301" s="5"/>
      <c r="C301" s="5"/>
      <c r="D301" s="5"/>
      <c r="E301" s="139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249"/>
      <c r="R301" s="250"/>
      <c r="S301" s="251">
        <v>0</v>
      </c>
      <c r="T301" s="251"/>
      <c r="U301" s="250"/>
      <c r="V301" s="248"/>
      <c r="W301" s="248"/>
      <c r="X301" s="19"/>
      <c r="Y301" s="7">
        <v>0</v>
      </c>
      <c r="Z301" s="18"/>
      <c r="AA301" s="19">
        <v>0</v>
      </c>
      <c r="AB301" s="20"/>
      <c r="AC301" s="21"/>
      <c r="AD301" s="19"/>
      <c r="AE301" s="22"/>
      <c r="AF301" s="22"/>
      <c r="AG301" s="133"/>
      <c r="AH301" s="5"/>
      <c r="AI301" s="196"/>
      <c r="AJ301" s="133"/>
      <c r="AK301" s="137"/>
      <c r="AL301" s="131"/>
      <c r="AM301" s="137"/>
      <c r="AN301" s="133"/>
      <c r="AO301" s="137"/>
      <c r="AP301" s="248"/>
      <c r="AQ301" s="137"/>
      <c r="AR301" s="248"/>
      <c r="AS301" s="137"/>
      <c r="AT301" s="137"/>
      <c r="AU301" s="137"/>
      <c r="AV301" s="137"/>
      <c r="AW301" s="137"/>
      <c r="AX301" s="137"/>
      <c r="AY301" s="137"/>
      <c r="AZ301" s="248"/>
      <c r="BA301" s="132"/>
      <c r="BB301" s="132"/>
      <c r="BC301" s="132"/>
      <c r="BF301" s="132"/>
      <c r="BG301" s="388"/>
      <c r="BH301" s="132"/>
      <c r="BK301" s="131"/>
      <c r="BQ301" s="132"/>
    </row>
    <row r="302" spans="1:69" ht="21" customHeight="1" x14ac:dyDescent="0.15">
      <c r="A302" s="5"/>
      <c r="B302" s="5"/>
      <c r="C302" s="5"/>
      <c r="D302" s="5"/>
      <c r="E302" s="139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249"/>
      <c r="R302" s="250"/>
      <c r="S302" s="251">
        <v>0</v>
      </c>
      <c r="T302" s="251"/>
      <c r="U302" s="250"/>
      <c r="V302" s="248"/>
      <c r="W302" s="248"/>
      <c r="X302" s="19"/>
      <c r="Y302" s="7">
        <v>0</v>
      </c>
      <c r="Z302" s="18"/>
      <c r="AA302" s="19">
        <v>0</v>
      </c>
      <c r="AB302" s="20"/>
      <c r="AC302" s="21"/>
      <c r="AD302" s="19"/>
      <c r="AE302" s="22"/>
      <c r="AF302" s="22"/>
      <c r="AG302" s="133"/>
      <c r="AH302" s="5"/>
      <c r="AI302" s="196"/>
      <c r="AJ302" s="133"/>
      <c r="AK302" s="137"/>
      <c r="AL302" s="131"/>
      <c r="AM302" s="137"/>
      <c r="AN302" s="133"/>
      <c r="AO302" s="137"/>
      <c r="AP302" s="248"/>
      <c r="AQ302" s="137"/>
      <c r="AR302" s="248"/>
      <c r="AS302" s="137"/>
      <c r="AT302" s="137"/>
      <c r="AU302" s="137"/>
      <c r="AV302" s="137"/>
      <c r="AW302" s="137"/>
      <c r="AX302" s="137"/>
      <c r="AY302" s="137"/>
      <c r="AZ302" s="248"/>
      <c r="BA302" s="132"/>
      <c r="BB302" s="132"/>
      <c r="BC302" s="132"/>
      <c r="BF302" s="132"/>
      <c r="BG302" s="388"/>
      <c r="BH302" s="132"/>
      <c r="BK302" s="131"/>
      <c r="BQ302" s="132"/>
    </row>
    <row r="303" spans="1:69" ht="21" customHeight="1" x14ac:dyDescent="0.15">
      <c r="A303" s="5"/>
      <c r="B303" s="5"/>
      <c r="C303" s="5"/>
      <c r="D303" s="5"/>
      <c r="E303" s="139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249"/>
      <c r="R303" s="250"/>
      <c r="S303" s="251">
        <v>0</v>
      </c>
      <c r="T303" s="251"/>
      <c r="U303" s="250"/>
      <c r="V303" s="248"/>
      <c r="W303" s="248"/>
      <c r="X303" s="19"/>
      <c r="Y303" s="7">
        <v>0</v>
      </c>
      <c r="Z303" s="18"/>
      <c r="AA303" s="19">
        <v>0</v>
      </c>
      <c r="AB303" s="20"/>
      <c r="AC303" s="21"/>
      <c r="AD303" s="19"/>
      <c r="AE303" s="22"/>
      <c r="AF303" s="22"/>
      <c r="AG303" s="133"/>
      <c r="AH303" s="5"/>
      <c r="AI303" s="196"/>
      <c r="AJ303" s="133"/>
      <c r="AK303" s="137"/>
      <c r="AL303" s="131"/>
      <c r="AM303" s="137"/>
      <c r="AN303" s="133"/>
      <c r="AO303" s="137"/>
      <c r="AP303" s="248"/>
      <c r="AQ303" s="137"/>
      <c r="AR303" s="248"/>
      <c r="AS303" s="137"/>
      <c r="AT303" s="137"/>
      <c r="AU303" s="137"/>
      <c r="AV303" s="137"/>
      <c r="AW303" s="137"/>
      <c r="AX303" s="137"/>
      <c r="AY303" s="137"/>
      <c r="AZ303" s="248"/>
      <c r="BA303" s="132"/>
      <c r="BB303" s="132"/>
      <c r="BC303" s="132"/>
      <c r="BF303" s="132"/>
      <c r="BG303" s="388"/>
      <c r="BH303" s="132"/>
      <c r="BK303" s="131"/>
      <c r="BQ303" s="132"/>
    </row>
    <row r="304" spans="1:69" ht="21" customHeight="1" x14ac:dyDescent="0.15">
      <c r="A304" s="5"/>
      <c r="B304" s="5"/>
      <c r="C304" s="5"/>
      <c r="D304" s="5"/>
      <c r="E304" s="139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249"/>
      <c r="R304" s="250"/>
      <c r="S304" s="251">
        <v>0</v>
      </c>
      <c r="T304" s="251"/>
      <c r="U304" s="250"/>
      <c r="V304" s="248"/>
      <c r="W304" s="248"/>
      <c r="X304" s="19"/>
      <c r="Y304" s="7">
        <v>0</v>
      </c>
      <c r="Z304" s="18"/>
      <c r="AA304" s="19">
        <v>0</v>
      </c>
      <c r="AB304" s="20"/>
      <c r="AC304" s="21"/>
      <c r="AD304" s="19"/>
      <c r="AE304" s="22"/>
      <c r="AF304" s="22"/>
      <c r="AG304" s="133"/>
      <c r="AH304" s="5"/>
      <c r="AI304" s="196"/>
      <c r="AJ304" s="133"/>
      <c r="AK304" s="137"/>
      <c r="AL304" s="131"/>
      <c r="AM304" s="137"/>
      <c r="AN304" s="133"/>
      <c r="AO304" s="137"/>
      <c r="AP304" s="248"/>
      <c r="AQ304" s="137"/>
      <c r="AR304" s="248"/>
      <c r="AS304" s="137"/>
      <c r="AT304" s="137"/>
      <c r="AU304" s="137"/>
      <c r="AV304" s="137"/>
      <c r="AW304" s="137"/>
      <c r="AX304" s="137"/>
      <c r="AY304" s="137"/>
      <c r="AZ304" s="248"/>
      <c r="BA304" s="132"/>
      <c r="BB304" s="132"/>
      <c r="BC304" s="132"/>
      <c r="BF304" s="132"/>
      <c r="BG304" s="388"/>
      <c r="BH304" s="132"/>
      <c r="BK304" s="131"/>
      <c r="BQ304" s="132"/>
    </row>
    <row r="305" spans="1:69" ht="21" customHeight="1" x14ac:dyDescent="0.15">
      <c r="A305" s="5"/>
      <c r="B305" s="5"/>
      <c r="C305" s="5"/>
      <c r="D305" s="5"/>
      <c r="E305" s="139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249"/>
      <c r="R305" s="250"/>
      <c r="S305" s="251">
        <v>0</v>
      </c>
      <c r="T305" s="251"/>
      <c r="U305" s="250"/>
      <c r="V305" s="248"/>
      <c r="W305" s="248"/>
      <c r="X305" s="19"/>
      <c r="Y305" s="7">
        <v>0</v>
      </c>
      <c r="Z305" s="18"/>
      <c r="AA305" s="19">
        <v>0</v>
      </c>
      <c r="AB305" s="20"/>
      <c r="AC305" s="21"/>
      <c r="AD305" s="19"/>
      <c r="AE305" s="22"/>
      <c r="AF305" s="22"/>
      <c r="AG305" s="133"/>
      <c r="AH305" s="5"/>
      <c r="AI305" s="196"/>
      <c r="AJ305" s="133"/>
      <c r="AK305" s="137"/>
      <c r="AL305" s="131"/>
      <c r="AM305" s="137"/>
      <c r="AN305" s="133"/>
      <c r="AO305" s="137"/>
      <c r="AP305" s="248"/>
      <c r="AQ305" s="137"/>
      <c r="AR305" s="248"/>
      <c r="AS305" s="137"/>
      <c r="AT305" s="137"/>
      <c r="AU305" s="137"/>
      <c r="AV305" s="137"/>
      <c r="AW305" s="137"/>
      <c r="AX305" s="137"/>
      <c r="AY305" s="137"/>
      <c r="AZ305" s="248"/>
      <c r="BA305" s="132"/>
      <c r="BB305" s="132"/>
      <c r="BC305" s="132"/>
      <c r="BF305" s="132"/>
      <c r="BG305" s="388"/>
      <c r="BH305" s="132"/>
      <c r="BK305" s="131"/>
      <c r="BQ305" s="132"/>
    </row>
    <row r="306" spans="1:69" ht="21" customHeight="1" x14ac:dyDescent="0.15">
      <c r="A306" s="5"/>
      <c r="B306" s="5"/>
      <c r="C306" s="5"/>
      <c r="D306" s="5"/>
      <c r="E306" s="139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249"/>
      <c r="R306" s="250"/>
      <c r="S306" s="251">
        <v>0</v>
      </c>
      <c r="T306" s="251"/>
      <c r="U306" s="250"/>
      <c r="V306" s="248"/>
      <c r="W306" s="248"/>
      <c r="X306" s="19"/>
      <c r="Y306" s="7">
        <v>0</v>
      </c>
      <c r="Z306" s="18"/>
      <c r="AA306" s="19">
        <v>0</v>
      </c>
      <c r="AB306" s="20"/>
      <c r="AC306" s="21"/>
      <c r="AD306" s="19"/>
      <c r="AE306" s="22"/>
      <c r="AF306" s="22"/>
      <c r="AG306" s="133"/>
      <c r="AH306" s="5"/>
      <c r="AI306" s="196"/>
      <c r="AJ306" s="133"/>
      <c r="AK306" s="137"/>
      <c r="AL306" s="131"/>
      <c r="AM306" s="137"/>
      <c r="AN306" s="133"/>
      <c r="AO306" s="137"/>
      <c r="AP306" s="248"/>
      <c r="AQ306" s="137"/>
      <c r="AR306" s="248"/>
      <c r="AS306" s="137"/>
      <c r="AT306" s="137"/>
      <c r="AU306" s="137"/>
      <c r="AV306" s="137"/>
      <c r="AW306" s="137"/>
      <c r="AX306" s="137"/>
      <c r="AY306" s="137"/>
      <c r="AZ306" s="248"/>
      <c r="BA306" s="132"/>
      <c r="BB306" s="132"/>
      <c r="BC306" s="132"/>
      <c r="BF306" s="132"/>
      <c r="BG306" s="388"/>
      <c r="BH306" s="132"/>
      <c r="BK306" s="131"/>
      <c r="BQ306" s="132"/>
    </row>
    <row r="307" spans="1:69" ht="21" customHeight="1" x14ac:dyDescent="0.15">
      <c r="A307" s="5"/>
      <c r="B307" s="5"/>
      <c r="C307" s="5"/>
      <c r="D307" s="5"/>
      <c r="E307" s="139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249"/>
      <c r="R307" s="250"/>
      <c r="S307" s="251">
        <v>0</v>
      </c>
      <c r="T307" s="251"/>
      <c r="U307" s="250"/>
      <c r="V307" s="248"/>
      <c r="W307" s="248"/>
      <c r="X307" s="19"/>
      <c r="Y307" s="7">
        <v>0</v>
      </c>
      <c r="Z307" s="18"/>
      <c r="AA307" s="19">
        <v>0</v>
      </c>
      <c r="AB307" s="20"/>
      <c r="AC307" s="21"/>
      <c r="AD307" s="19"/>
      <c r="AE307" s="22"/>
      <c r="AF307" s="22"/>
      <c r="AG307" s="133"/>
      <c r="AH307" s="5"/>
      <c r="AI307" s="196"/>
      <c r="AJ307" s="133"/>
      <c r="AK307" s="137"/>
      <c r="AL307" s="131"/>
      <c r="AM307" s="137"/>
      <c r="AN307" s="133"/>
      <c r="AO307" s="137"/>
      <c r="AP307" s="248"/>
      <c r="AQ307" s="137"/>
      <c r="AR307" s="248"/>
      <c r="AS307" s="137"/>
      <c r="AT307" s="137"/>
      <c r="AU307" s="137"/>
      <c r="AV307" s="137"/>
      <c r="AW307" s="137"/>
      <c r="AX307" s="137"/>
      <c r="AY307" s="137"/>
      <c r="AZ307" s="248"/>
      <c r="BA307" s="132"/>
      <c r="BB307" s="132"/>
      <c r="BC307" s="132"/>
      <c r="BF307" s="132"/>
      <c r="BG307" s="388"/>
      <c r="BH307" s="132"/>
      <c r="BK307" s="131"/>
      <c r="BQ307" s="132"/>
    </row>
    <row r="308" spans="1:69" ht="21" customHeight="1" x14ac:dyDescent="0.15">
      <c r="A308" s="5"/>
      <c r="B308" s="5"/>
      <c r="C308" s="5"/>
      <c r="D308" s="5"/>
      <c r="E308" s="139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249"/>
      <c r="R308" s="250"/>
      <c r="S308" s="251">
        <v>0</v>
      </c>
      <c r="T308" s="251"/>
      <c r="U308" s="250"/>
      <c r="V308" s="248"/>
      <c r="W308" s="248"/>
      <c r="X308" s="19"/>
      <c r="Y308" s="7">
        <v>0</v>
      </c>
      <c r="Z308" s="18"/>
      <c r="AA308" s="19">
        <v>0</v>
      </c>
      <c r="AB308" s="20"/>
      <c r="AC308" s="21"/>
      <c r="AD308" s="19"/>
      <c r="AE308" s="22"/>
      <c r="AF308" s="22"/>
      <c r="AG308" s="133"/>
      <c r="AH308" s="5"/>
      <c r="AI308" s="196"/>
      <c r="AJ308" s="133"/>
      <c r="AK308" s="137"/>
      <c r="AL308" s="131"/>
      <c r="AM308" s="137"/>
      <c r="AN308" s="133"/>
      <c r="AO308" s="137"/>
      <c r="AP308" s="248"/>
      <c r="AQ308" s="137"/>
      <c r="AR308" s="248"/>
      <c r="AS308" s="137"/>
      <c r="AT308" s="137"/>
      <c r="AU308" s="137"/>
      <c r="AV308" s="137"/>
      <c r="AW308" s="137"/>
      <c r="AX308" s="137"/>
      <c r="AY308" s="137"/>
      <c r="AZ308" s="248"/>
      <c r="BA308" s="132"/>
      <c r="BB308" s="132"/>
      <c r="BC308" s="132"/>
      <c r="BF308" s="132"/>
      <c r="BG308" s="388"/>
      <c r="BH308" s="132"/>
      <c r="BK308" s="131"/>
      <c r="BQ308" s="132"/>
    </row>
    <row r="309" spans="1:69" ht="21" customHeight="1" x14ac:dyDescent="0.15">
      <c r="A309" s="5"/>
      <c r="B309" s="5"/>
      <c r="C309" s="5"/>
      <c r="D309" s="5"/>
      <c r="E309" s="139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249"/>
      <c r="R309" s="250"/>
      <c r="S309" s="251">
        <v>0</v>
      </c>
      <c r="T309" s="251"/>
      <c r="U309" s="250"/>
      <c r="V309" s="248"/>
      <c r="W309" s="248"/>
      <c r="X309" s="19"/>
      <c r="Y309" s="7">
        <v>0</v>
      </c>
      <c r="Z309" s="18"/>
      <c r="AA309" s="19">
        <v>0</v>
      </c>
      <c r="AB309" s="20"/>
      <c r="AC309" s="21"/>
      <c r="AD309" s="19"/>
      <c r="AE309" s="22"/>
      <c r="AF309" s="22"/>
      <c r="AG309" s="133"/>
      <c r="AH309" s="5"/>
      <c r="AI309" s="196"/>
      <c r="AJ309" s="133"/>
      <c r="AK309" s="137"/>
      <c r="AL309" s="131"/>
      <c r="AM309" s="137"/>
      <c r="AN309" s="133"/>
      <c r="AO309" s="137"/>
      <c r="AP309" s="248"/>
      <c r="AQ309" s="137"/>
      <c r="AR309" s="248"/>
      <c r="AS309" s="137"/>
      <c r="AT309" s="137"/>
      <c r="AU309" s="137"/>
      <c r="AV309" s="137"/>
      <c r="AW309" s="137"/>
      <c r="AX309" s="137"/>
      <c r="AY309" s="137"/>
      <c r="AZ309" s="248"/>
      <c r="BA309" s="132"/>
      <c r="BB309" s="132"/>
      <c r="BC309" s="132"/>
      <c r="BF309" s="132"/>
      <c r="BG309" s="388"/>
      <c r="BH309" s="132"/>
      <c r="BK309" s="131"/>
      <c r="BQ309" s="132"/>
    </row>
    <row r="310" spans="1:69" ht="21" customHeight="1" x14ac:dyDescent="0.15">
      <c r="A310" s="5"/>
      <c r="B310" s="5"/>
      <c r="C310" s="5"/>
      <c r="D310" s="5"/>
      <c r="E310" s="139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249"/>
      <c r="R310" s="250"/>
      <c r="S310" s="251">
        <v>0</v>
      </c>
      <c r="T310" s="251"/>
      <c r="U310" s="250"/>
      <c r="V310" s="248"/>
      <c r="W310" s="248"/>
      <c r="X310" s="19"/>
      <c r="Y310" s="7">
        <v>0</v>
      </c>
      <c r="Z310" s="18"/>
      <c r="AA310" s="19">
        <v>0</v>
      </c>
      <c r="AB310" s="20"/>
      <c r="AC310" s="21"/>
      <c r="AD310" s="19"/>
      <c r="AE310" s="22"/>
      <c r="AF310" s="22"/>
      <c r="AG310" s="133"/>
      <c r="AH310" s="5"/>
      <c r="AI310" s="196"/>
      <c r="AJ310" s="133"/>
      <c r="AK310" s="137"/>
      <c r="AL310" s="131"/>
      <c r="AM310" s="137"/>
      <c r="AN310" s="133"/>
      <c r="AO310" s="137"/>
      <c r="AP310" s="248"/>
      <c r="AQ310" s="137"/>
      <c r="AR310" s="248"/>
      <c r="AS310" s="137"/>
      <c r="AT310" s="137"/>
      <c r="AU310" s="137"/>
      <c r="AV310" s="137"/>
      <c r="AW310" s="137"/>
      <c r="AX310" s="137"/>
      <c r="AY310" s="137"/>
      <c r="AZ310" s="248"/>
      <c r="BA310" s="132"/>
      <c r="BB310" s="132"/>
      <c r="BC310" s="132"/>
      <c r="BF310" s="132"/>
      <c r="BG310" s="388"/>
      <c r="BH310" s="132"/>
      <c r="BK310" s="131"/>
      <c r="BQ310" s="132"/>
    </row>
    <row r="311" spans="1:69" ht="21" customHeight="1" x14ac:dyDescent="0.15">
      <c r="A311" s="5"/>
      <c r="B311" s="5"/>
      <c r="C311" s="5"/>
      <c r="D311" s="5"/>
      <c r="E311" s="139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249"/>
      <c r="R311" s="250"/>
      <c r="S311" s="251">
        <v>0</v>
      </c>
      <c r="T311" s="251"/>
      <c r="U311" s="250"/>
      <c r="V311" s="248"/>
      <c r="W311" s="248"/>
      <c r="X311" s="19"/>
      <c r="Y311" s="7">
        <v>0</v>
      </c>
      <c r="Z311" s="18"/>
      <c r="AA311" s="19">
        <v>0</v>
      </c>
      <c r="AB311" s="20"/>
      <c r="AC311" s="21"/>
      <c r="AD311" s="19"/>
      <c r="AE311" s="22"/>
      <c r="AF311" s="22"/>
      <c r="AG311" s="133"/>
      <c r="AH311" s="5"/>
      <c r="AI311" s="196"/>
      <c r="AJ311" s="133"/>
      <c r="AK311" s="137"/>
      <c r="AL311" s="131"/>
      <c r="AM311" s="137"/>
      <c r="AN311" s="133"/>
      <c r="AO311" s="137"/>
      <c r="AP311" s="248"/>
      <c r="AQ311" s="137"/>
      <c r="AR311" s="248"/>
      <c r="AS311" s="137"/>
      <c r="AT311" s="137"/>
      <c r="AU311" s="137"/>
      <c r="AV311" s="137"/>
      <c r="AW311" s="137"/>
      <c r="AX311" s="137"/>
      <c r="AY311" s="137"/>
      <c r="AZ311" s="248"/>
      <c r="BA311" s="132"/>
      <c r="BB311" s="132"/>
      <c r="BC311" s="132"/>
      <c r="BF311" s="132"/>
      <c r="BG311" s="388"/>
      <c r="BH311" s="132"/>
      <c r="BK311" s="131"/>
      <c r="BQ311" s="132"/>
    </row>
    <row r="312" spans="1:69" ht="21" customHeight="1" x14ac:dyDescent="0.15">
      <c r="A312" s="5"/>
      <c r="B312" s="5"/>
      <c r="C312" s="5"/>
      <c r="D312" s="5"/>
      <c r="E312" s="139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249"/>
      <c r="R312" s="250"/>
      <c r="S312" s="251">
        <v>0</v>
      </c>
      <c r="T312" s="251"/>
      <c r="U312" s="250"/>
      <c r="V312" s="248"/>
      <c r="W312" s="248"/>
      <c r="X312" s="19"/>
      <c r="Y312" s="7">
        <v>0</v>
      </c>
      <c r="Z312" s="18"/>
      <c r="AA312" s="19">
        <v>0</v>
      </c>
      <c r="AB312" s="20"/>
      <c r="AC312" s="21"/>
      <c r="AD312" s="19"/>
      <c r="AE312" s="22"/>
      <c r="AF312" s="22"/>
      <c r="AG312" s="133"/>
      <c r="AH312" s="5"/>
      <c r="AI312" s="196"/>
      <c r="AJ312" s="133"/>
      <c r="AK312" s="137"/>
      <c r="AL312" s="131"/>
      <c r="AM312" s="137"/>
      <c r="AN312" s="133"/>
      <c r="AO312" s="137"/>
      <c r="AP312" s="248"/>
      <c r="AQ312" s="137"/>
      <c r="AR312" s="248"/>
      <c r="AS312" s="137"/>
      <c r="AT312" s="137"/>
      <c r="AU312" s="137"/>
      <c r="AV312" s="137"/>
      <c r="AW312" s="137"/>
      <c r="AX312" s="137"/>
      <c r="AY312" s="137"/>
      <c r="AZ312" s="248"/>
      <c r="BA312" s="132"/>
      <c r="BB312" s="132"/>
      <c r="BC312" s="132"/>
      <c r="BF312" s="132"/>
      <c r="BG312" s="388"/>
      <c r="BH312" s="132"/>
      <c r="BK312" s="131"/>
      <c r="BQ312" s="132"/>
    </row>
    <row r="313" spans="1:69" ht="21" customHeight="1" x14ac:dyDescent="0.15">
      <c r="A313" s="5"/>
      <c r="B313" s="5"/>
      <c r="C313" s="5"/>
      <c r="D313" s="5"/>
      <c r="E313" s="139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249"/>
      <c r="R313" s="250"/>
      <c r="S313" s="251">
        <v>0</v>
      </c>
      <c r="T313" s="251"/>
      <c r="U313" s="250"/>
      <c r="V313" s="248"/>
      <c r="W313" s="248"/>
      <c r="X313" s="19"/>
      <c r="Y313" s="7">
        <v>0</v>
      </c>
      <c r="Z313" s="18"/>
      <c r="AA313" s="19">
        <v>0</v>
      </c>
      <c r="AB313" s="20"/>
      <c r="AC313" s="21"/>
      <c r="AD313" s="19"/>
      <c r="AE313" s="22"/>
      <c r="AF313" s="22"/>
      <c r="AG313" s="133"/>
      <c r="AH313" s="5"/>
      <c r="AI313" s="196"/>
      <c r="AJ313" s="133"/>
      <c r="AK313" s="137"/>
      <c r="AL313" s="131"/>
      <c r="AM313" s="137"/>
      <c r="AN313" s="133"/>
      <c r="AO313" s="137"/>
      <c r="AP313" s="248"/>
      <c r="AQ313" s="137"/>
      <c r="AR313" s="248"/>
      <c r="AS313" s="137"/>
      <c r="AT313" s="137"/>
      <c r="AU313" s="137"/>
      <c r="AV313" s="137"/>
      <c r="AW313" s="137"/>
      <c r="AX313" s="137"/>
      <c r="AY313" s="137"/>
      <c r="AZ313" s="248"/>
      <c r="BA313" s="132"/>
      <c r="BB313" s="132"/>
      <c r="BC313" s="132"/>
      <c r="BF313" s="132"/>
      <c r="BG313" s="388"/>
      <c r="BH313" s="132"/>
      <c r="BK313" s="131"/>
      <c r="BQ313" s="132"/>
    </row>
    <row r="314" spans="1:69" ht="21" customHeight="1" x14ac:dyDescent="0.15">
      <c r="A314" s="5"/>
      <c r="B314" s="5"/>
      <c r="C314" s="5"/>
      <c r="D314" s="5"/>
      <c r="E314" s="139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249"/>
      <c r="R314" s="250"/>
      <c r="S314" s="251">
        <v>0</v>
      </c>
      <c r="T314" s="251"/>
      <c r="U314" s="250"/>
      <c r="V314" s="248"/>
      <c r="W314" s="248"/>
      <c r="X314" s="19"/>
      <c r="Y314" s="7">
        <v>0</v>
      </c>
      <c r="Z314" s="18"/>
      <c r="AA314" s="19">
        <v>0</v>
      </c>
      <c r="AB314" s="20"/>
      <c r="AC314" s="21"/>
      <c r="AD314" s="19"/>
      <c r="AE314" s="22"/>
      <c r="AF314" s="22"/>
      <c r="AG314" s="133"/>
      <c r="AH314" s="5"/>
      <c r="AI314" s="196"/>
      <c r="AJ314" s="133"/>
      <c r="AK314" s="137"/>
      <c r="AL314" s="131"/>
      <c r="AM314" s="137"/>
      <c r="AN314" s="133"/>
      <c r="AO314" s="137"/>
      <c r="AP314" s="248"/>
      <c r="AQ314" s="137"/>
      <c r="AR314" s="248"/>
      <c r="AS314" s="137"/>
      <c r="AT314" s="137"/>
      <c r="AU314" s="137"/>
      <c r="AV314" s="137"/>
      <c r="AW314" s="137"/>
      <c r="AX314" s="137"/>
      <c r="AY314" s="137"/>
      <c r="AZ314" s="248"/>
      <c r="BA314" s="132"/>
      <c r="BB314" s="132"/>
      <c r="BC314" s="132"/>
      <c r="BF314" s="132"/>
      <c r="BG314" s="388"/>
      <c r="BH314" s="132"/>
      <c r="BK314" s="131"/>
      <c r="BQ314" s="132"/>
    </row>
    <row r="315" spans="1:69" ht="21" customHeight="1" x14ac:dyDescent="0.15">
      <c r="A315" s="5"/>
      <c r="B315" s="5"/>
      <c r="C315" s="5"/>
      <c r="D315" s="5"/>
      <c r="E315" s="139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249"/>
      <c r="R315" s="250"/>
      <c r="S315" s="251">
        <v>0</v>
      </c>
      <c r="T315" s="251"/>
      <c r="U315" s="250"/>
      <c r="V315" s="248"/>
      <c r="W315" s="248"/>
      <c r="X315" s="19"/>
      <c r="Y315" s="7">
        <v>0</v>
      </c>
      <c r="Z315" s="18"/>
      <c r="AA315" s="19">
        <v>0</v>
      </c>
      <c r="AB315" s="20"/>
      <c r="AC315" s="21"/>
      <c r="AD315" s="19"/>
      <c r="AE315" s="22"/>
      <c r="AF315" s="22"/>
      <c r="AG315" s="133"/>
      <c r="AH315" s="5"/>
      <c r="AI315" s="196"/>
      <c r="AJ315" s="133"/>
      <c r="AK315" s="137"/>
      <c r="AL315" s="131"/>
      <c r="AM315" s="137"/>
      <c r="AN315" s="133"/>
      <c r="AO315" s="137"/>
      <c r="AP315" s="248"/>
      <c r="AQ315" s="137"/>
      <c r="AR315" s="248"/>
      <c r="AS315" s="137"/>
      <c r="AT315" s="137"/>
      <c r="AU315" s="137"/>
      <c r="AV315" s="137"/>
      <c r="AW315" s="137"/>
      <c r="AX315" s="137"/>
      <c r="AY315" s="137"/>
      <c r="AZ315" s="248"/>
      <c r="BA315" s="132"/>
      <c r="BB315" s="132"/>
      <c r="BC315" s="132"/>
      <c r="BF315" s="132"/>
      <c r="BG315" s="388"/>
      <c r="BH315" s="132"/>
      <c r="BK315" s="131"/>
      <c r="BQ315" s="132"/>
    </row>
    <row r="316" spans="1:69" ht="21" customHeight="1" x14ac:dyDescent="0.15">
      <c r="A316" s="5"/>
      <c r="B316" s="5"/>
      <c r="C316" s="5"/>
      <c r="D316" s="5"/>
      <c r="E316" s="139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249"/>
      <c r="R316" s="250"/>
      <c r="S316" s="251">
        <v>0</v>
      </c>
      <c r="T316" s="251"/>
      <c r="U316" s="250"/>
      <c r="V316" s="248"/>
      <c r="W316" s="248"/>
      <c r="X316" s="19"/>
      <c r="Y316" s="7">
        <v>0</v>
      </c>
      <c r="Z316" s="18"/>
      <c r="AA316" s="19">
        <v>0</v>
      </c>
      <c r="AB316" s="20"/>
      <c r="AC316" s="21"/>
      <c r="AD316" s="19"/>
      <c r="AE316" s="22"/>
      <c r="AF316" s="22"/>
      <c r="AG316" s="133"/>
      <c r="AH316" s="5"/>
      <c r="AI316" s="196"/>
      <c r="AJ316" s="133"/>
      <c r="AK316" s="137"/>
      <c r="AL316" s="131"/>
      <c r="AM316" s="137"/>
      <c r="AN316" s="133"/>
      <c r="AO316" s="137"/>
      <c r="AP316" s="248"/>
      <c r="AQ316" s="137"/>
      <c r="AR316" s="248"/>
      <c r="AS316" s="137"/>
      <c r="AT316" s="137"/>
      <c r="AU316" s="137"/>
      <c r="AV316" s="137"/>
      <c r="AW316" s="137"/>
      <c r="AX316" s="137"/>
      <c r="AY316" s="137"/>
      <c r="AZ316" s="248"/>
      <c r="BA316" s="132"/>
      <c r="BB316" s="132"/>
      <c r="BC316" s="132"/>
      <c r="BF316" s="132"/>
      <c r="BG316" s="388"/>
      <c r="BH316" s="132"/>
      <c r="BK316" s="131"/>
      <c r="BQ316" s="132"/>
    </row>
    <row r="317" spans="1:69" ht="21" customHeight="1" x14ac:dyDescent="0.15">
      <c r="A317" s="5"/>
      <c r="B317" s="5"/>
      <c r="C317" s="5"/>
      <c r="D317" s="5"/>
      <c r="E317" s="139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249"/>
      <c r="R317" s="250"/>
      <c r="S317" s="251">
        <v>0</v>
      </c>
      <c r="T317" s="251"/>
      <c r="U317" s="250"/>
      <c r="V317" s="248"/>
      <c r="W317" s="248"/>
      <c r="X317" s="19"/>
      <c r="Y317" s="7">
        <v>0</v>
      </c>
      <c r="Z317" s="18"/>
      <c r="AA317" s="19">
        <v>0</v>
      </c>
      <c r="AB317" s="20"/>
      <c r="AC317" s="21"/>
      <c r="AD317" s="19"/>
      <c r="AE317" s="22"/>
      <c r="AF317" s="22"/>
      <c r="AG317" s="133"/>
      <c r="AH317" s="5"/>
      <c r="AI317" s="196"/>
      <c r="AJ317" s="133"/>
      <c r="AK317" s="137"/>
      <c r="AL317" s="131"/>
      <c r="AM317" s="137"/>
      <c r="AN317" s="133"/>
      <c r="AO317" s="137"/>
      <c r="AP317" s="248"/>
      <c r="AQ317" s="137"/>
      <c r="AR317" s="248"/>
      <c r="AS317" s="137"/>
      <c r="AT317" s="137"/>
      <c r="AU317" s="137"/>
      <c r="AV317" s="137"/>
      <c r="AW317" s="137"/>
      <c r="AX317" s="137"/>
      <c r="AY317" s="137"/>
      <c r="AZ317" s="248"/>
      <c r="BA317" s="132"/>
      <c r="BB317" s="132"/>
      <c r="BC317" s="132"/>
      <c r="BF317" s="132"/>
      <c r="BG317" s="388"/>
      <c r="BH317" s="132"/>
      <c r="BK317" s="131"/>
      <c r="BQ317" s="132"/>
    </row>
    <row r="318" spans="1:69" ht="21" customHeight="1" x14ac:dyDescent="0.15">
      <c r="A318" s="5"/>
      <c r="B318" s="5"/>
      <c r="C318" s="5"/>
      <c r="D318" s="5"/>
      <c r="E318" s="139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249"/>
      <c r="R318" s="250"/>
      <c r="S318" s="251">
        <v>0</v>
      </c>
      <c r="T318" s="251"/>
      <c r="U318" s="250"/>
      <c r="V318" s="248"/>
      <c r="W318" s="248"/>
      <c r="X318" s="19"/>
      <c r="Y318" s="7">
        <v>0</v>
      </c>
      <c r="Z318" s="18"/>
      <c r="AA318" s="19">
        <v>0</v>
      </c>
      <c r="AB318" s="20"/>
      <c r="AC318" s="21"/>
      <c r="AD318" s="19"/>
      <c r="AE318" s="22"/>
      <c r="AF318" s="22"/>
      <c r="AG318" s="133"/>
      <c r="AH318" s="5"/>
      <c r="AI318" s="196"/>
      <c r="AJ318" s="133"/>
      <c r="AK318" s="137"/>
      <c r="AL318" s="131"/>
      <c r="AM318" s="137"/>
      <c r="AN318" s="133"/>
      <c r="AO318" s="137"/>
      <c r="AP318" s="248"/>
      <c r="AQ318" s="137"/>
      <c r="AR318" s="248"/>
      <c r="AS318" s="137"/>
      <c r="AT318" s="137"/>
      <c r="AU318" s="137"/>
      <c r="AV318" s="137"/>
      <c r="AW318" s="137"/>
      <c r="AX318" s="137"/>
      <c r="AY318" s="137"/>
      <c r="AZ318" s="248"/>
      <c r="BA318" s="132"/>
      <c r="BB318" s="132"/>
      <c r="BC318" s="132"/>
      <c r="BF318" s="132"/>
      <c r="BG318" s="388"/>
      <c r="BH318" s="132"/>
      <c r="BK318" s="131"/>
      <c r="BQ318" s="132"/>
    </row>
    <row r="319" spans="1:69" ht="21" customHeight="1" x14ac:dyDescent="0.15">
      <c r="A319" s="5"/>
      <c r="B319" s="5"/>
      <c r="C319" s="5"/>
      <c r="D319" s="5"/>
      <c r="E319" s="139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249"/>
      <c r="R319" s="250"/>
      <c r="S319" s="251">
        <v>0</v>
      </c>
      <c r="T319" s="251"/>
      <c r="U319" s="250"/>
      <c r="V319" s="248"/>
      <c r="W319" s="248"/>
      <c r="X319" s="19"/>
      <c r="Y319" s="7">
        <v>0</v>
      </c>
      <c r="Z319" s="18"/>
      <c r="AA319" s="19">
        <v>0</v>
      </c>
      <c r="AB319" s="20"/>
      <c r="AC319" s="21"/>
      <c r="AD319" s="19"/>
      <c r="AE319" s="22"/>
      <c r="AF319" s="22"/>
      <c r="AG319" s="133"/>
      <c r="AH319" s="5"/>
      <c r="AI319" s="196"/>
      <c r="AJ319" s="133"/>
      <c r="AK319" s="137"/>
      <c r="AL319" s="131"/>
      <c r="AM319" s="137"/>
      <c r="AN319" s="133"/>
      <c r="AO319" s="137"/>
      <c r="AP319" s="248"/>
      <c r="AQ319" s="137"/>
      <c r="AR319" s="248"/>
      <c r="AS319" s="137"/>
      <c r="AT319" s="137"/>
      <c r="AU319" s="137"/>
      <c r="AV319" s="137"/>
      <c r="AW319" s="137"/>
      <c r="AX319" s="137"/>
      <c r="AY319" s="137"/>
      <c r="AZ319" s="248"/>
      <c r="BA319" s="132"/>
      <c r="BB319" s="132"/>
      <c r="BC319" s="132"/>
      <c r="BF319" s="132"/>
      <c r="BG319" s="388"/>
      <c r="BH319" s="132"/>
      <c r="BK319" s="131"/>
      <c r="BQ319" s="132"/>
    </row>
    <row r="320" spans="1:69" ht="21" customHeight="1" x14ac:dyDescent="0.15">
      <c r="A320" s="5"/>
      <c r="B320" s="5"/>
      <c r="C320" s="5"/>
      <c r="D320" s="5"/>
      <c r="E320" s="139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249"/>
      <c r="R320" s="250"/>
      <c r="S320" s="251">
        <v>0</v>
      </c>
      <c r="T320" s="251"/>
      <c r="U320" s="250"/>
      <c r="V320" s="248"/>
      <c r="W320" s="248"/>
      <c r="X320" s="19"/>
      <c r="Y320" s="7">
        <v>0</v>
      </c>
      <c r="Z320" s="18"/>
      <c r="AA320" s="19">
        <v>0</v>
      </c>
      <c r="AB320" s="20"/>
      <c r="AC320" s="21"/>
      <c r="AD320" s="19"/>
      <c r="AE320" s="22"/>
      <c r="AF320" s="22"/>
      <c r="AG320" s="133"/>
      <c r="AH320" s="5"/>
      <c r="AI320" s="196"/>
      <c r="AJ320" s="133"/>
      <c r="AK320" s="137"/>
      <c r="AL320" s="131"/>
      <c r="AM320" s="137"/>
      <c r="AN320" s="133"/>
      <c r="AO320" s="137"/>
      <c r="AP320" s="248"/>
      <c r="AQ320" s="137"/>
      <c r="AR320" s="248"/>
      <c r="AS320" s="137"/>
      <c r="AT320" s="137"/>
      <c r="AU320" s="137"/>
      <c r="AV320" s="137"/>
      <c r="AW320" s="137"/>
      <c r="AX320" s="137"/>
      <c r="AY320" s="137"/>
      <c r="AZ320" s="248"/>
      <c r="BA320" s="132"/>
      <c r="BB320" s="132"/>
      <c r="BC320" s="132"/>
      <c r="BF320" s="132"/>
      <c r="BG320" s="388"/>
      <c r="BH320" s="132"/>
      <c r="BK320" s="131"/>
      <c r="BQ320" s="132"/>
    </row>
    <row r="321" spans="1:69" ht="21" customHeight="1" x14ac:dyDescent="0.15">
      <c r="A321" s="5"/>
      <c r="B321" s="5"/>
      <c r="C321" s="5"/>
      <c r="D321" s="5"/>
      <c r="E321" s="139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249"/>
      <c r="R321" s="250"/>
      <c r="S321" s="251">
        <v>0</v>
      </c>
      <c r="T321" s="251"/>
      <c r="U321" s="250"/>
      <c r="V321" s="248"/>
      <c r="W321" s="248"/>
      <c r="X321" s="19"/>
      <c r="Y321" s="7">
        <v>0</v>
      </c>
      <c r="Z321" s="18"/>
      <c r="AA321" s="19">
        <v>0</v>
      </c>
      <c r="AB321" s="20"/>
      <c r="AC321" s="21"/>
      <c r="AD321" s="19"/>
      <c r="AE321" s="22"/>
      <c r="AF321" s="22"/>
      <c r="AG321" s="133"/>
      <c r="AH321" s="5"/>
      <c r="AI321" s="196"/>
      <c r="AJ321" s="133"/>
      <c r="AK321" s="137"/>
      <c r="AL321" s="131"/>
      <c r="AM321" s="137"/>
      <c r="AN321" s="133"/>
      <c r="AO321" s="137"/>
      <c r="AP321" s="248"/>
      <c r="AQ321" s="137"/>
      <c r="AR321" s="248"/>
      <c r="AS321" s="137"/>
      <c r="AT321" s="137"/>
      <c r="AU321" s="137"/>
      <c r="AV321" s="137"/>
      <c r="AW321" s="137"/>
      <c r="AX321" s="137"/>
      <c r="AY321" s="137"/>
      <c r="AZ321" s="248"/>
      <c r="BA321" s="132"/>
      <c r="BB321" s="132"/>
      <c r="BC321" s="132"/>
      <c r="BF321" s="132"/>
      <c r="BG321" s="388"/>
      <c r="BH321" s="132"/>
      <c r="BK321" s="131"/>
      <c r="BQ321" s="132"/>
    </row>
    <row r="322" spans="1:69" ht="21" customHeight="1" x14ac:dyDescent="0.15">
      <c r="A322" s="5"/>
      <c r="B322" s="5"/>
      <c r="C322" s="5"/>
      <c r="D322" s="5"/>
      <c r="E322" s="139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249"/>
      <c r="R322" s="250"/>
      <c r="S322" s="251">
        <v>0</v>
      </c>
      <c r="T322" s="251"/>
      <c r="U322" s="250"/>
      <c r="V322" s="248"/>
      <c r="W322" s="248"/>
      <c r="X322" s="19"/>
      <c r="Y322" s="7">
        <v>0</v>
      </c>
      <c r="Z322" s="18"/>
      <c r="AA322" s="19">
        <v>0</v>
      </c>
      <c r="AB322" s="20"/>
      <c r="AC322" s="21"/>
      <c r="AD322" s="19"/>
      <c r="AE322" s="22"/>
      <c r="AF322" s="22"/>
      <c r="AG322" s="133"/>
      <c r="AH322" s="5"/>
      <c r="AI322" s="196"/>
      <c r="AJ322" s="133"/>
      <c r="AK322" s="137"/>
      <c r="AL322" s="131"/>
      <c r="AM322" s="137"/>
      <c r="AN322" s="133"/>
      <c r="AO322" s="137"/>
      <c r="AP322" s="248"/>
      <c r="AQ322" s="137"/>
      <c r="AR322" s="248"/>
      <c r="AS322" s="137"/>
      <c r="AT322" s="137"/>
      <c r="AU322" s="137"/>
      <c r="AV322" s="137"/>
      <c r="AW322" s="137"/>
      <c r="AX322" s="137"/>
      <c r="AY322" s="137"/>
      <c r="AZ322" s="248"/>
      <c r="BA322" s="132"/>
      <c r="BB322" s="132"/>
      <c r="BC322" s="132"/>
      <c r="BF322" s="132"/>
      <c r="BG322" s="388"/>
      <c r="BH322" s="132"/>
      <c r="BK322" s="131"/>
      <c r="BQ322" s="132"/>
    </row>
    <row r="323" spans="1:69" ht="21" customHeight="1" x14ac:dyDescent="0.15">
      <c r="A323" s="5"/>
      <c r="B323" s="5"/>
      <c r="C323" s="5"/>
      <c r="D323" s="5"/>
      <c r="E323" s="139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249"/>
      <c r="R323" s="250"/>
      <c r="S323" s="251">
        <v>0</v>
      </c>
      <c r="T323" s="251"/>
      <c r="U323" s="250"/>
      <c r="V323" s="248"/>
      <c r="W323" s="248"/>
      <c r="X323" s="19"/>
      <c r="Y323" s="7">
        <v>0</v>
      </c>
      <c r="Z323" s="18"/>
      <c r="AA323" s="19">
        <v>0</v>
      </c>
      <c r="AB323" s="20"/>
      <c r="AC323" s="21"/>
      <c r="AD323" s="19"/>
      <c r="AE323" s="22"/>
      <c r="AF323" s="22"/>
      <c r="AG323" s="133"/>
      <c r="AH323" s="5"/>
      <c r="AI323" s="196"/>
      <c r="AJ323" s="133"/>
      <c r="AK323" s="137"/>
      <c r="AL323" s="131"/>
      <c r="AM323" s="137"/>
      <c r="AN323" s="133"/>
      <c r="AO323" s="137"/>
      <c r="AP323" s="248"/>
      <c r="AQ323" s="137"/>
      <c r="AR323" s="248"/>
      <c r="AS323" s="137"/>
      <c r="AT323" s="137"/>
      <c r="AU323" s="137"/>
      <c r="AV323" s="137"/>
      <c r="AW323" s="137"/>
      <c r="AX323" s="137"/>
      <c r="AY323" s="137"/>
      <c r="AZ323" s="248"/>
      <c r="BA323" s="132"/>
      <c r="BB323" s="132"/>
      <c r="BC323" s="132"/>
      <c r="BF323" s="132"/>
      <c r="BG323" s="388"/>
      <c r="BH323" s="132"/>
      <c r="BK323" s="131"/>
      <c r="BQ323" s="132"/>
    </row>
    <row r="324" spans="1:69" ht="21" customHeight="1" x14ac:dyDescent="0.15">
      <c r="A324" s="5"/>
      <c r="B324" s="5"/>
      <c r="C324" s="5"/>
      <c r="D324" s="5"/>
      <c r="E324" s="139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249"/>
      <c r="R324" s="250"/>
      <c r="S324" s="251">
        <v>0</v>
      </c>
      <c r="T324" s="251"/>
      <c r="U324" s="250"/>
      <c r="V324" s="248"/>
      <c r="W324" s="248"/>
      <c r="X324" s="19"/>
      <c r="Y324" s="7">
        <v>0</v>
      </c>
      <c r="Z324" s="18"/>
      <c r="AA324" s="19">
        <v>0</v>
      </c>
      <c r="AB324" s="20"/>
      <c r="AC324" s="21"/>
      <c r="AD324" s="19"/>
      <c r="AE324" s="22"/>
      <c r="AF324" s="22"/>
      <c r="AG324" s="133"/>
      <c r="AH324" s="5"/>
      <c r="AI324" s="196"/>
      <c r="AJ324" s="133"/>
      <c r="AK324" s="137"/>
      <c r="AL324" s="131"/>
      <c r="AM324" s="137"/>
      <c r="AN324" s="133"/>
      <c r="AO324" s="137"/>
      <c r="AP324" s="248"/>
      <c r="AQ324" s="137"/>
      <c r="AR324" s="248"/>
      <c r="AS324" s="137"/>
      <c r="AT324" s="137"/>
      <c r="AU324" s="137"/>
      <c r="AV324" s="137"/>
      <c r="AW324" s="137"/>
      <c r="AX324" s="137"/>
      <c r="AY324" s="137"/>
      <c r="AZ324" s="248"/>
      <c r="BA324" s="132"/>
      <c r="BB324" s="132"/>
      <c r="BC324" s="132"/>
      <c r="BF324" s="132"/>
      <c r="BG324" s="388"/>
      <c r="BH324" s="132"/>
      <c r="BK324" s="131"/>
      <c r="BQ324" s="132"/>
    </row>
    <row r="325" spans="1:69" ht="21" customHeight="1" x14ac:dyDescent="0.15">
      <c r="A325" s="5"/>
      <c r="B325" s="5"/>
      <c r="C325" s="5"/>
      <c r="D325" s="5"/>
      <c r="E325" s="139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249"/>
      <c r="R325" s="250"/>
      <c r="S325" s="251">
        <v>0</v>
      </c>
      <c r="T325" s="251"/>
      <c r="U325" s="250"/>
      <c r="V325" s="248"/>
      <c r="W325" s="248"/>
      <c r="X325" s="19"/>
      <c r="Y325" s="7">
        <v>0</v>
      </c>
      <c r="Z325" s="18"/>
      <c r="AA325" s="19">
        <v>0</v>
      </c>
      <c r="AB325" s="20"/>
      <c r="AC325" s="21"/>
      <c r="AD325" s="19"/>
      <c r="AE325" s="22"/>
      <c r="AF325" s="22"/>
      <c r="AG325" s="133"/>
      <c r="AH325" s="5"/>
      <c r="AI325" s="196"/>
      <c r="AJ325" s="133"/>
      <c r="AK325" s="137"/>
      <c r="AL325" s="131"/>
      <c r="AM325" s="137"/>
      <c r="AN325" s="133"/>
      <c r="AO325" s="137"/>
      <c r="AP325" s="248"/>
      <c r="AQ325" s="137"/>
      <c r="AR325" s="248"/>
      <c r="AS325" s="137"/>
      <c r="AT325" s="137"/>
      <c r="AU325" s="137"/>
      <c r="AV325" s="137"/>
      <c r="AW325" s="137"/>
      <c r="AX325" s="137"/>
      <c r="AY325" s="137"/>
      <c r="AZ325" s="248"/>
      <c r="BA325" s="132"/>
      <c r="BB325" s="132"/>
      <c r="BC325" s="132"/>
      <c r="BF325" s="132"/>
      <c r="BG325" s="388"/>
      <c r="BH325" s="132"/>
      <c r="BK325" s="131"/>
      <c r="BQ325" s="132"/>
    </row>
    <row r="326" spans="1:69" ht="21" customHeight="1" x14ac:dyDescent="0.15">
      <c r="A326" s="5"/>
      <c r="B326" s="5"/>
      <c r="C326" s="5"/>
      <c r="D326" s="5"/>
      <c r="E326" s="139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249"/>
      <c r="R326" s="250"/>
      <c r="S326" s="251">
        <v>0</v>
      </c>
      <c r="T326" s="251"/>
      <c r="U326" s="250"/>
      <c r="V326" s="248"/>
      <c r="W326" s="248"/>
      <c r="X326" s="19"/>
      <c r="Y326" s="7">
        <v>0</v>
      </c>
      <c r="Z326" s="18"/>
      <c r="AA326" s="19">
        <v>0</v>
      </c>
      <c r="AB326" s="20"/>
      <c r="AC326" s="21"/>
      <c r="AD326" s="19"/>
      <c r="AE326" s="22"/>
      <c r="AF326" s="22"/>
      <c r="AG326" s="133"/>
      <c r="AH326" s="5"/>
      <c r="AI326" s="196"/>
      <c r="AJ326" s="133"/>
      <c r="AK326" s="137"/>
      <c r="AL326" s="131"/>
      <c r="AM326" s="137"/>
      <c r="AN326" s="133"/>
      <c r="AO326" s="137"/>
      <c r="AP326" s="248"/>
      <c r="AQ326" s="137"/>
      <c r="AR326" s="248"/>
      <c r="AS326" s="137"/>
      <c r="AT326" s="137"/>
      <c r="AU326" s="137"/>
      <c r="AV326" s="137"/>
      <c r="AW326" s="137"/>
      <c r="AX326" s="137"/>
      <c r="AY326" s="137"/>
      <c r="AZ326" s="248"/>
      <c r="BA326" s="132"/>
      <c r="BB326" s="132"/>
      <c r="BC326" s="132"/>
      <c r="BF326" s="132"/>
      <c r="BG326" s="388"/>
      <c r="BH326" s="132"/>
      <c r="BK326" s="131"/>
      <c r="BQ326" s="132"/>
    </row>
    <row r="327" spans="1:69" ht="21" customHeight="1" x14ac:dyDescent="0.15">
      <c r="A327" s="5"/>
      <c r="B327" s="5"/>
      <c r="C327" s="5"/>
      <c r="D327" s="5"/>
      <c r="E327" s="139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249"/>
      <c r="R327" s="250"/>
      <c r="S327" s="251">
        <v>0</v>
      </c>
      <c r="T327" s="251"/>
      <c r="U327" s="250"/>
      <c r="V327" s="248"/>
      <c r="W327" s="248"/>
      <c r="X327" s="19"/>
      <c r="Y327" s="7">
        <v>0</v>
      </c>
      <c r="Z327" s="18"/>
      <c r="AA327" s="19">
        <v>0</v>
      </c>
      <c r="AB327" s="20"/>
      <c r="AC327" s="21"/>
      <c r="AD327" s="19"/>
      <c r="AE327" s="22"/>
      <c r="AF327" s="22"/>
      <c r="AG327" s="133"/>
      <c r="AH327" s="5"/>
      <c r="AI327" s="196"/>
      <c r="AJ327" s="133"/>
      <c r="AK327" s="137"/>
      <c r="AL327" s="131"/>
      <c r="AM327" s="137"/>
      <c r="AN327" s="133"/>
      <c r="AO327" s="137"/>
      <c r="AP327" s="248"/>
      <c r="AQ327" s="137"/>
      <c r="AR327" s="248"/>
      <c r="AS327" s="137"/>
      <c r="AT327" s="137"/>
      <c r="AU327" s="137"/>
      <c r="AV327" s="137"/>
      <c r="AW327" s="137"/>
      <c r="AX327" s="137"/>
      <c r="AY327" s="137"/>
      <c r="AZ327" s="248"/>
      <c r="BA327" s="132"/>
      <c r="BB327" s="132"/>
      <c r="BC327" s="132"/>
      <c r="BF327" s="132"/>
      <c r="BG327" s="388"/>
      <c r="BH327" s="132"/>
      <c r="BK327" s="131"/>
      <c r="BQ327" s="132"/>
    </row>
    <row r="328" spans="1:69" ht="21" customHeight="1" x14ac:dyDescent="0.15">
      <c r="A328" s="5"/>
      <c r="B328" s="5"/>
      <c r="C328" s="5"/>
      <c r="D328" s="5"/>
      <c r="E328" s="139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249"/>
      <c r="R328" s="250"/>
      <c r="S328" s="251">
        <v>0</v>
      </c>
      <c r="T328" s="251"/>
      <c r="U328" s="250"/>
      <c r="V328" s="248"/>
      <c r="W328" s="248"/>
      <c r="X328" s="19"/>
      <c r="Y328" s="7">
        <v>0</v>
      </c>
      <c r="Z328" s="18"/>
      <c r="AA328" s="19">
        <v>0</v>
      </c>
      <c r="AB328" s="20"/>
      <c r="AC328" s="21"/>
      <c r="AD328" s="19"/>
      <c r="AE328" s="22"/>
      <c r="AF328" s="22"/>
      <c r="AG328" s="133"/>
      <c r="AH328" s="5"/>
      <c r="AI328" s="196"/>
      <c r="AJ328" s="133"/>
      <c r="AK328" s="137"/>
      <c r="AL328" s="131"/>
      <c r="AM328" s="137"/>
      <c r="AN328" s="133"/>
      <c r="AO328" s="137"/>
      <c r="AP328" s="248"/>
      <c r="AQ328" s="137"/>
      <c r="AR328" s="248"/>
      <c r="AS328" s="137"/>
      <c r="AT328" s="137"/>
      <c r="AU328" s="137"/>
      <c r="AV328" s="137"/>
      <c r="AW328" s="137"/>
      <c r="AX328" s="137"/>
      <c r="AY328" s="137"/>
      <c r="AZ328" s="248"/>
      <c r="BA328" s="132"/>
      <c r="BB328" s="132"/>
      <c r="BC328" s="132"/>
      <c r="BF328" s="132"/>
      <c r="BG328" s="388"/>
      <c r="BH328" s="132"/>
      <c r="BK328" s="131"/>
      <c r="BQ328" s="132"/>
    </row>
    <row r="329" spans="1:69" ht="21" customHeight="1" x14ac:dyDescent="0.15">
      <c r="A329" s="5"/>
      <c r="B329" s="5"/>
      <c r="C329" s="5"/>
      <c r="D329" s="5"/>
      <c r="E329" s="139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249"/>
      <c r="R329" s="250"/>
      <c r="S329" s="251">
        <v>0</v>
      </c>
      <c r="T329" s="251"/>
      <c r="U329" s="250"/>
      <c r="V329" s="248"/>
      <c r="W329" s="248"/>
      <c r="X329" s="19"/>
      <c r="Y329" s="7">
        <v>0</v>
      </c>
      <c r="Z329" s="18"/>
      <c r="AA329" s="19">
        <v>0</v>
      </c>
      <c r="AB329" s="20"/>
      <c r="AC329" s="21"/>
      <c r="AD329" s="19"/>
      <c r="AE329" s="22"/>
      <c r="AF329" s="22"/>
      <c r="AG329" s="133"/>
      <c r="AH329" s="5"/>
      <c r="AI329" s="196"/>
      <c r="AJ329" s="133"/>
      <c r="AK329" s="137"/>
      <c r="AL329" s="131"/>
      <c r="AM329" s="137"/>
      <c r="AN329" s="133"/>
      <c r="AO329" s="137"/>
      <c r="AP329" s="248"/>
      <c r="AQ329" s="137"/>
      <c r="AR329" s="248"/>
      <c r="AS329" s="137"/>
      <c r="AT329" s="137"/>
      <c r="AU329" s="137"/>
      <c r="AV329" s="137"/>
      <c r="AW329" s="137"/>
      <c r="AX329" s="137"/>
      <c r="AY329" s="137"/>
      <c r="AZ329" s="248"/>
      <c r="BA329" s="132"/>
      <c r="BB329" s="132"/>
      <c r="BC329" s="132"/>
      <c r="BF329" s="132"/>
      <c r="BG329" s="388"/>
      <c r="BH329" s="132"/>
      <c r="BK329" s="131"/>
      <c r="BQ329" s="132"/>
    </row>
    <row r="330" spans="1:69" ht="21" customHeight="1" x14ac:dyDescent="0.15">
      <c r="A330" s="5"/>
      <c r="B330" s="5"/>
      <c r="C330" s="5"/>
      <c r="D330" s="5"/>
      <c r="E330" s="139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249"/>
      <c r="R330" s="250"/>
      <c r="S330" s="251">
        <v>0</v>
      </c>
      <c r="T330" s="251"/>
      <c r="U330" s="250"/>
      <c r="V330" s="248"/>
      <c r="W330" s="248"/>
      <c r="X330" s="19"/>
      <c r="Y330" s="7">
        <v>0</v>
      </c>
      <c r="Z330" s="18"/>
      <c r="AA330" s="19">
        <v>0</v>
      </c>
      <c r="AB330" s="20"/>
      <c r="AC330" s="21"/>
      <c r="AD330" s="19"/>
      <c r="AE330" s="22"/>
      <c r="AF330" s="22"/>
      <c r="AG330" s="133"/>
      <c r="AH330" s="5"/>
      <c r="AI330" s="196"/>
      <c r="AJ330" s="133"/>
      <c r="AK330" s="137"/>
      <c r="AL330" s="131"/>
      <c r="AM330" s="137"/>
      <c r="AN330" s="133"/>
      <c r="AO330" s="137"/>
      <c r="AP330" s="248"/>
      <c r="AQ330" s="137"/>
      <c r="AR330" s="248"/>
      <c r="AS330" s="137"/>
      <c r="AT330" s="137"/>
      <c r="AU330" s="137"/>
      <c r="AV330" s="137"/>
      <c r="AW330" s="137"/>
      <c r="AX330" s="137"/>
      <c r="AY330" s="137"/>
      <c r="AZ330" s="248"/>
      <c r="BA330" s="132"/>
      <c r="BB330" s="132"/>
      <c r="BC330" s="132"/>
      <c r="BF330" s="132"/>
      <c r="BG330" s="388"/>
      <c r="BH330" s="132"/>
      <c r="BK330" s="131"/>
      <c r="BQ330" s="132"/>
    </row>
    <row r="331" spans="1:69" ht="21" customHeight="1" x14ac:dyDescent="0.15">
      <c r="A331" s="5"/>
      <c r="B331" s="5"/>
      <c r="C331" s="5"/>
      <c r="D331" s="5"/>
      <c r="E331" s="139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249"/>
      <c r="R331" s="250"/>
      <c r="S331" s="251">
        <v>0</v>
      </c>
      <c r="T331" s="251"/>
      <c r="U331" s="250"/>
      <c r="V331" s="248"/>
      <c r="W331" s="248"/>
      <c r="X331" s="19"/>
      <c r="Y331" s="7">
        <v>0</v>
      </c>
      <c r="Z331" s="18"/>
      <c r="AA331" s="19">
        <v>0</v>
      </c>
      <c r="AB331" s="20"/>
      <c r="AC331" s="21"/>
      <c r="AD331" s="19"/>
      <c r="AE331" s="22"/>
      <c r="AF331" s="22"/>
      <c r="AG331" s="133"/>
      <c r="AH331" s="5"/>
      <c r="AI331" s="196"/>
      <c r="AJ331" s="133"/>
      <c r="AK331" s="137"/>
      <c r="AL331" s="131"/>
      <c r="AM331" s="137"/>
      <c r="AN331" s="133"/>
      <c r="AO331" s="137"/>
      <c r="AP331" s="248"/>
      <c r="AQ331" s="137"/>
      <c r="AR331" s="248"/>
      <c r="AS331" s="137"/>
      <c r="AT331" s="137"/>
      <c r="AU331" s="137"/>
      <c r="AV331" s="137"/>
      <c r="AW331" s="137"/>
      <c r="AX331" s="137"/>
      <c r="AY331" s="137"/>
      <c r="AZ331" s="248"/>
      <c r="BA331" s="132"/>
      <c r="BB331" s="132"/>
      <c r="BC331" s="132"/>
      <c r="BF331" s="132"/>
      <c r="BG331" s="388"/>
      <c r="BH331" s="132"/>
      <c r="BK331" s="131"/>
      <c r="BQ331" s="132"/>
    </row>
    <row r="332" spans="1:69" ht="21" customHeight="1" x14ac:dyDescent="0.15">
      <c r="A332" s="5"/>
      <c r="B332" s="5"/>
      <c r="C332" s="5"/>
      <c r="D332" s="5"/>
      <c r="E332" s="139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249"/>
      <c r="R332" s="250"/>
      <c r="S332" s="251">
        <v>0</v>
      </c>
      <c r="T332" s="251"/>
      <c r="U332" s="250"/>
      <c r="V332" s="248"/>
      <c r="W332" s="248"/>
      <c r="X332" s="19"/>
      <c r="Y332" s="7">
        <v>0</v>
      </c>
      <c r="Z332" s="18"/>
      <c r="AA332" s="19">
        <v>0</v>
      </c>
      <c r="AB332" s="20"/>
      <c r="AC332" s="21"/>
      <c r="AD332" s="19"/>
      <c r="AE332" s="22"/>
      <c r="AF332" s="22"/>
      <c r="AG332" s="133"/>
      <c r="AH332" s="5"/>
      <c r="AI332" s="196"/>
      <c r="AJ332" s="133"/>
      <c r="AK332" s="137"/>
      <c r="AL332" s="131"/>
      <c r="AM332" s="137"/>
      <c r="AN332" s="133"/>
      <c r="AO332" s="137"/>
      <c r="AP332" s="248"/>
      <c r="AQ332" s="137"/>
      <c r="AR332" s="248"/>
      <c r="AS332" s="137"/>
      <c r="AT332" s="137"/>
      <c r="AU332" s="137"/>
      <c r="AV332" s="137"/>
      <c r="AW332" s="137"/>
      <c r="AX332" s="137"/>
      <c r="AY332" s="137"/>
      <c r="AZ332" s="248"/>
      <c r="BA332" s="132"/>
      <c r="BB332" s="132"/>
      <c r="BC332" s="132"/>
      <c r="BF332" s="132"/>
      <c r="BG332" s="388"/>
      <c r="BH332" s="132"/>
      <c r="BK332" s="131"/>
      <c r="BQ332" s="132"/>
    </row>
    <row r="333" spans="1:69" ht="21" customHeight="1" x14ac:dyDescent="0.15">
      <c r="A333" s="5"/>
      <c r="B333" s="5"/>
      <c r="C333" s="5"/>
      <c r="D333" s="5"/>
      <c r="E333" s="139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249"/>
      <c r="R333" s="250"/>
      <c r="S333" s="251">
        <v>0</v>
      </c>
      <c r="T333" s="251"/>
      <c r="U333" s="250"/>
      <c r="V333" s="248"/>
      <c r="W333" s="248"/>
      <c r="X333" s="19"/>
      <c r="Y333" s="7">
        <v>0</v>
      </c>
      <c r="Z333" s="18"/>
      <c r="AA333" s="19">
        <v>0</v>
      </c>
      <c r="AB333" s="20"/>
      <c r="AC333" s="21"/>
      <c r="AD333" s="19"/>
      <c r="AE333" s="22"/>
      <c r="AF333" s="22"/>
      <c r="AG333" s="133"/>
      <c r="AH333" s="5"/>
      <c r="AI333" s="196"/>
      <c r="AJ333" s="133"/>
      <c r="AK333" s="137"/>
      <c r="AL333" s="131"/>
      <c r="AM333" s="137"/>
      <c r="AN333" s="133"/>
      <c r="AO333" s="137"/>
      <c r="AP333" s="248"/>
      <c r="AQ333" s="137"/>
      <c r="AR333" s="248"/>
      <c r="AS333" s="137"/>
      <c r="AT333" s="137"/>
      <c r="AU333" s="137"/>
      <c r="AV333" s="137"/>
      <c r="AW333" s="137"/>
      <c r="AX333" s="137"/>
      <c r="AY333" s="137"/>
      <c r="AZ333" s="248"/>
      <c r="BA333" s="132"/>
      <c r="BB333" s="132"/>
      <c r="BC333" s="132"/>
      <c r="BF333" s="132"/>
      <c r="BG333" s="388"/>
      <c r="BH333" s="132"/>
      <c r="BK333" s="131"/>
      <c r="BQ333" s="132"/>
    </row>
    <row r="334" spans="1:69" ht="21" customHeight="1" x14ac:dyDescent="0.15">
      <c r="A334" s="5"/>
      <c r="B334" s="5"/>
      <c r="C334" s="5"/>
      <c r="D334" s="5"/>
      <c r="E334" s="139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249"/>
      <c r="R334" s="250"/>
      <c r="S334" s="251">
        <v>0</v>
      </c>
      <c r="T334" s="251"/>
      <c r="U334" s="250"/>
      <c r="V334" s="248"/>
      <c r="W334" s="248"/>
      <c r="X334" s="19"/>
      <c r="Y334" s="7">
        <v>0</v>
      </c>
      <c r="Z334" s="18"/>
      <c r="AA334" s="19">
        <v>0</v>
      </c>
      <c r="AB334" s="20"/>
      <c r="AC334" s="21"/>
      <c r="AD334" s="19"/>
      <c r="AE334" s="22"/>
      <c r="AF334" s="22"/>
      <c r="AG334" s="133"/>
      <c r="AH334" s="5"/>
      <c r="AI334" s="196"/>
      <c r="AJ334" s="133"/>
      <c r="AK334" s="137"/>
      <c r="AL334" s="131"/>
      <c r="AM334" s="137"/>
      <c r="AN334" s="133"/>
      <c r="AO334" s="137"/>
      <c r="AP334" s="248"/>
      <c r="AQ334" s="137"/>
      <c r="AR334" s="248"/>
      <c r="AS334" s="137"/>
      <c r="AT334" s="137"/>
      <c r="AU334" s="137"/>
      <c r="AV334" s="137"/>
      <c r="AW334" s="137"/>
      <c r="AX334" s="137"/>
      <c r="AY334" s="137"/>
      <c r="AZ334" s="248"/>
      <c r="BA334" s="132"/>
      <c r="BB334" s="132"/>
      <c r="BC334" s="132"/>
      <c r="BF334" s="132"/>
      <c r="BG334" s="388"/>
      <c r="BH334" s="132"/>
      <c r="BK334" s="131"/>
      <c r="BQ334" s="132"/>
    </row>
    <row r="335" spans="1:69" ht="21" customHeight="1" x14ac:dyDescent="0.15">
      <c r="A335" s="5"/>
      <c r="B335" s="5"/>
      <c r="C335" s="5"/>
      <c r="D335" s="5"/>
      <c r="E335" s="139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249"/>
      <c r="R335" s="250"/>
      <c r="S335" s="251">
        <v>0</v>
      </c>
      <c r="T335" s="251"/>
      <c r="U335" s="250"/>
      <c r="V335" s="248"/>
      <c r="W335" s="248"/>
      <c r="X335" s="19"/>
      <c r="Y335" s="7">
        <v>0</v>
      </c>
      <c r="Z335" s="18"/>
      <c r="AA335" s="19">
        <v>0</v>
      </c>
      <c r="AB335" s="20"/>
      <c r="AC335" s="21"/>
      <c r="AD335" s="19"/>
      <c r="AE335" s="22"/>
      <c r="AF335" s="22"/>
      <c r="AG335" s="133"/>
      <c r="AH335" s="5"/>
      <c r="AI335" s="196"/>
      <c r="AJ335" s="133"/>
      <c r="AK335" s="137"/>
      <c r="AL335" s="131"/>
      <c r="AM335" s="137"/>
      <c r="AN335" s="133"/>
      <c r="AO335" s="137"/>
      <c r="AP335" s="248"/>
      <c r="AQ335" s="137"/>
      <c r="AR335" s="248"/>
      <c r="AS335" s="137"/>
      <c r="AT335" s="137"/>
      <c r="AU335" s="137"/>
      <c r="AV335" s="137"/>
      <c r="AW335" s="137"/>
      <c r="AX335" s="137"/>
      <c r="AY335" s="137"/>
      <c r="AZ335" s="248"/>
      <c r="BA335" s="132"/>
      <c r="BB335" s="132"/>
      <c r="BC335" s="132"/>
      <c r="BF335" s="132"/>
      <c r="BG335" s="388"/>
      <c r="BH335" s="132"/>
      <c r="BK335" s="131"/>
      <c r="BQ335" s="132"/>
    </row>
    <row r="336" spans="1:69" ht="21" customHeight="1" x14ac:dyDescent="0.15">
      <c r="A336" s="5"/>
      <c r="B336" s="5"/>
      <c r="C336" s="5"/>
      <c r="D336" s="5"/>
      <c r="E336" s="139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249"/>
      <c r="R336" s="250"/>
      <c r="S336" s="251">
        <v>0</v>
      </c>
      <c r="T336" s="251"/>
      <c r="U336" s="250"/>
      <c r="V336" s="248"/>
      <c r="W336" s="248"/>
      <c r="X336" s="19"/>
      <c r="Y336" s="7">
        <v>0</v>
      </c>
      <c r="Z336" s="18"/>
      <c r="AA336" s="19">
        <v>0</v>
      </c>
      <c r="AB336" s="20"/>
      <c r="AC336" s="21"/>
      <c r="AD336" s="19"/>
      <c r="AE336" s="22"/>
      <c r="AF336" s="22"/>
      <c r="AG336" s="133"/>
      <c r="AH336" s="5"/>
      <c r="AI336" s="196"/>
      <c r="AJ336" s="133"/>
      <c r="AK336" s="137"/>
      <c r="AL336" s="131"/>
      <c r="AM336" s="137"/>
      <c r="AN336" s="133"/>
      <c r="AO336" s="137"/>
      <c r="AP336" s="248"/>
      <c r="AQ336" s="137"/>
      <c r="AR336" s="248"/>
      <c r="AS336" s="137"/>
      <c r="AT336" s="137"/>
      <c r="AU336" s="137"/>
      <c r="AV336" s="137"/>
      <c r="AW336" s="137"/>
      <c r="AX336" s="137"/>
      <c r="AY336" s="137"/>
      <c r="AZ336" s="248"/>
      <c r="BA336" s="132"/>
      <c r="BB336" s="132"/>
      <c r="BC336" s="132"/>
      <c r="BF336" s="132"/>
      <c r="BG336" s="388"/>
      <c r="BH336" s="132"/>
      <c r="BK336" s="131"/>
      <c r="BQ336" s="132"/>
    </row>
    <row r="337" spans="1:69" ht="21" customHeight="1" x14ac:dyDescent="0.15">
      <c r="A337" s="5"/>
      <c r="B337" s="5"/>
      <c r="C337" s="5"/>
      <c r="D337" s="5"/>
      <c r="E337" s="139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249"/>
      <c r="R337" s="250"/>
      <c r="S337" s="251">
        <v>0</v>
      </c>
      <c r="T337" s="251"/>
      <c r="U337" s="250"/>
      <c r="V337" s="248"/>
      <c r="W337" s="248"/>
      <c r="X337" s="19"/>
      <c r="Y337" s="7">
        <v>0</v>
      </c>
      <c r="Z337" s="18"/>
      <c r="AA337" s="19">
        <v>0</v>
      </c>
      <c r="AB337" s="20"/>
      <c r="AC337" s="21"/>
      <c r="AD337" s="19"/>
      <c r="AE337" s="22"/>
      <c r="AF337" s="22"/>
      <c r="AG337" s="133"/>
      <c r="AH337" s="5"/>
      <c r="AI337" s="196"/>
      <c r="AJ337" s="133"/>
      <c r="AK337" s="137"/>
      <c r="AL337" s="131"/>
      <c r="AM337" s="137"/>
      <c r="AN337" s="133"/>
      <c r="AO337" s="137"/>
      <c r="AP337" s="248"/>
      <c r="AQ337" s="137"/>
      <c r="AR337" s="248"/>
      <c r="AS337" s="137"/>
      <c r="AT337" s="137"/>
      <c r="AU337" s="137"/>
      <c r="AV337" s="137"/>
      <c r="AW337" s="137"/>
      <c r="AX337" s="137"/>
      <c r="AY337" s="137"/>
      <c r="AZ337" s="248"/>
      <c r="BA337" s="132"/>
      <c r="BB337" s="132"/>
      <c r="BC337" s="132"/>
      <c r="BF337" s="132"/>
      <c r="BG337" s="388"/>
      <c r="BH337" s="132"/>
      <c r="BK337" s="131"/>
      <c r="BQ337" s="132"/>
    </row>
    <row r="338" spans="1:69" ht="21" customHeight="1" x14ac:dyDescent="0.15">
      <c r="A338" s="5"/>
      <c r="B338" s="5"/>
      <c r="C338" s="5"/>
      <c r="D338" s="5"/>
      <c r="E338" s="139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249"/>
      <c r="R338" s="250"/>
      <c r="S338" s="251">
        <v>0</v>
      </c>
      <c r="T338" s="251"/>
      <c r="U338" s="250"/>
      <c r="V338" s="248"/>
      <c r="W338" s="248"/>
      <c r="X338" s="19"/>
      <c r="Y338" s="7">
        <v>0</v>
      </c>
      <c r="Z338" s="18"/>
      <c r="AA338" s="19">
        <v>0</v>
      </c>
      <c r="AB338" s="20"/>
      <c r="AC338" s="21"/>
      <c r="AD338" s="19"/>
      <c r="AE338" s="22"/>
      <c r="AF338" s="22"/>
      <c r="AG338" s="133"/>
      <c r="AH338" s="5"/>
      <c r="AI338" s="196"/>
      <c r="AJ338" s="133"/>
      <c r="AK338" s="137"/>
      <c r="AL338" s="131"/>
      <c r="AM338" s="137"/>
      <c r="AN338" s="133"/>
      <c r="AO338" s="137"/>
      <c r="AP338" s="248"/>
      <c r="AQ338" s="137"/>
      <c r="AR338" s="248"/>
      <c r="AS338" s="137"/>
      <c r="AT338" s="137"/>
      <c r="AU338" s="137"/>
      <c r="AV338" s="137"/>
      <c r="AW338" s="137"/>
      <c r="AX338" s="137"/>
      <c r="AY338" s="137"/>
      <c r="AZ338" s="248"/>
      <c r="BA338" s="132"/>
      <c r="BB338" s="132"/>
      <c r="BC338" s="132"/>
      <c r="BF338" s="132"/>
      <c r="BG338" s="388"/>
      <c r="BH338" s="132"/>
      <c r="BK338" s="131"/>
      <c r="BQ338" s="132"/>
    </row>
    <row r="339" spans="1:69" ht="21" customHeight="1" x14ac:dyDescent="0.15">
      <c r="A339" s="5"/>
      <c r="B339" s="5"/>
      <c r="C339" s="5"/>
      <c r="D339" s="5"/>
      <c r="E339" s="139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249"/>
      <c r="R339" s="250"/>
      <c r="S339" s="251">
        <v>0</v>
      </c>
      <c r="T339" s="251"/>
      <c r="U339" s="250"/>
      <c r="V339" s="248"/>
      <c r="W339" s="248"/>
      <c r="X339" s="19"/>
      <c r="Y339" s="7">
        <v>0</v>
      </c>
      <c r="Z339" s="18"/>
      <c r="AA339" s="19">
        <v>0</v>
      </c>
      <c r="AB339" s="20"/>
      <c r="AC339" s="21"/>
      <c r="AD339" s="19"/>
      <c r="AE339" s="22"/>
      <c r="AF339" s="22"/>
      <c r="AG339" s="133"/>
      <c r="AH339" s="5"/>
      <c r="AI339" s="196"/>
      <c r="AJ339" s="133"/>
      <c r="AK339" s="137"/>
      <c r="AL339" s="131"/>
      <c r="AM339" s="137"/>
      <c r="AN339" s="133"/>
      <c r="AO339" s="137"/>
      <c r="AP339" s="248"/>
      <c r="AQ339" s="137"/>
      <c r="AR339" s="248"/>
      <c r="AS339" s="137"/>
      <c r="AT339" s="137"/>
      <c r="AU339" s="137"/>
      <c r="AV339" s="137"/>
      <c r="AW339" s="137"/>
      <c r="AX339" s="137"/>
      <c r="AY339" s="137"/>
      <c r="AZ339" s="248"/>
      <c r="BA339" s="132"/>
      <c r="BB339" s="132"/>
      <c r="BC339" s="132"/>
      <c r="BF339" s="132"/>
      <c r="BG339" s="388"/>
      <c r="BH339" s="132"/>
      <c r="BK339" s="131"/>
      <c r="BQ339" s="132"/>
    </row>
    <row r="340" spans="1:69" ht="21" customHeight="1" x14ac:dyDescent="0.15">
      <c r="A340" s="5"/>
      <c r="B340" s="5"/>
      <c r="C340" s="5"/>
      <c r="D340" s="5"/>
      <c r="E340" s="139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249"/>
      <c r="R340" s="250"/>
      <c r="S340" s="251">
        <v>0</v>
      </c>
      <c r="T340" s="251"/>
      <c r="U340" s="250"/>
      <c r="V340" s="248"/>
      <c r="W340" s="248"/>
      <c r="X340" s="19"/>
      <c r="Y340" s="7">
        <v>0</v>
      </c>
      <c r="Z340" s="18"/>
      <c r="AA340" s="19">
        <v>0</v>
      </c>
      <c r="AB340" s="20"/>
      <c r="AC340" s="21"/>
      <c r="AD340" s="19"/>
      <c r="AE340" s="22"/>
      <c r="AF340" s="22"/>
      <c r="AG340" s="133"/>
      <c r="AH340" s="5"/>
      <c r="AI340" s="196"/>
      <c r="AJ340" s="133"/>
      <c r="AK340" s="137"/>
      <c r="AL340" s="131"/>
      <c r="AM340" s="137"/>
      <c r="AN340" s="133"/>
      <c r="AO340" s="137"/>
      <c r="AP340" s="248"/>
      <c r="AQ340" s="137"/>
      <c r="AR340" s="248"/>
      <c r="AS340" s="137"/>
      <c r="AT340" s="137"/>
      <c r="AU340" s="137"/>
      <c r="AV340" s="137"/>
      <c r="AW340" s="137"/>
      <c r="AX340" s="137"/>
      <c r="AY340" s="137"/>
      <c r="AZ340" s="248"/>
      <c r="BA340" s="132"/>
      <c r="BB340" s="132"/>
      <c r="BC340" s="132"/>
      <c r="BF340" s="132"/>
      <c r="BG340" s="388"/>
      <c r="BH340" s="132"/>
      <c r="BK340" s="131"/>
      <c r="BQ340" s="132"/>
    </row>
    <row r="341" spans="1:69" ht="21" customHeight="1" x14ac:dyDescent="0.15">
      <c r="A341" s="5"/>
      <c r="B341" s="5"/>
      <c r="C341" s="5"/>
      <c r="D341" s="5"/>
      <c r="E341" s="139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249"/>
      <c r="R341" s="250"/>
      <c r="S341" s="251">
        <v>0</v>
      </c>
      <c r="T341" s="251"/>
      <c r="U341" s="250"/>
      <c r="V341" s="248"/>
      <c r="W341" s="248"/>
      <c r="X341" s="19"/>
      <c r="Y341" s="7">
        <v>0</v>
      </c>
      <c r="Z341" s="18"/>
      <c r="AA341" s="19">
        <v>0</v>
      </c>
      <c r="AB341" s="20"/>
      <c r="AC341" s="21"/>
      <c r="AD341" s="19"/>
      <c r="AE341" s="22"/>
      <c r="AF341" s="22"/>
      <c r="AG341" s="133"/>
      <c r="AH341" s="5"/>
      <c r="AI341" s="196"/>
      <c r="AJ341" s="133"/>
      <c r="AK341" s="137"/>
      <c r="AL341" s="131"/>
      <c r="AM341" s="137"/>
      <c r="AN341" s="133"/>
      <c r="AO341" s="137"/>
      <c r="AP341" s="248"/>
      <c r="AQ341" s="137"/>
      <c r="AR341" s="248"/>
      <c r="AS341" s="137"/>
      <c r="AT341" s="137"/>
      <c r="AU341" s="137"/>
      <c r="AV341" s="137"/>
      <c r="AW341" s="137"/>
      <c r="AX341" s="137"/>
      <c r="AY341" s="137"/>
      <c r="AZ341" s="248"/>
      <c r="BA341" s="132"/>
      <c r="BB341" s="132"/>
      <c r="BC341" s="132"/>
      <c r="BF341" s="132"/>
      <c r="BG341" s="388"/>
      <c r="BH341" s="132"/>
      <c r="BK341" s="131"/>
      <c r="BQ341" s="132"/>
    </row>
    <row r="342" spans="1:69" ht="21" customHeight="1" x14ac:dyDescent="0.15">
      <c r="A342" s="5"/>
      <c r="B342" s="5"/>
      <c r="C342" s="5"/>
      <c r="D342" s="5"/>
      <c r="E342" s="139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249"/>
      <c r="R342" s="250"/>
      <c r="S342" s="251">
        <v>0</v>
      </c>
      <c r="T342" s="251"/>
      <c r="U342" s="250"/>
      <c r="V342" s="248"/>
      <c r="W342" s="248"/>
      <c r="X342" s="19"/>
      <c r="Y342" s="7">
        <v>0</v>
      </c>
      <c r="Z342" s="18"/>
      <c r="AA342" s="19">
        <v>0</v>
      </c>
      <c r="AB342" s="20"/>
      <c r="AC342" s="21"/>
      <c r="AD342" s="19"/>
      <c r="AE342" s="22"/>
      <c r="AF342" s="22"/>
      <c r="AG342" s="133"/>
      <c r="AH342" s="5"/>
      <c r="AI342" s="196"/>
      <c r="AJ342" s="133"/>
      <c r="AK342" s="137"/>
      <c r="AL342" s="131"/>
      <c r="AM342" s="137"/>
      <c r="AN342" s="133"/>
      <c r="AO342" s="137"/>
      <c r="AP342" s="248"/>
      <c r="AQ342" s="137"/>
      <c r="AR342" s="248"/>
      <c r="AS342" s="137"/>
      <c r="AT342" s="137"/>
      <c r="AU342" s="137"/>
      <c r="AV342" s="137"/>
      <c r="AW342" s="137"/>
      <c r="AX342" s="137"/>
      <c r="AY342" s="137"/>
      <c r="AZ342" s="248"/>
      <c r="BA342" s="132"/>
      <c r="BB342" s="132"/>
      <c r="BC342" s="132"/>
      <c r="BF342" s="132"/>
      <c r="BG342" s="388"/>
      <c r="BH342" s="132"/>
      <c r="BK342" s="131"/>
      <c r="BQ342" s="132"/>
    </row>
    <row r="343" spans="1:69" ht="21" customHeight="1" x14ac:dyDescent="0.15">
      <c r="A343" s="5"/>
      <c r="B343" s="5"/>
      <c r="C343" s="5"/>
      <c r="D343" s="5"/>
      <c r="E343" s="139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249"/>
      <c r="R343" s="250"/>
      <c r="S343" s="251">
        <v>0</v>
      </c>
      <c r="T343" s="251"/>
      <c r="U343" s="250"/>
      <c r="V343" s="248"/>
      <c r="W343" s="248"/>
      <c r="X343" s="19"/>
      <c r="Y343" s="7">
        <v>0</v>
      </c>
      <c r="Z343" s="18"/>
      <c r="AA343" s="19">
        <v>0</v>
      </c>
      <c r="AB343" s="20"/>
      <c r="AC343" s="21"/>
      <c r="AD343" s="19"/>
      <c r="AE343" s="22"/>
      <c r="AF343" s="22"/>
      <c r="AG343" s="133"/>
      <c r="AH343" s="5"/>
      <c r="AI343" s="196"/>
      <c r="AJ343" s="133"/>
      <c r="AK343" s="137"/>
      <c r="AL343" s="131"/>
      <c r="AM343" s="137"/>
      <c r="AN343" s="133"/>
      <c r="AO343" s="137"/>
      <c r="AP343" s="248"/>
      <c r="AQ343" s="137"/>
      <c r="AR343" s="248"/>
      <c r="AS343" s="137"/>
      <c r="AT343" s="137"/>
      <c r="AU343" s="137"/>
      <c r="AV343" s="137"/>
      <c r="AW343" s="137"/>
      <c r="AX343" s="137"/>
      <c r="AY343" s="137"/>
      <c r="AZ343" s="248"/>
      <c r="BA343" s="132"/>
      <c r="BB343" s="132"/>
      <c r="BC343" s="132"/>
      <c r="BF343" s="132"/>
      <c r="BG343" s="388"/>
      <c r="BH343" s="132"/>
      <c r="BK343" s="131"/>
      <c r="BQ343" s="132"/>
    </row>
    <row r="344" spans="1:69" ht="21" customHeight="1" x14ac:dyDescent="0.15">
      <c r="A344" s="5"/>
      <c r="B344" s="5"/>
      <c r="C344" s="5"/>
      <c r="D344" s="5"/>
      <c r="E344" s="139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249"/>
      <c r="R344" s="250"/>
      <c r="S344" s="251">
        <v>0</v>
      </c>
      <c r="T344" s="251"/>
      <c r="U344" s="250"/>
      <c r="V344" s="248"/>
      <c r="W344" s="248"/>
      <c r="X344" s="19"/>
      <c r="Y344" s="7">
        <v>0</v>
      </c>
      <c r="Z344" s="18"/>
      <c r="AA344" s="19">
        <v>0</v>
      </c>
      <c r="AB344" s="20"/>
      <c r="AC344" s="21"/>
      <c r="AD344" s="19"/>
      <c r="AE344" s="22"/>
      <c r="AF344" s="22"/>
      <c r="AG344" s="133"/>
      <c r="AH344" s="5"/>
      <c r="AI344" s="196"/>
      <c r="AJ344" s="133"/>
      <c r="AK344" s="137"/>
      <c r="AL344" s="131"/>
      <c r="AM344" s="137"/>
      <c r="AN344" s="133"/>
      <c r="AO344" s="137"/>
      <c r="AP344" s="248"/>
      <c r="AQ344" s="137"/>
      <c r="AR344" s="248"/>
      <c r="AS344" s="137"/>
      <c r="AT344" s="137"/>
      <c r="AU344" s="137"/>
      <c r="AV344" s="137"/>
      <c r="AW344" s="137"/>
      <c r="AX344" s="137"/>
      <c r="AY344" s="137"/>
      <c r="AZ344" s="248"/>
      <c r="BA344" s="132"/>
      <c r="BB344" s="132"/>
      <c r="BC344" s="132"/>
      <c r="BF344" s="132"/>
      <c r="BG344" s="388"/>
      <c r="BH344" s="132"/>
      <c r="BK344" s="131"/>
      <c r="BQ344" s="132"/>
    </row>
    <row r="345" spans="1:69" ht="21" customHeight="1" x14ac:dyDescent="0.15">
      <c r="A345" s="5"/>
      <c r="B345" s="5"/>
      <c r="C345" s="5"/>
      <c r="D345" s="5"/>
      <c r="E345" s="139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249"/>
      <c r="R345" s="250"/>
      <c r="S345" s="251">
        <v>0</v>
      </c>
      <c r="T345" s="251"/>
      <c r="U345" s="250"/>
      <c r="V345" s="248"/>
      <c r="W345" s="248"/>
      <c r="X345" s="19"/>
      <c r="Y345" s="7">
        <v>0</v>
      </c>
      <c r="Z345" s="18"/>
      <c r="AA345" s="19">
        <v>0</v>
      </c>
      <c r="AB345" s="20"/>
      <c r="AC345" s="21"/>
      <c r="AD345" s="19"/>
      <c r="AE345" s="22"/>
      <c r="AF345" s="22"/>
      <c r="AG345" s="133"/>
      <c r="AH345" s="5"/>
      <c r="AI345" s="196"/>
      <c r="AJ345" s="133"/>
      <c r="AK345" s="137"/>
      <c r="AL345" s="131"/>
      <c r="AM345" s="137"/>
      <c r="AN345" s="133"/>
      <c r="AO345" s="137"/>
      <c r="AP345" s="248"/>
      <c r="AQ345" s="137"/>
      <c r="AR345" s="248"/>
      <c r="AS345" s="137"/>
      <c r="AT345" s="137"/>
      <c r="AU345" s="137"/>
      <c r="AV345" s="137"/>
      <c r="AW345" s="137"/>
      <c r="AX345" s="137"/>
      <c r="AY345" s="137"/>
      <c r="AZ345" s="248"/>
      <c r="BA345" s="132"/>
      <c r="BB345" s="132"/>
      <c r="BC345" s="132"/>
      <c r="BF345" s="132"/>
      <c r="BG345" s="388"/>
      <c r="BH345" s="132"/>
      <c r="BK345" s="131"/>
      <c r="BQ345" s="132"/>
    </row>
    <row r="346" spans="1:69" ht="21" customHeight="1" x14ac:dyDescent="0.15">
      <c r="A346" s="5"/>
      <c r="B346" s="5"/>
      <c r="C346" s="5"/>
      <c r="D346" s="5"/>
      <c r="E346" s="139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249"/>
      <c r="R346" s="250"/>
      <c r="S346" s="251">
        <v>0</v>
      </c>
      <c r="T346" s="251"/>
      <c r="U346" s="250"/>
      <c r="V346" s="248"/>
      <c r="W346" s="248"/>
      <c r="X346" s="19"/>
      <c r="Y346" s="7">
        <v>0</v>
      </c>
      <c r="Z346" s="18"/>
      <c r="AA346" s="19">
        <v>0</v>
      </c>
      <c r="AB346" s="20"/>
      <c r="AC346" s="21"/>
      <c r="AD346" s="19"/>
      <c r="AE346" s="22"/>
      <c r="AF346" s="22"/>
      <c r="AG346" s="133"/>
      <c r="AH346" s="5"/>
      <c r="AI346" s="196"/>
      <c r="AJ346" s="133"/>
      <c r="AK346" s="137"/>
      <c r="AL346" s="131"/>
      <c r="AM346" s="137"/>
      <c r="AN346" s="133"/>
      <c r="AO346" s="137"/>
      <c r="AP346" s="248"/>
      <c r="AQ346" s="137"/>
      <c r="AR346" s="248"/>
      <c r="AS346" s="137"/>
      <c r="AT346" s="137"/>
      <c r="AU346" s="137"/>
      <c r="AV346" s="137"/>
      <c r="AW346" s="137"/>
      <c r="AX346" s="137"/>
      <c r="AY346" s="137"/>
      <c r="AZ346" s="248"/>
      <c r="BA346" s="132"/>
      <c r="BB346" s="132"/>
      <c r="BC346" s="132"/>
      <c r="BF346" s="132"/>
      <c r="BG346" s="388"/>
      <c r="BH346" s="132"/>
      <c r="BK346" s="131"/>
      <c r="BQ346" s="132"/>
    </row>
    <row r="347" spans="1:69" ht="21" customHeight="1" x14ac:dyDescent="0.15">
      <c r="A347" s="5"/>
      <c r="B347" s="5"/>
      <c r="C347" s="5"/>
      <c r="D347" s="5"/>
      <c r="E347" s="139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249"/>
      <c r="R347" s="250"/>
      <c r="S347" s="251">
        <v>0</v>
      </c>
      <c r="T347" s="251"/>
      <c r="U347" s="250"/>
      <c r="V347" s="248"/>
      <c r="W347" s="248"/>
      <c r="X347" s="19"/>
      <c r="Y347" s="7">
        <v>0</v>
      </c>
      <c r="Z347" s="18"/>
      <c r="AA347" s="19">
        <v>0</v>
      </c>
      <c r="AB347" s="20"/>
      <c r="AC347" s="21"/>
      <c r="AD347" s="19"/>
      <c r="AE347" s="22"/>
      <c r="AF347" s="22"/>
      <c r="AG347" s="133"/>
      <c r="AH347" s="5"/>
      <c r="AI347" s="196"/>
      <c r="AJ347" s="133"/>
      <c r="AK347" s="137"/>
      <c r="AL347" s="131"/>
      <c r="AM347" s="137"/>
      <c r="AN347" s="133"/>
      <c r="AO347" s="137"/>
      <c r="AP347" s="248"/>
      <c r="AQ347" s="137"/>
      <c r="AR347" s="248"/>
      <c r="AS347" s="137"/>
      <c r="AT347" s="137"/>
      <c r="AU347" s="137"/>
      <c r="AV347" s="137"/>
      <c r="AW347" s="137"/>
      <c r="AX347" s="137"/>
      <c r="AY347" s="137"/>
      <c r="AZ347" s="248"/>
      <c r="BA347" s="132"/>
      <c r="BB347" s="132"/>
      <c r="BC347" s="132"/>
      <c r="BF347" s="132"/>
      <c r="BG347" s="388"/>
      <c r="BH347" s="132"/>
      <c r="BK347" s="131"/>
      <c r="BQ347" s="132"/>
    </row>
    <row r="348" spans="1:69" ht="21" customHeight="1" x14ac:dyDescent="0.15">
      <c r="A348" s="5"/>
      <c r="B348" s="5"/>
      <c r="C348" s="5"/>
      <c r="D348" s="5"/>
      <c r="E348" s="139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249"/>
      <c r="R348" s="250"/>
      <c r="S348" s="251">
        <v>0</v>
      </c>
      <c r="T348" s="251"/>
      <c r="U348" s="250"/>
      <c r="V348" s="248"/>
      <c r="W348" s="248"/>
      <c r="X348" s="19"/>
      <c r="Y348" s="7">
        <v>0</v>
      </c>
      <c r="Z348" s="18"/>
      <c r="AA348" s="19">
        <v>0</v>
      </c>
      <c r="AB348" s="20"/>
      <c r="AC348" s="21"/>
      <c r="AD348" s="19"/>
      <c r="AE348" s="22"/>
      <c r="AF348" s="22"/>
      <c r="AG348" s="133"/>
      <c r="AH348" s="5"/>
      <c r="AI348" s="196"/>
      <c r="AJ348" s="133"/>
      <c r="AK348" s="137"/>
      <c r="AL348" s="131"/>
      <c r="AM348" s="137"/>
      <c r="AN348" s="133"/>
      <c r="AO348" s="137"/>
      <c r="AP348" s="248"/>
      <c r="AQ348" s="137"/>
      <c r="AR348" s="248"/>
      <c r="AS348" s="137"/>
      <c r="AT348" s="137"/>
      <c r="AU348" s="137"/>
      <c r="AV348" s="137"/>
      <c r="AW348" s="137"/>
      <c r="AX348" s="137"/>
      <c r="AY348" s="137"/>
      <c r="AZ348" s="248"/>
      <c r="BA348" s="132"/>
      <c r="BB348" s="132"/>
      <c r="BC348" s="132"/>
      <c r="BF348" s="132"/>
      <c r="BG348" s="388"/>
      <c r="BH348" s="132"/>
      <c r="BK348" s="131"/>
      <c r="BQ348" s="132"/>
    </row>
    <row r="349" spans="1:69" ht="21" customHeight="1" x14ac:dyDescent="0.15">
      <c r="A349" s="5"/>
      <c r="B349" s="5"/>
      <c r="C349" s="5"/>
      <c r="D349" s="5"/>
      <c r="E349" s="139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249"/>
      <c r="R349" s="250"/>
      <c r="S349" s="251">
        <v>0</v>
      </c>
      <c r="T349" s="251"/>
      <c r="U349" s="250"/>
      <c r="V349" s="248"/>
      <c r="W349" s="248"/>
      <c r="X349" s="19"/>
      <c r="Y349" s="7">
        <v>0</v>
      </c>
      <c r="Z349" s="18"/>
      <c r="AA349" s="19">
        <v>0</v>
      </c>
      <c r="AB349" s="20"/>
      <c r="AC349" s="21"/>
      <c r="AD349" s="19"/>
      <c r="AE349" s="22"/>
      <c r="AF349" s="22"/>
      <c r="AG349" s="133"/>
      <c r="AH349" s="5"/>
      <c r="AI349" s="196"/>
      <c r="AJ349" s="133"/>
      <c r="AK349" s="137"/>
      <c r="AL349" s="131"/>
      <c r="AM349" s="137"/>
      <c r="AN349" s="133"/>
      <c r="AO349" s="137"/>
      <c r="AP349" s="248"/>
      <c r="AQ349" s="137"/>
      <c r="AR349" s="248"/>
      <c r="AS349" s="137"/>
      <c r="AT349" s="137"/>
      <c r="AU349" s="137"/>
      <c r="AV349" s="137"/>
      <c r="AW349" s="137"/>
      <c r="AX349" s="137"/>
      <c r="AY349" s="137"/>
      <c r="AZ349" s="248"/>
      <c r="BA349" s="132"/>
      <c r="BB349" s="132"/>
      <c r="BC349" s="132"/>
      <c r="BF349" s="132"/>
      <c r="BG349" s="388"/>
      <c r="BH349" s="132"/>
      <c r="BK349" s="131"/>
      <c r="BQ349" s="132"/>
    </row>
    <row r="350" spans="1:69" ht="21" customHeight="1" x14ac:dyDescent="0.15">
      <c r="A350" s="5"/>
      <c r="B350" s="5"/>
      <c r="C350" s="5"/>
      <c r="D350" s="5"/>
      <c r="E350" s="139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249"/>
      <c r="R350" s="250"/>
      <c r="S350" s="251">
        <v>0</v>
      </c>
      <c r="T350" s="251"/>
      <c r="U350" s="250"/>
      <c r="V350" s="248"/>
      <c r="W350" s="248"/>
      <c r="X350" s="19"/>
      <c r="Y350" s="7">
        <v>0</v>
      </c>
      <c r="Z350" s="18"/>
      <c r="AA350" s="19">
        <v>0</v>
      </c>
      <c r="AB350" s="20"/>
      <c r="AC350" s="21"/>
      <c r="AD350" s="19"/>
      <c r="AE350" s="22"/>
      <c r="AF350" s="22"/>
      <c r="AG350" s="133"/>
      <c r="AH350" s="5"/>
      <c r="AI350" s="196"/>
      <c r="AJ350" s="133"/>
      <c r="AK350" s="137"/>
      <c r="AL350" s="131"/>
      <c r="AM350" s="137"/>
      <c r="AN350" s="133"/>
      <c r="AO350" s="137"/>
      <c r="AP350" s="248"/>
      <c r="AQ350" s="137"/>
      <c r="AR350" s="248"/>
      <c r="AS350" s="137"/>
      <c r="AT350" s="137"/>
      <c r="AU350" s="137"/>
      <c r="AV350" s="137"/>
      <c r="AW350" s="137"/>
      <c r="AX350" s="137"/>
      <c r="AY350" s="137"/>
      <c r="AZ350" s="248"/>
      <c r="BA350" s="132"/>
      <c r="BB350" s="132"/>
      <c r="BC350" s="132"/>
      <c r="BF350" s="132"/>
      <c r="BG350" s="388"/>
      <c r="BH350" s="132"/>
      <c r="BK350" s="131"/>
      <c r="BQ350" s="132"/>
    </row>
    <row r="351" spans="1:69" ht="21" customHeight="1" x14ac:dyDescent="0.15">
      <c r="A351" s="5"/>
      <c r="B351" s="5"/>
      <c r="C351" s="5"/>
      <c r="D351" s="5"/>
      <c r="E351" s="139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249"/>
      <c r="R351" s="250"/>
      <c r="S351" s="251">
        <v>0</v>
      </c>
      <c r="T351" s="251"/>
      <c r="U351" s="250"/>
      <c r="V351" s="248"/>
      <c r="W351" s="248"/>
      <c r="X351" s="19"/>
      <c r="Y351" s="7">
        <v>0</v>
      </c>
      <c r="Z351" s="18"/>
      <c r="AA351" s="19">
        <v>0</v>
      </c>
      <c r="AB351" s="20"/>
      <c r="AC351" s="21"/>
      <c r="AD351" s="19"/>
      <c r="AE351" s="22"/>
      <c r="AF351" s="22"/>
      <c r="AG351" s="133"/>
      <c r="AH351" s="5"/>
      <c r="AI351" s="196"/>
      <c r="AJ351" s="133"/>
      <c r="AK351" s="137"/>
      <c r="AL351" s="131"/>
      <c r="AM351" s="137"/>
      <c r="AN351" s="133"/>
      <c r="AO351" s="137"/>
      <c r="AP351" s="248"/>
      <c r="AQ351" s="137"/>
      <c r="AR351" s="248"/>
      <c r="AS351" s="137"/>
      <c r="AT351" s="137"/>
      <c r="AU351" s="137"/>
      <c r="AV351" s="137"/>
      <c r="AW351" s="137"/>
      <c r="AX351" s="137"/>
      <c r="AY351" s="137"/>
      <c r="AZ351" s="248"/>
      <c r="BA351" s="132"/>
      <c r="BB351" s="132"/>
      <c r="BC351" s="132"/>
      <c r="BF351" s="132"/>
      <c r="BG351" s="388"/>
      <c r="BH351" s="132"/>
      <c r="BK351" s="131"/>
      <c r="BQ351" s="132"/>
    </row>
    <row r="352" spans="1:69" ht="21" customHeight="1" x14ac:dyDescent="0.15">
      <c r="A352" s="5"/>
      <c r="B352" s="5"/>
      <c r="C352" s="5"/>
      <c r="D352" s="5"/>
      <c r="E352" s="139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249"/>
      <c r="R352" s="250"/>
      <c r="S352" s="251">
        <v>0</v>
      </c>
      <c r="T352" s="251"/>
      <c r="U352" s="250"/>
      <c r="V352" s="248"/>
      <c r="W352" s="248"/>
      <c r="X352" s="19"/>
      <c r="Y352" s="7">
        <v>0</v>
      </c>
      <c r="Z352" s="18"/>
      <c r="AA352" s="19">
        <v>0</v>
      </c>
      <c r="AB352" s="20"/>
      <c r="AC352" s="21"/>
      <c r="AD352" s="19"/>
      <c r="AE352" s="22"/>
      <c r="AF352" s="22"/>
      <c r="AG352" s="133"/>
      <c r="AH352" s="5"/>
      <c r="AI352" s="196"/>
      <c r="AJ352" s="133"/>
      <c r="AK352" s="137"/>
      <c r="AL352" s="131"/>
      <c r="AM352" s="137"/>
      <c r="AN352" s="133"/>
      <c r="AO352" s="137"/>
      <c r="AP352" s="248"/>
      <c r="AQ352" s="137"/>
      <c r="AR352" s="248"/>
      <c r="AS352" s="137"/>
      <c r="AT352" s="137"/>
      <c r="AU352" s="137"/>
      <c r="AV352" s="137"/>
      <c r="AW352" s="137"/>
      <c r="AX352" s="137"/>
      <c r="AY352" s="137"/>
      <c r="AZ352" s="248"/>
      <c r="BA352" s="132"/>
      <c r="BB352" s="132"/>
      <c r="BC352" s="132"/>
      <c r="BF352" s="132"/>
      <c r="BG352" s="388"/>
      <c r="BH352" s="132"/>
      <c r="BK352" s="131"/>
      <c r="BQ352" s="132"/>
    </row>
    <row r="353" spans="1:69" ht="21" customHeight="1" x14ac:dyDescent="0.15">
      <c r="A353" s="5"/>
      <c r="B353" s="5"/>
      <c r="C353" s="5"/>
      <c r="D353" s="5"/>
      <c r="E353" s="139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249"/>
      <c r="R353" s="250"/>
      <c r="S353" s="251">
        <v>0</v>
      </c>
      <c r="T353" s="251"/>
      <c r="U353" s="250"/>
      <c r="V353" s="248"/>
      <c r="W353" s="248"/>
      <c r="X353" s="19"/>
      <c r="Y353" s="7">
        <v>0</v>
      </c>
      <c r="Z353" s="18"/>
      <c r="AA353" s="19">
        <v>0</v>
      </c>
      <c r="AB353" s="20"/>
      <c r="AC353" s="21"/>
      <c r="AD353" s="19"/>
      <c r="AE353" s="22"/>
      <c r="AF353" s="22"/>
      <c r="AG353" s="133"/>
      <c r="AH353" s="5"/>
      <c r="AI353" s="196"/>
      <c r="AJ353" s="133"/>
      <c r="AK353" s="137"/>
      <c r="AL353" s="131"/>
      <c r="AM353" s="137"/>
      <c r="AN353" s="133"/>
      <c r="AO353" s="137"/>
      <c r="AP353" s="248"/>
      <c r="AQ353" s="137"/>
      <c r="AR353" s="248"/>
      <c r="AS353" s="137"/>
      <c r="AT353" s="137"/>
      <c r="AU353" s="137"/>
      <c r="AV353" s="137"/>
      <c r="AW353" s="137"/>
      <c r="AX353" s="137"/>
      <c r="AY353" s="137"/>
      <c r="AZ353" s="248"/>
      <c r="BA353" s="132"/>
      <c r="BB353" s="132"/>
      <c r="BC353" s="132"/>
      <c r="BF353" s="132"/>
      <c r="BG353" s="388"/>
      <c r="BH353" s="132"/>
      <c r="BK353" s="131"/>
      <c r="BQ353" s="132"/>
    </row>
    <row r="354" spans="1:69" ht="21" customHeight="1" x14ac:dyDescent="0.15">
      <c r="A354" s="5"/>
      <c r="B354" s="5"/>
      <c r="C354" s="5"/>
      <c r="D354" s="5"/>
      <c r="E354" s="139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249"/>
      <c r="R354" s="250"/>
      <c r="S354" s="251">
        <v>0</v>
      </c>
      <c r="T354" s="251"/>
      <c r="U354" s="250"/>
      <c r="V354" s="248"/>
      <c r="W354" s="248"/>
      <c r="X354" s="19"/>
      <c r="Y354" s="7">
        <v>0</v>
      </c>
      <c r="Z354" s="18"/>
      <c r="AA354" s="19">
        <v>0</v>
      </c>
      <c r="AB354" s="20"/>
      <c r="AC354" s="21"/>
      <c r="AD354" s="19"/>
      <c r="AE354" s="22"/>
      <c r="AF354" s="22"/>
      <c r="AG354" s="133"/>
      <c r="AH354" s="5"/>
      <c r="AI354" s="196"/>
      <c r="AJ354" s="133"/>
      <c r="AK354" s="137"/>
      <c r="AL354" s="131"/>
      <c r="AM354" s="137"/>
      <c r="AN354" s="133"/>
      <c r="AO354" s="137"/>
      <c r="AP354" s="248"/>
      <c r="AQ354" s="137"/>
      <c r="AR354" s="248"/>
      <c r="AS354" s="137"/>
      <c r="AT354" s="137"/>
      <c r="AU354" s="137"/>
      <c r="AV354" s="137"/>
      <c r="AW354" s="137"/>
      <c r="AX354" s="137"/>
      <c r="AY354" s="137"/>
      <c r="AZ354" s="248"/>
      <c r="BA354" s="132"/>
      <c r="BB354" s="132"/>
      <c r="BC354" s="132"/>
      <c r="BF354" s="132"/>
      <c r="BG354" s="388"/>
      <c r="BH354" s="132"/>
      <c r="BK354" s="131"/>
      <c r="BQ354" s="132"/>
    </row>
    <row r="355" spans="1:69" ht="21" customHeight="1" x14ac:dyDescent="0.15">
      <c r="A355" s="5"/>
      <c r="B355" s="5"/>
      <c r="C355" s="5"/>
      <c r="D355" s="5"/>
      <c r="E355" s="139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249"/>
      <c r="R355" s="250"/>
      <c r="S355" s="251">
        <v>0</v>
      </c>
      <c r="T355" s="251"/>
      <c r="U355" s="250"/>
      <c r="V355" s="248"/>
      <c r="W355" s="248"/>
      <c r="X355" s="19"/>
      <c r="Y355" s="7">
        <v>0</v>
      </c>
      <c r="Z355" s="18"/>
      <c r="AA355" s="19">
        <v>0</v>
      </c>
      <c r="AB355" s="20"/>
      <c r="AC355" s="21"/>
      <c r="AD355" s="19"/>
      <c r="AE355" s="22"/>
      <c r="AF355" s="22"/>
      <c r="AG355" s="133"/>
      <c r="AH355" s="5"/>
      <c r="AI355" s="196"/>
      <c r="AJ355" s="133"/>
      <c r="AK355" s="137"/>
      <c r="AL355" s="131"/>
      <c r="AM355" s="137"/>
      <c r="AN355" s="133"/>
      <c r="AO355" s="137"/>
      <c r="AP355" s="248"/>
      <c r="AQ355" s="137"/>
      <c r="AR355" s="248"/>
      <c r="AS355" s="137"/>
      <c r="AT355" s="137"/>
      <c r="AU355" s="137"/>
      <c r="AV355" s="137"/>
      <c r="AW355" s="137"/>
      <c r="AX355" s="137"/>
      <c r="AY355" s="137"/>
      <c r="AZ355" s="248"/>
      <c r="BA355" s="132"/>
      <c r="BB355" s="132"/>
      <c r="BC355" s="132"/>
      <c r="BF355" s="132"/>
      <c r="BG355" s="388"/>
      <c r="BH355" s="132"/>
      <c r="BK355" s="131"/>
      <c r="BQ355" s="132"/>
    </row>
    <row r="356" spans="1:69" ht="21" customHeight="1" x14ac:dyDescent="0.15">
      <c r="A356" s="5"/>
      <c r="B356" s="5"/>
      <c r="C356" s="5"/>
      <c r="D356" s="5"/>
      <c r="E356" s="139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249"/>
      <c r="R356" s="250"/>
      <c r="S356" s="251">
        <v>0</v>
      </c>
      <c r="T356" s="251"/>
      <c r="U356" s="250"/>
      <c r="V356" s="248"/>
      <c r="W356" s="248"/>
      <c r="X356" s="19"/>
      <c r="Y356" s="7">
        <v>0</v>
      </c>
      <c r="Z356" s="18"/>
      <c r="AA356" s="19">
        <v>0</v>
      </c>
      <c r="AB356" s="20"/>
      <c r="AC356" s="21"/>
      <c r="AD356" s="19"/>
      <c r="AE356" s="22"/>
      <c r="AF356" s="22"/>
      <c r="AG356" s="133"/>
      <c r="AH356" s="5"/>
      <c r="AI356" s="196"/>
      <c r="AJ356" s="133"/>
      <c r="AK356" s="137"/>
      <c r="AL356" s="131"/>
      <c r="AM356" s="137"/>
      <c r="AN356" s="133"/>
      <c r="AO356" s="137"/>
      <c r="AP356" s="248"/>
      <c r="AQ356" s="137"/>
      <c r="AR356" s="248"/>
      <c r="AS356" s="137"/>
      <c r="AT356" s="137"/>
      <c r="AU356" s="137"/>
      <c r="AV356" s="137"/>
      <c r="AW356" s="137"/>
      <c r="AX356" s="137"/>
      <c r="AY356" s="137"/>
      <c r="AZ356" s="248"/>
      <c r="BA356" s="132"/>
      <c r="BB356" s="132"/>
      <c r="BC356" s="132"/>
      <c r="BF356" s="132"/>
      <c r="BG356" s="388"/>
      <c r="BH356" s="132"/>
      <c r="BK356" s="131"/>
      <c r="BQ356" s="132"/>
    </row>
    <row r="357" spans="1:69" ht="21" customHeight="1" x14ac:dyDescent="0.15">
      <c r="A357" s="5"/>
      <c r="B357" s="5"/>
      <c r="C357" s="5"/>
      <c r="D357" s="5"/>
      <c r="E357" s="139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249"/>
      <c r="R357" s="250"/>
      <c r="S357" s="251">
        <v>0</v>
      </c>
      <c r="T357" s="251"/>
      <c r="U357" s="250"/>
      <c r="V357" s="248"/>
      <c r="W357" s="248"/>
      <c r="X357" s="19"/>
      <c r="Y357" s="7">
        <v>0</v>
      </c>
      <c r="Z357" s="18"/>
      <c r="AA357" s="19">
        <v>0</v>
      </c>
      <c r="AB357" s="20"/>
      <c r="AC357" s="21"/>
      <c r="AD357" s="19"/>
      <c r="AE357" s="22"/>
      <c r="AF357" s="22"/>
      <c r="AG357" s="133"/>
      <c r="AH357" s="5"/>
      <c r="AI357" s="196"/>
      <c r="AJ357" s="133"/>
      <c r="AK357" s="137"/>
      <c r="AL357" s="131"/>
      <c r="AM357" s="137"/>
      <c r="AN357" s="133"/>
      <c r="AO357" s="137"/>
      <c r="AP357" s="248"/>
      <c r="AQ357" s="137"/>
      <c r="AR357" s="248"/>
      <c r="AS357" s="137"/>
      <c r="AT357" s="137"/>
      <c r="AU357" s="137"/>
      <c r="AV357" s="137"/>
      <c r="AW357" s="137"/>
      <c r="AX357" s="137"/>
      <c r="AY357" s="137"/>
      <c r="AZ357" s="248"/>
      <c r="BA357" s="132"/>
      <c r="BB357" s="132"/>
      <c r="BC357" s="132"/>
      <c r="BF357" s="132"/>
      <c r="BG357" s="388"/>
      <c r="BH357" s="132"/>
      <c r="BK357" s="131"/>
      <c r="BQ357" s="132"/>
    </row>
    <row r="358" spans="1:69" ht="21" customHeight="1" x14ac:dyDescent="0.15">
      <c r="A358" s="5"/>
      <c r="B358" s="5"/>
      <c r="C358" s="5"/>
      <c r="D358" s="5"/>
      <c r="E358" s="139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249"/>
      <c r="R358" s="250"/>
      <c r="S358" s="251">
        <v>0</v>
      </c>
      <c r="T358" s="251"/>
      <c r="U358" s="250"/>
      <c r="V358" s="248"/>
      <c r="W358" s="248"/>
      <c r="X358" s="19"/>
      <c r="Y358" s="7">
        <v>0</v>
      </c>
      <c r="Z358" s="18"/>
      <c r="AA358" s="19">
        <v>0</v>
      </c>
      <c r="AB358" s="20"/>
      <c r="AC358" s="21"/>
      <c r="AD358" s="19"/>
      <c r="AE358" s="22"/>
      <c r="AF358" s="22"/>
      <c r="AG358" s="133"/>
      <c r="AH358" s="5"/>
      <c r="AI358" s="196"/>
      <c r="AJ358" s="133"/>
      <c r="AK358" s="137"/>
      <c r="AL358" s="131"/>
      <c r="AM358" s="137"/>
      <c r="AN358" s="133"/>
      <c r="AO358" s="137"/>
      <c r="AP358" s="248"/>
      <c r="AQ358" s="137"/>
      <c r="AR358" s="248"/>
      <c r="AS358" s="137"/>
      <c r="AT358" s="137"/>
      <c r="AU358" s="137"/>
      <c r="AV358" s="137"/>
      <c r="AW358" s="137"/>
      <c r="AX358" s="137"/>
      <c r="AY358" s="137"/>
      <c r="AZ358" s="248"/>
      <c r="BA358" s="132"/>
      <c r="BB358" s="132"/>
      <c r="BC358" s="132"/>
      <c r="BF358" s="132"/>
      <c r="BG358" s="388"/>
      <c r="BH358" s="132"/>
      <c r="BK358" s="131"/>
      <c r="BQ358" s="132"/>
    </row>
    <row r="359" spans="1:69" ht="21" customHeight="1" x14ac:dyDescent="0.15">
      <c r="A359" s="5"/>
      <c r="B359" s="5"/>
      <c r="C359" s="5"/>
      <c r="D359" s="5"/>
      <c r="E359" s="139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249"/>
      <c r="R359" s="250"/>
      <c r="S359" s="251">
        <v>0</v>
      </c>
      <c r="T359" s="251"/>
      <c r="U359" s="250"/>
      <c r="V359" s="248"/>
      <c r="W359" s="248"/>
      <c r="X359" s="19"/>
      <c r="Y359" s="7">
        <v>0</v>
      </c>
      <c r="Z359" s="18"/>
      <c r="AA359" s="19">
        <v>0</v>
      </c>
      <c r="AB359" s="20"/>
      <c r="AC359" s="21"/>
      <c r="AD359" s="19"/>
      <c r="AE359" s="22"/>
      <c r="AF359" s="22"/>
      <c r="AG359" s="133"/>
      <c r="AH359" s="5"/>
      <c r="AI359" s="196"/>
      <c r="AJ359" s="133"/>
      <c r="AK359" s="137"/>
      <c r="AL359" s="131"/>
      <c r="AM359" s="137"/>
      <c r="AN359" s="133"/>
      <c r="AO359" s="137"/>
      <c r="AP359" s="248"/>
      <c r="AQ359" s="137"/>
      <c r="AR359" s="248"/>
      <c r="AS359" s="137"/>
      <c r="AT359" s="137"/>
      <c r="AU359" s="137"/>
      <c r="AV359" s="137"/>
      <c r="AW359" s="137"/>
      <c r="AX359" s="137"/>
      <c r="AY359" s="137"/>
      <c r="AZ359" s="248"/>
      <c r="BA359" s="132"/>
      <c r="BB359" s="132"/>
      <c r="BC359" s="132"/>
      <c r="BF359" s="132"/>
      <c r="BG359" s="388"/>
      <c r="BH359" s="132"/>
      <c r="BK359" s="131"/>
      <c r="BQ359" s="132"/>
    </row>
    <row r="360" spans="1:69" ht="21" customHeight="1" x14ac:dyDescent="0.15">
      <c r="A360" s="5"/>
      <c r="B360" s="5"/>
      <c r="C360" s="5"/>
      <c r="D360" s="5"/>
      <c r="E360" s="139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249"/>
      <c r="R360" s="250"/>
      <c r="S360" s="251">
        <v>0</v>
      </c>
      <c r="T360" s="251"/>
      <c r="U360" s="250"/>
      <c r="V360" s="248"/>
      <c r="W360" s="248"/>
      <c r="X360" s="19"/>
      <c r="Y360" s="7">
        <v>0</v>
      </c>
      <c r="Z360" s="18"/>
      <c r="AA360" s="19">
        <v>0</v>
      </c>
      <c r="AB360" s="20"/>
      <c r="AC360" s="21"/>
      <c r="AD360" s="19"/>
      <c r="AE360" s="22"/>
      <c r="AF360" s="22"/>
      <c r="AG360" s="133"/>
      <c r="AH360" s="5"/>
      <c r="AI360" s="196"/>
      <c r="AJ360" s="133"/>
      <c r="AK360" s="137"/>
      <c r="AL360" s="131"/>
      <c r="AM360" s="137"/>
      <c r="AN360" s="133"/>
      <c r="AO360" s="137"/>
      <c r="AP360" s="248"/>
      <c r="AQ360" s="137"/>
      <c r="AR360" s="248"/>
      <c r="AS360" s="137"/>
      <c r="AT360" s="137"/>
      <c r="AU360" s="137"/>
      <c r="AV360" s="137"/>
      <c r="AW360" s="137"/>
      <c r="AX360" s="137"/>
      <c r="AY360" s="137"/>
      <c r="AZ360" s="248"/>
      <c r="BA360" s="132"/>
      <c r="BB360" s="132"/>
      <c r="BC360" s="132"/>
      <c r="BF360" s="132"/>
      <c r="BG360" s="388"/>
      <c r="BH360" s="132"/>
      <c r="BK360" s="131"/>
      <c r="BQ360" s="132"/>
    </row>
    <row r="361" spans="1:69" ht="21" customHeight="1" x14ac:dyDescent="0.15">
      <c r="A361" s="5"/>
      <c r="B361" s="5"/>
      <c r="C361" s="5"/>
      <c r="D361" s="5"/>
      <c r="E361" s="139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249"/>
      <c r="R361" s="250"/>
      <c r="S361" s="251">
        <v>0</v>
      </c>
      <c r="T361" s="251"/>
      <c r="U361" s="250"/>
      <c r="V361" s="248"/>
      <c r="W361" s="248"/>
      <c r="X361" s="19"/>
      <c r="Y361" s="7">
        <v>0</v>
      </c>
      <c r="Z361" s="18"/>
      <c r="AA361" s="19">
        <v>0</v>
      </c>
      <c r="AB361" s="20"/>
      <c r="AC361" s="21"/>
      <c r="AD361" s="19"/>
      <c r="AE361" s="22"/>
      <c r="AF361" s="22"/>
      <c r="AG361" s="133"/>
      <c r="AH361" s="5"/>
      <c r="AI361" s="196"/>
      <c r="AJ361" s="133"/>
      <c r="AK361" s="137"/>
      <c r="AL361" s="131"/>
      <c r="AM361" s="137"/>
      <c r="AN361" s="133"/>
      <c r="AO361" s="137"/>
      <c r="AP361" s="248"/>
      <c r="AQ361" s="137"/>
      <c r="AR361" s="248"/>
      <c r="AS361" s="137"/>
      <c r="AT361" s="137"/>
      <c r="AU361" s="137"/>
      <c r="AV361" s="137"/>
      <c r="AW361" s="137"/>
      <c r="AX361" s="137"/>
      <c r="AY361" s="137"/>
      <c r="AZ361" s="248"/>
      <c r="BA361" s="132"/>
      <c r="BB361" s="132"/>
      <c r="BC361" s="132"/>
      <c r="BF361" s="132"/>
      <c r="BG361" s="388"/>
      <c r="BH361" s="132"/>
      <c r="BK361" s="131"/>
      <c r="BQ361" s="132"/>
    </row>
    <row r="362" spans="1:69" ht="21" customHeight="1" x14ac:dyDescent="0.15">
      <c r="A362" s="5"/>
      <c r="B362" s="5"/>
      <c r="C362" s="5"/>
      <c r="D362" s="5"/>
      <c r="E362" s="139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249"/>
      <c r="R362" s="250"/>
      <c r="S362" s="251">
        <v>0</v>
      </c>
      <c r="T362" s="251"/>
      <c r="U362" s="250"/>
      <c r="V362" s="248"/>
      <c r="W362" s="248"/>
      <c r="X362" s="19"/>
      <c r="Y362" s="7">
        <v>0</v>
      </c>
      <c r="Z362" s="18"/>
      <c r="AA362" s="19">
        <v>0</v>
      </c>
      <c r="AB362" s="20"/>
      <c r="AC362" s="21"/>
      <c r="AD362" s="19"/>
      <c r="AE362" s="22"/>
      <c r="AF362" s="22"/>
      <c r="AG362" s="133"/>
      <c r="AH362" s="5"/>
      <c r="AI362" s="196"/>
      <c r="AJ362" s="133"/>
      <c r="AK362" s="137"/>
      <c r="AL362" s="131"/>
      <c r="AM362" s="137"/>
      <c r="AN362" s="133"/>
      <c r="AO362" s="137"/>
      <c r="AP362" s="248"/>
      <c r="AQ362" s="137"/>
      <c r="AR362" s="248"/>
      <c r="AS362" s="137"/>
      <c r="AT362" s="137"/>
      <c r="AU362" s="137"/>
      <c r="AV362" s="137"/>
      <c r="AW362" s="137"/>
      <c r="AX362" s="137"/>
      <c r="AY362" s="137"/>
      <c r="AZ362" s="248"/>
      <c r="BA362" s="132"/>
      <c r="BB362" s="132"/>
      <c r="BC362" s="132"/>
      <c r="BF362" s="132"/>
      <c r="BG362" s="388"/>
      <c r="BH362" s="132"/>
      <c r="BK362" s="131"/>
      <c r="BQ362" s="132"/>
    </row>
    <row r="363" spans="1:69" ht="21" customHeight="1" x14ac:dyDescent="0.15">
      <c r="A363" s="5"/>
      <c r="B363" s="5"/>
      <c r="C363" s="5"/>
      <c r="D363" s="5"/>
      <c r="E363" s="139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249"/>
      <c r="R363" s="250"/>
      <c r="S363" s="251">
        <v>0</v>
      </c>
      <c r="T363" s="251"/>
      <c r="U363" s="250"/>
      <c r="V363" s="248"/>
      <c r="W363" s="248"/>
      <c r="X363" s="19"/>
      <c r="Y363" s="7">
        <v>0</v>
      </c>
      <c r="Z363" s="18"/>
      <c r="AA363" s="19">
        <v>0</v>
      </c>
      <c r="AB363" s="20"/>
      <c r="AC363" s="21"/>
      <c r="AD363" s="19"/>
      <c r="AE363" s="22"/>
      <c r="AF363" s="22"/>
      <c r="AG363" s="133"/>
      <c r="AH363" s="5"/>
      <c r="AI363" s="196"/>
      <c r="AJ363" s="133"/>
      <c r="AK363" s="137"/>
      <c r="AL363" s="131"/>
      <c r="AM363" s="137"/>
      <c r="AN363" s="133"/>
      <c r="AO363" s="137"/>
      <c r="AP363" s="248"/>
      <c r="AQ363" s="137"/>
      <c r="AR363" s="248"/>
      <c r="AS363" s="137"/>
      <c r="AT363" s="137"/>
      <c r="AU363" s="137"/>
      <c r="AV363" s="137"/>
      <c r="AW363" s="137"/>
      <c r="AX363" s="137"/>
      <c r="AY363" s="137"/>
      <c r="AZ363" s="248"/>
      <c r="BA363" s="132"/>
      <c r="BB363" s="132"/>
      <c r="BC363" s="132"/>
      <c r="BF363" s="132"/>
      <c r="BG363" s="388"/>
      <c r="BH363" s="132"/>
      <c r="BK363" s="131"/>
      <c r="BQ363" s="132"/>
    </row>
    <row r="364" spans="1:69" ht="21" customHeight="1" x14ac:dyDescent="0.15">
      <c r="A364" s="5"/>
      <c r="B364" s="5"/>
      <c r="C364" s="5"/>
      <c r="D364" s="5"/>
      <c r="E364" s="139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249"/>
      <c r="R364" s="250"/>
      <c r="S364" s="251">
        <v>0</v>
      </c>
      <c r="T364" s="251"/>
      <c r="U364" s="250"/>
      <c r="V364" s="248"/>
      <c r="W364" s="248"/>
      <c r="X364" s="19"/>
      <c r="Y364" s="7">
        <v>0</v>
      </c>
      <c r="Z364" s="18"/>
      <c r="AA364" s="19">
        <v>0</v>
      </c>
      <c r="AB364" s="20"/>
      <c r="AC364" s="21"/>
      <c r="AD364" s="19"/>
      <c r="AE364" s="22"/>
      <c r="AF364" s="22"/>
      <c r="AG364" s="133"/>
      <c r="AH364" s="5"/>
      <c r="AI364" s="196"/>
      <c r="AJ364" s="133"/>
      <c r="AK364" s="137"/>
      <c r="AL364" s="131"/>
      <c r="AM364" s="137"/>
      <c r="AN364" s="133"/>
      <c r="AO364" s="137"/>
      <c r="AP364" s="248"/>
      <c r="AQ364" s="137"/>
      <c r="AR364" s="248"/>
      <c r="AS364" s="137"/>
      <c r="AT364" s="137"/>
      <c r="AU364" s="137"/>
      <c r="AV364" s="137"/>
      <c r="AW364" s="137"/>
      <c r="AX364" s="137"/>
      <c r="AY364" s="137"/>
      <c r="AZ364" s="248"/>
      <c r="BA364" s="132"/>
      <c r="BB364" s="132"/>
      <c r="BC364" s="132"/>
      <c r="BF364" s="132"/>
      <c r="BG364" s="388"/>
      <c r="BH364" s="132"/>
      <c r="BK364" s="131"/>
      <c r="BQ364" s="132"/>
    </row>
    <row r="365" spans="1:69" ht="21" customHeight="1" x14ac:dyDescent="0.15">
      <c r="A365" s="5"/>
      <c r="B365" s="5"/>
      <c r="C365" s="5"/>
      <c r="D365" s="5"/>
      <c r="E365" s="139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249"/>
      <c r="R365" s="250"/>
      <c r="S365" s="251">
        <v>0</v>
      </c>
      <c r="T365" s="251"/>
      <c r="U365" s="250"/>
      <c r="V365" s="248"/>
      <c r="W365" s="248"/>
      <c r="X365" s="19"/>
      <c r="Y365" s="7">
        <v>0</v>
      </c>
      <c r="Z365" s="18"/>
      <c r="AA365" s="19">
        <v>0</v>
      </c>
      <c r="AB365" s="20"/>
      <c r="AC365" s="21"/>
      <c r="AD365" s="19"/>
      <c r="AE365" s="22"/>
      <c r="AF365" s="22"/>
      <c r="AG365" s="133"/>
      <c r="AH365" s="5"/>
      <c r="AI365" s="196"/>
      <c r="AJ365" s="133"/>
      <c r="AK365" s="137"/>
      <c r="AL365" s="131"/>
      <c r="AM365" s="137"/>
      <c r="AN365" s="133"/>
      <c r="AO365" s="137"/>
      <c r="AP365" s="248"/>
      <c r="AQ365" s="137"/>
      <c r="AR365" s="248"/>
      <c r="AS365" s="137"/>
      <c r="AT365" s="137"/>
      <c r="AU365" s="137"/>
      <c r="AV365" s="137"/>
      <c r="AW365" s="137"/>
      <c r="AX365" s="137"/>
      <c r="AY365" s="137"/>
      <c r="AZ365" s="248"/>
      <c r="BA365" s="132"/>
      <c r="BB365" s="132"/>
      <c r="BC365" s="132"/>
      <c r="BF365" s="132"/>
      <c r="BG365" s="388"/>
      <c r="BH365" s="132"/>
      <c r="BK365" s="131"/>
      <c r="BQ365" s="132"/>
    </row>
    <row r="366" spans="1:69" ht="21" customHeight="1" x14ac:dyDescent="0.15">
      <c r="A366" s="5"/>
      <c r="B366" s="5"/>
      <c r="C366" s="5"/>
      <c r="D366" s="5"/>
      <c r="E366" s="139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249"/>
      <c r="R366" s="250"/>
      <c r="S366" s="251">
        <v>0</v>
      </c>
      <c r="T366" s="251"/>
      <c r="U366" s="250"/>
      <c r="V366" s="248"/>
      <c r="W366" s="248"/>
      <c r="X366" s="19"/>
      <c r="Y366" s="7">
        <v>0</v>
      </c>
      <c r="Z366" s="18"/>
      <c r="AA366" s="19">
        <v>0</v>
      </c>
      <c r="AB366" s="20"/>
      <c r="AC366" s="21"/>
      <c r="AD366" s="19"/>
      <c r="AE366" s="22"/>
      <c r="AF366" s="22"/>
      <c r="AG366" s="133"/>
      <c r="AH366" s="5"/>
      <c r="AI366" s="196"/>
      <c r="AJ366" s="133"/>
      <c r="AK366" s="137"/>
      <c r="AL366" s="131"/>
      <c r="AM366" s="137"/>
      <c r="AN366" s="133"/>
      <c r="AO366" s="137"/>
      <c r="AP366" s="248"/>
      <c r="AQ366" s="137"/>
      <c r="AR366" s="248"/>
      <c r="AS366" s="137"/>
      <c r="AT366" s="137"/>
      <c r="AU366" s="137"/>
      <c r="AV366" s="137"/>
      <c r="AW366" s="137"/>
      <c r="AX366" s="137"/>
      <c r="AY366" s="137"/>
      <c r="AZ366" s="248"/>
      <c r="BA366" s="132"/>
      <c r="BB366" s="132"/>
      <c r="BC366" s="132"/>
      <c r="BF366" s="132"/>
      <c r="BG366" s="388"/>
      <c r="BH366" s="132"/>
      <c r="BK366" s="131"/>
      <c r="BQ366" s="132"/>
    </row>
    <row r="367" spans="1:69" ht="21" customHeight="1" x14ac:dyDescent="0.15">
      <c r="A367" s="5"/>
      <c r="B367" s="5"/>
      <c r="C367" s="5"/>
      <c r="D367" s="5"/>
      <c r="E367" s="139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249"/>
      <c r="R367" s="250"/>
      <c r="S367" s="251">
        <v>0</v>
      </c>
      <c r="T367" s="251"/>
      <c r="U367" s="250"/>
      <c r="V367" s="248"/>
      <c r="W367" s="248"/>
      <c r="X367" s="19"/>
      <c r="Y367" s="7">
        <v>0</v>
      </c>
      <c r="Z367" s="18"/>
      <c r="AA367" s="19">
        <v>0</v>
      </c>
      <c r="AB367" s="20"/>
      <c r="AC367" s="21"/>
      <c r="AD367" s="19"/>
      <c r="AE367" s="22"/>
      <c r="AF367" s="22"/>
      <c r="AG367" s="133"/>
      <c r="AH367" s="5"/>
      <c r="AI367" s="196"/>
      <c r="AJ367" s="133"/>
      <c r="AK367" s="137"/>
      <c r="AL367" s="131"/>
      <c r="AM367" s="137"/>
      <c r="AN367" s="133"/>
      <c r="AO367" s="137"/>
      <c r="AP367" s="248"/>
      <c r="AQ367" s="137"/>
      <c r="AR367" s="248"/>
      <c r="AS367" s="137"/>
      <c r="AT367" s="137"/>
      <c r="AU367" s="137"/>
      <c r="AV367" s="137"/>
      <c r="AW367" s="137"/>
      <c r="AX367" s="137"/>
      <c r="AY367" s="137"/>
      <c r="AZ367" s="248"/>
      <c r="BA367" s="132"/>
      <c r="BB367" s="132"/>
      <c r="BC367" s="132"/>
      <c r="BF367" s="132"/>
      <c r="BG367" s="388"/>
      <c r="BH367" s="132"/>
      <c r="BK367" s="131"/>
      <c r="BQ367" s="132"/>
    </row>
    <row r="368" spans="1:69" ht="21" customHeight="1" x14ac:dyDescent="0.15">
      <c r="A368" s="5"/>
      <c r="B368" s="5"/>
      <c r="C368" s="5"/>
      <c r="D368" s="5"/>
      <c r="E368" s="139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249"/>
      <c r="R368" s="250"/>
      <c r="S368" s="251">
        <v>0</v>
      </c>
      <c r="T368" s="251"/>
      <c r="U368" s="250"/>
      <c r="V368" s="248"/>
      <c r="W368" s="248"/>
      <c r="X368" s="19"/>
      <c r="Y368" s="7">
        <v>0</v>
      </c>
      <c r="Z368" s="18"/>
      <c r="AA368" s="19">
        <v>0</v>
      </c>
      <c r="AB368" s="20"/>
      <c r="AC368" s="21"/>
      <c r="AD368" s="19"/>
      <c r="AE368" s="22"/>
      <c r="AF368" s="22"/>
      <c r="AG368" s="133"/>
      <c r="AH368" s="5"/>
      <c r="AI368" s="196"/>
      <c r="AJ368" s="133"/>
      <c r="AK368" s="137"/>
      <c r="AL368" s="131"/>
      <c r="AM368" s="137"/>
      <c r="AN368" s="133"/>
      <c r="AO368" s="137"/>
      <c r="AP368" s="248"/>
      <c r="AQ368" s="137"/>
      <c r="AR368" s="248"/>
      <c r="AS368" s="137"/>
      <c r="AT368" s="137"/>
      <c r="AU368" s="137"/>
      <c r="AV368" s="137"/>
      <c r="AW368" s="137"/>
      <c r="AX368" s="137"/>
      <c r="AY368" s="137"/>
      <c r="AZ368" s="248"/>
      <c r="BA368" s="132"/>
      <c r="BB368" s="132"/>
      <c r="BC368" s="132"/>
      <c r="BF368" s="132"/>
      <c r="BG368" s="388"/>
      <c r="BH368" s="132"/>
      <c r="BK368" s="131"/>
      <c r="BQ368" s="132"/>
    </row>
    <row r="369" spans="1:69" ht="21" customHeight="1" x14ac:dyDescent="0.15">
      <c r="A369" s="5"/>
      <c r="B369" s="5"/>
      <c r="C369" s="5"/>
      <c r="D369" s="5"/>
      <c r="E369" s="139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249"/>
      <c r="R369" s="250"/>
      <c r="S369" s="251">
        <v>0</v>
      </c>
      <c r="T369" s="251"/>
      <c r="U369" s="250"/>
      <c r="V369" s="248"/>
      <c r="W369" s="248"/>
      <c r="X369" s="19"/>
      <c r="Y369" s="7">
        <v>0</v>
      </c>
      <c r="Z369" s="18"/>
      <c r="AA369" s="19">
        <v>0</v>
      </c>
      <c r="AB369" s="20"/>
      <c r="AC369" s="21"/>
      <c r="AD369" s="19"/>
      <c r="AE369" s="22"/>
      <c r="AF369" s="22"/>
      <c r="AG369" s="133"/>
      <c r="AH369" s="5"/>
      <c r="AI369" s="196"/>
      <c r="AJ369" s="133"/>
      <c r="AK369" s="137"/>
      <c r="AL369" s="131"/>
      <c r="AM369" s="137"/>
      <c r="AN369" s="133"/>
      <c r="AO369" s="137"/>
      <c r="AP369" s="248"/>
      <c r="AQ369" s="137"/>
      <c r="AR369" s="248"/>
      <c r="AS369" s="137"/>
      <c r="AT369" s="137"/>
      <c r="AU369" s="137"/>
      <c r="AV369" s="137"/>
      <c r="AW369" s="137"/>
      <c r="AX369" s="137"/>
      <c r="AY369" s="137"/>
      <c r="AZ369" s="248"/>
      <c r="BA369" s="132"/>
      <c r="BB369" s="132"/>
      <c r="BC369" s="132"/>
      <c r="BF369" s="132"/>
      <c r="BG369" s="388"/>
      <c r="BH369" s="132"/>
      <c r="BK369" s="131"/>
      <c r="BQ369" s="132"/>
    </row>
    <row r="370" spans="1:69" ht="21" customHeight="1" x14ac:dyDescent="0.15">
      <c r="A370" s="5"/>
      <c r="B370" s="5"/>
      <c r="C370" s="5"/>
      <c r="D370" s="5"/>
      <c r="E370" s="139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249"/>
      <c r="R370" s="250"/>
      <c r="S370" s="251">
        <v>0</v>
      </c>
      <c r="T370" s="251"/>
      <c r="U370" s="250"/>
      <c r="V370" s="248"/>
      <c r="W370" s="248"/>
      <c r="X370" s="19"/>
      <c r="Y370" s="7">
        <v>0</v>
      </c>
      <c r="Z370" s="18"/>
      <c r="AA370" s="19">
        <v>0</v>
      </c>
      <c r="AB370" s="20"/>
      <c r="AC370" s="21"/>
      <c r="AD370" s="19"/>
      <c r="AE370" s="22"/>
      <c r="AF370" s="22"/>
      <c r="AG370" s="133"/>
      <c r="AH370" s="5"/>
      <c r="AI370" s="196"/>
      <c r="AJ370" s="133"/>
      <c r="AK370" s="137"/>
      <c r="AL370" s="131"/>
      <c r="AM370" s="137"/>
      <c r="AN370" s="133"/>
      <c r="AO370" s="137"/>
      <c r="AP370" s="248"/>
      <c r="AQ370" s="137"/>
      <c r="AR370" s="248"/>
      <c r="AS370" s="137"/>
      <c r="AT370" s="137"/>
      <c r="AU370" s="137"/>
      <c r="AV370" s="137"/>
      <c r="AW370" s="137"/>
      <c r="AX370" s="137"/>
      <c r="AY370" s="137"/>
      <c r="AZ370" s="248"/>
      <c r="BA370" s="132"/>
      <c r="BB370" s="132"/>
      <c r="BC370" s="132"/>
      <c r="BF370" s="132"/>
      <c r="BG370" s="388"/>
      <c r="BH370" s="132"/>
      <c r="BK370" s="131"/>
      <c r="BQ370" s="132"/>
    </row>
    <row r="371" spans="1:69" ht="21" customHeight="1" x14ac:dyDescent="0.15">
      <c r="A371" s="5"/>
      <c r="B371" s="5"/>
      <c r="C371" s="5"/>
      <c r="D371" s="5"/>
      <c r="E371" s="139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249"/>
      <c r="R371" s="250"/>
      <c r="S371" s="251">
        <v>0</v>
      </c>
      <c r="T371" s="251"/>
      <c r="U371" s="250"/>
      <c r="V371" s="248"/>
      <c r="W371" s="248"/>
      <c r="X371" s="19"/>
      <c r="Y371" s="7">
        <v>0</v>
      </c>
      <c r="Z371" s="18"/>
      <c r="AA371" s="19">
        <v>0</v>
      </c>
      <c r="AB371" s="20"/>
      <c r="AC371" s="21"/>
      <c r="AD371" s="19"/>
      <c r="AE371" s="22"/>
      <c r="AF371" s="22"/>
      <c r="AG371" s="133"/>
      <c r="AH371" s="5"/>
      <c r="AI371" s="196"/>
      <c r="AJ371" s="133"/>
      <c r="AK371" s="137"/>
      <c r="AL371" s="131"/>
      <c r="AM371" s="137"/>
      <c r="AN371" s="133"/>
      <c r="AO371" s="137"/>
      <c r="AP371" s="248"/>
      <c r="AQ371" s="137"/>
      <c r="AR371" s="248"/>
      <c r="AS371" s="137"/>
      <c r="AT371" s="137"/>
      <c r="AU371" s="137"/>
      <c r="AV371" s="137"/>
      <c r="AW371" s="137"/>
      <c r="AX371" s="137"/>
      <c r="AY371" s="137"/>
      <c r="AZ371" s="248"/>
      <c r="BA371" s="132"/>
      <c r="BB371" s="132"/>
      <c r="BC371" s="132"/>
      <c r="BF371" s="132"/>
      <c r="BG371" s="388"/>
      <c r="BH371" s="132"/>
      <c r="BK371" s="131"/>
      <c r="BQ371" s="132"/>
    </row>
    <row r="372" spans="1:69" ht="21" customHeight="1" x14ac:dyDescent="0.15">
      <c r="A372" s="5"/>
      <c r="B372" s="5"/>
      <c r="C372" s="5"/>
      <c r="D372" s="5"/>
      <c r="E372" s="139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249"/>
      <c r="R372" s="250"/>
      <c r="S372" s="251">
        <v>0</v>
      </c>
      <c r="T372" s="251"/>
      <c r="U372" s="250"/>
      <c r="V372" s="248"/>
      <c r="W372" s="248"/>
      <c r="X372" s="19"/>
      <c r="Y372" s="7">
        <v>0</v>
      </c>
      <c r="Z372" s="18"/>
      <c r="AA372" s="19">
        <v>0</v>
      </c>
      <c r="AB372" s="20"/>
      <c r="AC372" s="21"/>
      <c r="AD372" s="19"/>
      <c r="AE372" s="22"/>
      <c r="AF372" s="22"/>
      <c r="AG372" s="133"/>
      <c r="AH372" s="5"/>
      <c r="AI372" s="196"/>
      <c r="AJ372" s="133"/>
      <c r="AK372" s="137"/>
      <c r="AL372" s="131"/>
      <c r="AM372" s="137"/>
      <c r="AN372" s="133"/>
      <c r="AO372" s="137"/>
      <c r="AP372" s="248"/>
      <c r="AQ372" s="137"/>
      <c r="AR372" s="248"/>
      <c r="AS372" s="137"/>
      <c r="AT372" s="137"/>
      <c r="AU372" s="137"/>
      <c r="AV372" s="137"/>
      <c r="AW372" s="137"/>
      <c r="AX372" s="137"/>
      <c r="AY372" s="137"/>
      <c r="AZ372" s="248"/>
      <c r="BA372" s="132"/>
      <c r="BB372" s="132"/>
      <c r="BC372" s="132"/>
      <c r="BF372" s="132"/>
      <c r="BG372" s="388"/>
      <c r="BH372" s="132"/>
      <c r="BK372" s="131"/>
      <c r="BQ372" s="132"/>
    </row>
    <row r="373" spans="1:69" ht="21" customHeight="1" x14ac:dyDescent="0.15">
      <c r="A373" s="5"/>
      <c r="B373" s="5"/>
      <c r="C373" s="5"/>
      <c r="D373" s="5"/>
      <c r="E373" s="139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249"/>
      <c r="R373" s="250"/>
      <c r="S373" s="251">
        <v>0</v>
      </c>
      <c r="T373" s="251"/>
      <c r="U373" s="250"/>
      <c r="V373" s="248"/>
      <c r="W373" s="248"/>
      <c r="X373" s="19"/>
      <c r="Y373" s="7">
        <v>0</v>
      </c>
      <c r="Z373" s="18"/>
      <c r="AA373" s="19">
        <v>0</v>
      </c>
      <c r="AB373" s="20"/>
      <c r="AC373" s="21"/>
      <c r="AD373" s="19"/>
      <c r="AE373" s="22"/>
      <c r="AF373" s="22"/>
      <c r="AG373" s="133"/>
      <c r="AH373" s="5"/>
      <c r="AI373" s="196"/>
      <c r="AJ373" s="133"/>
      <c r="AK373" s="137"/>
      <c r="AL373" s="131"/>
      <c r="AM373" s="137"/>
      <c r="AN373" s="133"/>
      <c r="AO373" s="137"/>
      <c r="AP373" s="248"/>
      <c r="AQ373" s="137"/>
      <c r="AR373" s="248"/>
      <c r="AS373" s="137"/>
      <c r="AT373" s="137"/>
      <c r="AU373" s="137"/>
      <c r="AV373" s="137"/>
      <c r="AW373" s="137"/>
      <c r="AX373" s="137"/>
      <c r="AY373" s="137"/>
      <c r="AZ373" s="248"/>
      <c r="BA373" s="132"/>
      <c r="BB373" s="132"/>
      <c r="BC373" s="132"/>
      <c r="BF373" s="132"/>
      <c r="BG373" s="388"/>
      <c r="BH373" s="132"/>
      <c r="BK373" s="131"/>
      <c r="BQ373" s="132"/>
    </row>
    <row r="374" spans="1:69" ht="21" customHeight="1" x14ac:dyDescent="0.15">
      <c r="A374" s="5"/>
      <c r="B374" s="5"/>
      <c r="C374" s="5"/>
      <c r="D374" s="5"/>
      <c r="E374" s="139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249"/>
      <c r="R374" s="250"/>
      <c r="S374" s="251">
        <v>0</v>
      </c>
      <c r="T374" s="251"/>
      <c r="U374" s="250"/>
      <c r="V374" s="248"/>
      <c r="W374" s="248"/>
      <c r="X374" s="19"/>
      <c r="Y374" s="7">
        <v>0</v>
      </c>
      <c r="Z374" s="18"/>
      <c r="AA374" s="19">
        <v>0</v>
      </c>
      <c r="AB374" s="20"/>
      <c r="AC374" s="21"/>
      <c r="AD374" s="19"/>
      <c r="AE374" s="22"/>
      <c r="AF374" s="22"/>
      <c r="AG374" s="133"/>
      <c r="AH374" s="5"/>
      <c r="AI374" s="196"/>
      <c r="AJ374" s="133"/>
      <c r="AK374" s="137"/>
      <c r="AL374" s="131"/>
      <c r="AM374" s="137"/>
      <c r="AN374" s="133"/>
      <c r="AO374" s="137"/>
      <c r="AP374" s="248"/>
      <c r="AQ374" s="137"/>
      <c r="AR374" s="248"/>
      <c r="AS374" s="137"/>
      <c r="AT374" s="137"/>
      <c r="AU374" s="137"/>
      <c r="AV374" s="137"/>
      <c r="AW374" s="137"/>
      <c r="AX374" s="137"/>
      <c r="AY374" s="137"/>
      <c r="AZ374" s="248"/>
      <c r="BA374" s="132"/>
      <c r="BB374" s="132"/>
      <c r="BC374" s="132"/>
      <c r="BF374" s="132"/>
      <c r="BG374" s="388"/>
      <c r="BH374" s="132"/>
      <c r="BK374" s="131"/>
      <c r="BQ374" s="132"/>
    </row>
    <row r="375" spans="1:69" ht="21" customHeight="1" x14ac:dyDescent="0.15">
      <c r="A375" s="5"/>
      <c r="B375" s="5"/>
      <c r="C375" s="5"/>
      <c r="D375" s="5"/>
      <c r="E375" s="139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249"/>
      <c r="R375" s="250"/>
      <c r="S375" s="251">
        <v>0</v>
      </c>
      <c r="T375" s="251"/>
      <c r="U375" s="250"/>
      <c r="V375" s="248"/>
      <c r="W375" s="248"/>
      <c r="X375" s="19"/>
      <c r="Y375" s="7">
        <v>0</v>
      </c>
      <c r="Z375" s="18"/>
      <c r="AA375" s="19">
        <v>0</v>
      </c>
      <c r="AB375" s="20"/>
      <c r="AC375" s="21"/>
      <c r="AD375" s="19"/>
      <c r="AE375" s="22"/>
      <c r="AF375" s="22"/>
      <c r="AG375" s="133"/>
      <c r="AH375" s="5"/>
      <c r="AI375" s="196"/>
      <c r="AJ375" s="133"/>
      <c r="AK375" s="137"/>
      <c r="AL375" s="131"/>
      <c r="AM375" s="137"/>
      <c r="AN375" s="133"/>
      <c r="AO375" s="137"/>
      <c r="AP375" s="248"/>
      <c r="AQ375" s="137"/>
      <c r="AR375" s="248"/>
      <c r="AS375" s="137"/>
      <c r="AT375" s="137"/>
      <c r="AU375" s="137"/>
      <c r="AV375" s="137"/>
      <c r="AW375" s="137"/>
      <c r="AX375" s="137"/>
      <c r="AY375" s="137"/>
      <c r="AZ375" s="248"/>
      <c r="BA375" s="132"/>
      <c r="BB375" s="132"/>
      <c r="BC375" s="132"/>
      <c r="BF375" s="132"/>
      <c r="BG375" s="388"/>
      <c r="BH375" s="132"/>
      <c r="BK375" s="131"/>
      <c r="BQ375" s="132"/>
    </row>
    <row r="376" spans="1:69" ht="21" customHeight="1" x14ac:dyDescent="0.15">
      <c r="A376" s="5"/>
      <c r="B376" s="5"/>
      <c r="C376" s="5"/>
      <c r="D376" s="5"/>
      <c r="E376" s="139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249"/>
      <c r="R376" s="250"/>
      <c r="S376" s="251">
        <v>0</v>
      </c>
      <c r="T376" s="251"/>
      <c r="U376" s="250"/>
      <c r="V376" s="248"/>
      <c r="W376" s="248"/>
      <c r="X376" s="19"/>
      <c r="Y376" s="7">
        <v>0</v>
      </c>
      <c r="Z376" s="18"/>
      <c r="AA376" s="19">
        <v>0</v>
      </c>
      <c r="AB376" s="20"/>
      <c r="AC376" s="21"/>
      <c r="AD376" s="19"/>
      <c r="AE376" s="22"/>
      <c r="AF376" s="22"/>
      <c r="AG376" s="133"/>
      <c r="AH376" s="5"/>
      <c r="AI376" s="196"/>
      <c r="AJ376" s="133"/>
      <c r="AK376" s="137"/>
      <c r="AL376" s="131"/>
      <c r="AM376" s="137"/>
      <c r="AN376" s="133"/>
      <c r="AO376" s="137"/>
      <c r="AP376" s="248"/>
      <c r="AQ376" s="137"/>
      <c r="AR376" s="248"/>
      <c r="AS376" s="137"/>
      <c r="AT376" s="137"/>
      <c r="AU376" s="137"/>
      <c r="AV376" s="137"/>
      <c r="AW376" s="137"/>
      <c r="AX376" s="137"/>
      <c r="AY376" s="137"/>
      <c r="AZ376" s="248"/>
      <c r="BA376" s="132"/>
      <c r="BB376" s="132"/>
      <c r="BC376" s="132"/>
      <c r="BF376" s="132"/>
      <c r="BG376" s="388"/>
      <c r="BH376" s="132"/>
      <c r="BK376" s="131"/>
      <c r="BQ376" s="132"/>
    </row>
    <row r="377" spans="1:69" ht="21" customHeight="1" x14ac:dyDescent="0.15">
      <c r="A377" s="5"/>
      <c r="B377" s="5"/>
      <c r="C377" s="5"/>
      <c r="D377" s="5"/>
      <c r="E377" s="139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249"/>
      <c r="R377" s="250"/>
      <c r="S377" s="251">
        <v>0</v>
      </c>
      <c r="T377" s="251"/>
      <c r="U377" s="250"/>
      <c r="V377" s="248"/>
      <c r="W377" s="248"/>
      <c r="X377" s="19"/>
      <c r="Y377" s="7">
        <v>0</v>
      </c>
      <c r="Z377" s="18"/>
      <c r="AA377" s="19">
        <v>0</v>
      </c>
      <c r="AB377" s="20"/>
      <c r="AC377" s="21"/>
      <c r="AD377" s="19"/>
      <c r="AE377" s="22"/>
      <c r="AF377" s="22"/>
      <c r="AG377" s="133"/>
      <c r="AH377" s="5"/>
      <c r="AI377" s="196"/>
      <c r="AJ377" s="133"/>
      <c r="AK377" s="137"/>
      <c r="AL377" s="131"/>
      <c r="AM377" s="137"/>
      <c r="AN377" s="133"/>
      <c r="AO377" s="137"/>
      <c r="AP377" s="248"/>
      <c r="AQ377" s="137"/>
      <c r="AR377" s="248"/>
      <c r="AS377" s="137"/>
      <c r="AT377" s="137"/>
      <c r="AU377" s="137"/>
      <c r="AV377" s="137"/>
      <c r="AW377" s="137"/>
      <c r="AX377" s="137"/>
      <c r="AY377" s="137"/>
      <c r="AZ377" s="248"/>
      <c r="BA377" s="132"/>
      <c r="BB377" s="132"/>
      <c r="BC377" s="132"/>
      <c r="BF377" s="132"/>
      <c r="BG377" s="388"/>
      <c r="BH377" s="132"/>
      <c r="BK377" s="131"/>
      <c r="BQ377" s="132"/>
    </row>
    <row r="378" spans="1:69" ht="21" customHeight="1" x14ac:dyDescent="0.15">
      <c r="A378" s="5"/>
      <c r="B378" s="5"/>
      <c r="C378" s="5"/>
      <c r="D378" s="5"/>
      <c r="E378" s="139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249"/>
      <c r="R378" s="250"/>
      <c r="S378" s="251">
        <v>0</v>
      </c>
      <c r="T378" s="251"/>
      <c r="U378" s="250"/>
      <c r="V378" s="248"/>
      <c r="W378" s="248"/>
      <c r="X378" s="19"/>
      <c r="Y378" s="7">
        <v>0</v>
      </c>
      <c r="Z378" s="18"/>
      <c r="AA378" s="19">
        <v>0</v>
      </c>
      <c r="AB378" s="20"/>
      <c r="AC378" s="21"/>
      <c r="AD378" s="19"/>
      <c r="AE378" s="22"/>
      <c r="AF378" s="22"/>
      <c r="AG378" s="133"/>
      <c r="AH378" s="5"/>
      <c r="AI378" s="196"/>
      <c r="AJ378" s="133"/>
      <c r="AK378" s="137"/>
      <c r="AL378" s="131"/>
      <c r="AM378" s="137"/>
      <c r="AN378" s="133"/>
      <c r="AO378" s="137"/>
      <c r="AP378" s="248"/>
      <c r="AQ378" s="137"/>
      <c r="AR378" s="248"/>
      <c r="AS378" s="137"/>
      <c r="AT378" s="137"/>
      <c r="AU378" s="137"/>
      <c r="AV378" s="137"/>
      <c r="AW378" s="137"/>
      <c r="AX378" s="137"/>
      <c r="AY378" s="137"/>
      <c r="AZ378" s="248"/>
      <c r="BA378" s="132"/>
      <c r="BB378" s="132"/>
      <c r="BC378" s="132"/>
      <c r="BF378" s="132"/>
      <c r="BG378" s="388"/>
      <c r="BH378" s="132"/>
      <c r="BK378" s="131"/>
      <c r="BQ378" s="132"/>
    </row>
    <row r="379" spans="1:69" ht="21" customHeight="1" x14ac:dyDescent="0.15">
      <c r="A379" s="5"/>
      <c r="B379" s="5"/>
      <c r="C379" s="5"/>
      <c r="D379" s="5"/>
      <c r="E379" s="139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249"/>
      <c r="R379" s="250"/>
      <c r="S379" s="251">
        <v>0</v>
      </c>
      <c r="T379" s="251"/>
      <c r="U379" s="250"/>
      <c r="V379" s="248"/>
      <c r="W379" s="248"/>
      <c r="X379" s="19"/>
      <c r="Y379" s="7">
        <v>0</v>
      </c>
      <c r="Z379" s="18"/>
      <c r="AA379" s="19">
        <v>0</v>
      </c>
      <c r="AB379" s="20"/>
      <c r="AC379" s="21"/>
      <c r="AD379" s="19"/>
      <c r="AE379" s="22"/>
      <c r="AF379" s="22"/>
      <c r="AG379" s="133"/>
      <c r="AH379" s="5"/>
      <c r="AI379" s="196"/>
      <c r="AJ379" s="133"/>
      <c r="AK379" s="137"/>
      <c r="AL379" s="131"/>
      <c r="AM379" s="137"/>
      <c r="AN379" s="133"/>
      <c r="AO379" s="137"/>
      <c r="AP379" s="248"/>
      <c r="AQ379" s="137"/>
      <c r="AR379" s="248"/>
      <c r="AS379" s="137"/>
      <c r="AT379" s="137"/>
      <c r="AU379" s="137"/>
      <c r="AV379" s="137"/>
      <c r="AW379" s="137"/>
      <c r="AX379" s="137"/>
      <c r="AY379" s="137"/>
      <c r="AZ379" s="248"/>
      <c r="BA379" s="132"/>
      <c r="BB379" s="132"/>
      <c r="BC379" s="132"/>
      <c r="BF379" s="132"/>
      <c r="BG379" s="388"/>
      <c r="BH379" s="132"/>
      <c r="BK379" s="131"/>
      <c r="BQ379" s="132"/>
    </row>
    <row r="380" spans="1:69" ht="21" customHeight="1" x14ac:dyDescent="0.15">
      <c r="A380" s="5"/>
      <c r="B380" s="5"/>
      <c r="C380" s="5"/>
      <c r="D380" s="5"/>
      <c r="E380" s="139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249"/>
      <c r="R380" s="250"/>
      <c r="S380" s="251">
        <v>0</v>
      </c>
      <c r="T380" s="251"/>
      <c r="U380" s="250"/>
      <c r="V380" s="248"/>
      <c r="W380" s="248"/>
      <c r="X380" s="19"/>
      <c r="Y380" s="7">
        <v>0</v>
      </c>
      <c r="Z380" s="18"/>
      <c r="AA380" s="19">
        <v>0</v>
      </c>
      <c r="AB380" s="20"/>
      <c r="AC380" s="21"/>
      <c r="AD380" s="19"/>
      <c r="AE380" s="22"/>
      <c r="AF380" s="22"/>
      <c r="AG380" s="133"/>
      <c r="AH380" s="5"/>
      <c r="AI380" s="196"/>
      <c r="AJ380" s="133"/>
      <c r="AK380" s="137"/>
      <c r="AL380" s="131"/>
      <c r="AM380" s="137"/>
      <c r="AN380" s="133"/>
      <c r="AO380" s="137"/>
      <c r="AP380" s="248"/>
      <c r="AQ380" s="137"/>
      <c r="AR380" s="248"/>
      <c r="AS380" s="137"/>
      <c r="AT380" s="137"/>
      <c r="AU380" s="137"/>
      <c r="AV380" s="137"/>
      <c r="AW380" s="137"/>
      <c r="AX380" s="137"/>
      <c r="AY380" s="137"/>
      <c r="AZ380" s="248"/>
      <c r="BA380" s="132"/>
      <c r="BB380" s="132"/>
      <c r="BC380" s="132"/>
      <c r="BF380" s="132"/>
      <c r="BG380" s="388"/>
      <c r="BH380" s="132"/>
      <c r="BK380" s="131"/>
      <c r="BQ380" s="132"/>
    </row>
    <row r="381" spans="1:69" ht="21" customHeight="1" x14ac:dyDescent="0.15">
      <c r="A381" s="5"/>
      <c r="B381" s="5"/>
      <c r="C381" s="5"/>
      <c r="D381" s="5"/>
      <c r="E381" s="139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249"/>
      <c r="R381" s="250"/>
      <c r="S381" s="251">
        <v>0</v>
      </c>
      <c r="T381" s="251"/>
      <c r="U381" s="250"/>
      <c r="V381" s="248"/>
      <c r="W381" s="248"/>
      <c r="X381" s="19"/>
      <c r="Y381" s="7">
        <v>0</v>
      </c>
      <c r="Z381" s="18"/>
      <c r="AA381" s="19">
        <v>0</v>
      </c>
      <c r="AB381" s="20"/>
      <c r="AC381" s="21"/>
      <c r="AD381" s="19"/>
      <c r="AE381" s="22"/>
      <c r="AF381" s="22"/>
      <c r="AG381" s="133"/>
      <c r="AH381" s="5"/>
      <c r="AI381" s="196"/>
      <c r="AJ381" s="133"/>
      <c r="AK381" s="137"/>
      <c r="AL381" s="131"/>
      <c r="AM381" s="137"/>
      <c r="AN381" s="133"/>
      <c r="AO381" s="137"/>
      <c r="AP381" s="248"/>
      <c r="AQ381" s="137"/>
      <c r="AR381" s="248"/>
      <c r="AS381" s="137"/>
      <c r="AT381" s="137"/>
      <c r="AU381" s="137"/>
      <c r="AV381" s="137"/>
      <c r="AW381" s="137"/>
      <c r="AX381" s="137"/>
      <c r="AY381" s="137"/>
      <c r="AZ381" s="248"/>
      <c r="BA381" s="132"/>
      <c r="BB381" s="132"/>
      <c r="BC381" s="132"/>
      <c r="BF381" s="132"/>
      <c r="BG381" s="388"/>
      <c r="BH381" s="132"/>
      <c r="BK381" s="131"/>
      <c r="BQ381" s="132"/>
    </row>
    <row r="382" spans="1:69" ht="21" customHeight="1" x14ac:dyDescent="0.15">
      <c r="A382" s="5"/>
      <c r="B382" s="5"/>
      <c r="C382" s="5"/>
      <c r="D382" s="5"/>
      <c r="E382" s="139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249"/>
      <c r="R382" s="250"/>
      <c r="S382" s="251">
        <v>0</v>
      </c>
      <c r="T382" s="251"/>
      <c r="U382" s="250"/>
      <c r="V382" s="248"/>
      <c r="W382" s="248"/>
      <c r="X382" s="19"/>
      <c r="Y382" s="7">
        <v>0</v>
      </c>
      <c r="Z382" s="18"/>
      <c r="AA382" s="19">
        <v>0</v>
      </c>
      <c r="AB382" s="20"/>
      <c r="AC382" s="21"/>
      <c r="AD382" s="19"/>
      <c r="AE382" s="22"/>
      <c r="AF382" s="22"/>
      <c r="AG382" s="133"/>
      <c r="AH382" s="5"/>
      <c r="AI382" s="196"/>
      <c r="AJ382" s="133"/>
      <c r="AK382" s="137"/>
      <c r="AL382" s="131"/>
      <c r="AM382" s="137"/>
      <c r="AN382" s="133"/>
      <c r="AO382" s="137"/>
      <c r="AP382" s="248"/>
      <c r="AQ382" s="137"/>
      <c r="AR382" s="248"/>
      <c r="AS382" s="137"/>
      <c r="AT382" s="137"/>
      <c r="AU382" s="137"/>
      <c r="AV382" s="137"/>
      <c r="AW382" s="137"/>
      <c r="AX382" s="137"/>
      <c r="AY382" s="137"/>
      <c r="AZ382" s="248"/>
      <c r="BA382" s="132"/>
      <c r="BB382" s="132"/>
      <c r="BC382" s="132"/>
      <c r="BF382" s="132"/>
      <c r="BG382" s="388"/>
      <c r="BH382" s="132"/>
      <c r="BK382" s="131"/>
      <c r="BQ382" s="132"/>
    </row>
    <row r="383" spans="1:69" ht="21" customHeight="1" x14ac:dyDescent="0.15">
      <c r="A383" s="5"/>
      <c r="B383" s="5"/>
      <c r="C383" s="5"/>
      <c r="D383" s="5"/>
      <c r="E383" s="139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249"/>
      <c r="R383" s="250"/>
      <c r="S383" s="251">
        <v>0</v>
      </c>
      <c r="T383" s="251"/>
      <c r="U383" s="250"/>
      <c r="V383" s="248"/>
      <c r="W383" s="248"/>
      <c r="X383" s="19"/>
      <c r="Y383" s="7">
        <v>0</v>
      </c>
      <c r="Z383" s="18"/>
      <c r="AA383" s="19">
        <v>0</v>
      </c>
      <c r="AB383" s="20"/>
      <c r="AC383" s="21"/>
      <c r="AD383" s="19"/>
      <c r="AE383" s="22"/>
      <c r="AF383" s="22"/>
      <c r="AG383" s="133"/>
      <c r="AH383" s="5"/>
      <c r="AI383" s="196"/>
      <c r="AJ383" s="133"/>
      <c r="AK383" s="137"/>
      <c r="AL383" s="131"/>
      <c r="AM383" s="137"/>
      <c r="AN383" s="133"/>
      <c r="AO383" s="137"/>
      <c r="AP383" s="248"/>
      <c r="AQ383" s="137"/>
      <c r="AR383" s="248"/>
      <c r="AS383" s="137"/>
      <c r="AT383" s="137"/>
      <c r="AU383" s="137"/>
      <c r="AV383" s="137"/>
      <c r="AW383" s="137"/>
      <c r="AX383" s="137"/>
      <c r="AY383" s="137"/>
      <c r="AZ383" s="248"/>
      <c r="BA383" s="132"/>
      <c r="BB383" s="132"/>
      <c r="BC383" s="132"/>
      <c r="BF383" s="132"/>
      <c r="BG383" s="388"/>
      <c r="BH383" s="132"/>
      <c r="BK383" s="131"/>
      <c r="BQ383" s="132"/>
    </row>
    <row r="384" spans="1:69" ht="21" customHeight="1" x14ac:dyDescent="0.15">
      <c r="A384" s="5"/>
      <c r="B384" s="5"/>
      <c r="C384" s="5"/>
      <c r="D384" s="5"/>
      <c r="E384" s="139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249"/>
      <c r="R384" s="250"/>
      <c r="S384" s="251">
        <v>0</v>
      </c>
      <c r="T384" s="251"/>
      <c r="U384" s="250"/>
      <c r="V384" s="248"/>
      <c r="W384" s="248"/>
      <c r="X384" s="19"/>
      <c r="Y384" s="7">
        <v>0</v>
      </c>
      <c r="Z384" s="18"/>
      <c r="AA384" s="19">
        <v>0</v>
      </c>
      <c r="AB384" s="20"/>
      <c r="AC384" s="21"/>
      <c r="AD384" s="19"/>
      <c r="AE384" s="22"/>
      <c r="AF384" s="22"/>
      <c r="AG384" s="133"/>
      <c r="AH384" s="5"/>
      <c r="AI384" s="196"/>
      <c r="AJ384" s="133"/>
      <c r="AK384" s="137"/>
      <c r="AL384" s="131"/>
      <c r="AM384" s="137"/>
      <c r="AN384" s="133"/>
      <c r="AO384" s="137"/>
      <c r="AP384" s="248"/>
      <c r="AQ384" s="137"/>
      <c r="AR384" s="248"/>
      <c r="AS384" s="137"/>
      <c r="AT384" s="137"/>
      <c r="AU384" s="137"/>
      <c r="AV384" s="137"/>
      <c r="AW384" s="137"/>
      <c r="AX384" s="137"/>
      <c r="AY384" s="137"/>
      <c r="AZ384" s="248"/>
      <c r="BA384" s="132"/>
      <c r="BB384" s="132"/>
      <c r="BC384" s="132"/>
      <c r="BF384" s="132"/>
      <c r="BG384" s="388"/>
      <c r="BH384" s="132"/>
      <c r="BK384" s="131"/>
      <c r="BQ384" s="132"/>
    </row>
    <row r="385" spans="1:69" ht="21" customHeight="1" x14ac:dyDescent="0.15">
      <c r="A385" s="5"/>
      <c r="B385" s="5"/>
      <c r="C385" s="5"/>
      <c r="D385" s="5"/>
      <c r="E385" s="139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249"/>
      <c r="R385" s="250"/>
      <c r="S385" s="251">
        <v>0</v>
      </c>
      <c r="T385" s="251"/>
      <c r="U385" s="250"/>
      <c r="V385" s="248"/>
      <c r="W385" s="248"/>
      <c r="X385" s="19"/>
      <c r="Y385" s="7">
        <v>0</v>
      </c>
      <c r="Z385" s="18"/>
      <c r="AA385" s="19">
        <v>0</v>
      </c>
      <c r="AB385" s="20"/>
      <c r="AC385" s="21"/>
      <c r="AD385" s="19"/>
      <c r="AE385" s="22"/>
      <c r="AF385" s="22"/>
      <c r="AG385" s="133"/>
      <c r="AH385" s="5"/>
      <c r="AI385" s="196"/>
      <c r="AJ385" s="133"/>
      <c r="AK385" s="137"/>
      <c r="AL385" s="131"/>
      <c r="AM385" s="137"/>
      <c r="AN385" s="133"/>
      <c r="AO385" s="137"/>
      <c r="AP385" s="248"/>
      <c r="AQ385" s="137"/>
      <c r="AR385" s="248"/>
      <c r="AS385" s="137"/>
      <c r="AT385" s="137"/>
      <c r="AU385" s="137"/>
      <c r="AV385" s="137"/>
      <c r="AW385" s="137"/>
      <c r="AX385" s="137"/>
      <c r="AY385" s="137"/>
      <c r="AZ385" s="248"/>
      <c r="BA385" s="132"/>
      <c r="BB385" s="132"/>
      <c r="BC385" s="132"/>
      <c r="BF385" s="132"/>
      <c r="BG385" s="388"/>
      <c r="BH385" s="132"/>
      <c r="BK385" s="131"/>
      <c r="BQ385" s="132"/>
    </row>
    <row r="386" spans="1:69" ht="21" customHeight="1" x14ac:dyDescent="0.15">
      <c r="A386" s="5"/>
      <c r="B386" s="5"/>
      <c r="C386" s="5"/>
      <c r="D386" s="5"/>
      <c r="E386" s="139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249"/>
      <c r="R386" s="250"/>
      <c r="S386" s="251">
        <v>0</v>
      </c>
      <c r="T386" s="251"/>
      <c r="U386" s="250"/>
      <c r="V386" s="248"/>
      <c r="W386" s="248"/>
      <c r="X386" s="19"/>
      <c r="Y386" s="7">
        <v>0</v>
      </c>
      <c r="Z386" s="18"/>
      <c r="AA386" s="19">
        <v>0</v>
      </c>
      <c r="AB386" s="20"/>
      <c r="AC386" s="21"/>
      <c r="AD386" s="19"/>
      <c r="AE386" s="22"/>
      <c r="AF386" s="22"/>
      <c r="AG386" s="133"/>
      <c r="AH386" s="5"/>
      <c r="AI386" s="196"/>
      <c r="AJ386" s="133"/>
      <c r="AK386" s="137"/>
      <c r="AL386" s="131"/>
      <c r="AM386" s="137"/>
      <c r="AN386" s="133"/>
      <c r="AO386" s="137"/>
      <c r="AP386" s="248"/>
      <c r="AQ386" s="137"/>
      <c r="AR386" s="248"/>
      <c r="AS386" s="137"/>
      <c r="AT386" s="137"/>
      <c r="AU386" s="137"/>
      <c r="AV386" s="137"/>
      <c r="AW386" s="137"/>
      <c r="AX386" s="137"/>
      <c r="AY386" s="137"/>
      <c r="AZ386" s="248"/>
      <c r="BA386" s="132"/>
      <c r="BB386" s="132"/>
      <c r="BC386" s="132"/>
      <c r="BF386" s="132"/>
      <c r="BG386" s="388"/>
      <c r="BH386" s="132"/>
      <c r="BK386" s="131"/>
      <c r="BQ386" s="132"/>
    </row>
    <row r="387" spans="1:69" ht="21" customHeight="1" x14ac:dyDescent="0.15">
      <c r="A387" s="5"/>
      <c r="B387" s="5"/>
      <c r="C387" s="5"/>
      <c r="D387" s="5"/>
      <c r="E387" s="139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249"/>
      <c r="R387" s="250"/>
      <c r="S387" s="251">
        <v>0</v>
      </c>
      <c r="T387" s="251"/>
      <c r="U387" s="250"/>
      <c r="V387" s="248"/>
      <c r="W387" s="248"/>
      <c r="X387" s="19"/>
      <c r="Y387" s="7">
        <v>0</v>
      </c>
      <c r="Z387" s="18"/>
      <c r="AA387" s="19">
        <v>0</v>
      </c>
      <c r="AB387" s="20"/>
      <c r="AC387" s="21"/>
      <c r="AD387" s="19"/>
      <c r="AE387" s="22"/>
      <c r="AF387" s="22"/>
      <c r="AG387" s="133"/>
      <c r="AH387" s="5"/>
      <c r="AI387" s="196"/>
      <c r="AJ387" s="133"/>
      <c r="AK387" s="137"/>
      <c r="AL387" s="131"/>
      <c r="AM387" s="137"/>
      <c r="AN387" s="133"/>
      <c r="AO387" s="137"/>
      <c r="AP387" s="248"/>
      <c r="AQ387" s="137"/>
      <c r="AR387" s="248"/>
      <c r="AS387" s="137"/>
      <c r="AT387" s="137"/>
      <c r="AU387" s="137"/>
      <c r="AV387" s="137"/>
      <c r="AW387" s="137"/>
      <c r="AX387" s="137"/>
      <c r="AY387" s="137"/>
      <c r="AZ387" s="248"/>
      <c r="BA387" s="132"/>
      <c r="BB387" s="132"/>
      <c r="BC387" s="132"/>
      <c r="BF387" s="132"/>
      <c r="BG387" s="388"/>
      <c r="BH387" s="132"/>
      <c r="BK387" s="131"/>
      <c r="BQ387" s="132"/>
    </row>
    <row r="388" spans="1:69" ht="21" customHeight="1" x14ac:dyDescent="0.15">
      <c r="A388" s="5"/>
      <c r="B388" s="5"/>
      <c r="C388" s="5"/>
      <c r="D388" s="5"/>
      <c r="E388" s="139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249"/>
      <c r="R388" s="250"/>
      <c r="S388" s="251">
        <v>0</v>
      </c>
      <c r="T388" s="251"/>
      <c r="U388" s="250"/>
      <c r="V388" s="248"/>
      <c r="W388" s="248"/>
      <c r="X388" s="19"/>
      <c r="Y388" s="7">
        <v>0</v>
      </c>
      <c r="Z388" s="18"/>
      <c r="AA388" s="19">
        <v>0</v>
      </c>
      <c r="AB388" s="20"/>
      <c r="AC388" s="21"/>
      <c r="AD388" s="19"/>
      <c r="AE388" s="22"/>
      <c r="AF388" s="22"/>
      <c r="AG388" s="133"/>
      <c r="AH388" s="5"/>
      <c r="AI388" s="196"/>
      <c r="AJ388" s="133"/>
      <c r="AK388" s="137"/>
      <c r="AL388" s="131"/>
      <c r="AM388" s="137"/>
      <c r="AN388" s="133"/>
      <c r="AO388" s="137"/>
      <c r="AP388" s="248"/>
      <c r="AQ388" s="137"/>
      <c r="AR388" s="248"/>
      <c r="AS388" s="137"/>
      <c r="AT388" s="137"/>
      <c r="AU388" s="137"/>
      <c r="AV388" s="137"/>
      <c r="AW388" s="137"/>
      <c r="AX388" s="137"/>
      <c r="AY388" s="137"/>
      <c r="AZ388" s="248"/>
      <c r="BA388" s="132"/>
      <c r="BB388" s="132"/>
      <c r="BC388" s="132"/>
      <c r="BF388" s="132"/>
      <c r="BG388" s="388"/>
      <c r="BH388" s="132"/>
      <c r="BK388" s="131"/>
      <c r="BQ388" s="132"/>
    </row>
    <row r="389" spans="1:69" ht="21" customHeight="1" x14ac:dyDescent="0.15">
      <c r="A389" s="5"/>
      <c r="B389" s="5"/>
      <c r="C389" s="5"/>
      <c r="D389" s="5"/>
      <c r="E389" s="139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249"/>
      <c r="R389" s="250"/>
      <c r="S389" s="251">
        <v>0</v>
      </c>
      <c r="T389" s="251"/>
      <c r="U389" s="250"/>
      <c r="V389" s="248"/>
      <c r="W389" s="248"/>
      <c r="X389" s="19"/>
      <c r="Y389" s="7">
        <v>0</v>
      </c>
      <c r="Z389" s="18"/>
      <c r="AA389" s="19">
        <v>0</v>
      </c>
      <c r="AB389" s="20"/>
      <c r="AC389" s="21"/>
      <c r="AD389" s="19"/>
      <c r="AE389" s="22"/>
      <c r="AF389" s="22"/>
      <c r="AG389" s="133"/>
      <c r="AH389" s="5"/>
      <c r="AI389" s="196"/>
      <c r="AJ389" s="133"/>
      <c r="AK389" s="137"/>
      <c r="AL389" s="131"/>
      <c r="AM389" s="137"/>
      <c r="AN389" s="133"/>
      <c r="AO389" s="137"/>
      <c r="AP389" s="248"/>
      <c r="AQ389" s="137"/>
      <c r="AR389" s="248"/>
      <c r="AS389" s="137"/>
      <c r="AT389" s="137"/>
      <c r="AU389" s="137"/>
      <c r="AV389" s="137"/>
      <c r="AW389" s="137"/>
      <c r="AX389" s="137"/>
      <c r="AY389" s="137"/>
      <c r="AZ389" s="248"/>
      <c r="BA389" s="132"/>
      <c r="BB389" s="132"/>
      <c r="BC389" s="132"/>
      <c r="BF389" s="132"/>
      <c r="BG389" s="388"/>
      <c r="BH389" s="132"/>
      <c r="BK389" s="131"/>
      <c r="BQ389" s="132"/>
    </row>
    <row r="390" spans="1:69" ht="21" customHeight="1" x14ac:dyDescent="0.15">
      <c r="A390" s="5"/>
      <c r="B390" s="5"/>
      <c r="C390" s="5"/>
      <c r="D390" s="5"/>
      <c r="E390" s="139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249"/>
      <c r="R390" s="250"/>
      <c r="S390" s="251">
        <v>0</v>
      </c>
      <c r="T390" s="251"/>
      <c r="U390" s="250"/>
      <c r="V390" s="248"/>
      <c r="W390" s="248"/>
      <c r="X390" s="19"/>
      <c r="Y390" s="7">
        <v>0</v>
      </c>
      <c r="Z390" s="18"/>
      <c r="AA390" s="19">
        <v>0</v>
      </c>
      <c r="AB390" s="20"/>
      <c r="AC390" s="21"/>
      <c r="AD390" s="19"/>
      <c r="AE390" s="22"/>
      <c r="AF390" s="22"/>
      <c r="AG390" s="133"/>
      <c r="AH390" s="5"/>
      <c r="AI390" s="196"/>
      <c r="AJ390" s="133"/>
      <c r="AK390" s="137"/>
      <c r="AL390" s="131"/>
      <c r="AM390" s="137"/>
      <c r="AN390" s="133"/>
      <c r="AO390" s="137"/>
      <c r="AP390" s="248"/>
      <c r="AQ390" s="137"/>
      <c r="AR390" s="248"/>
      <c r="AS390" s="137"/>
      <c r="AT390" s="137"/>
      <c r="AU390" s="137"/>
      <c r="AV390" s="137"/>
      <c r="AW390" s="137"/>
      <c r="AX390" s="137"/>
      <c r="AY390" s="137"/>
      <c r="AZ390" s="248"/>
      <c r="BA390" s="132"/>
      <c r="BB390" s="132"/>
      <c r="BC390" s="132"/>
      <c r="BF390" s="132"/>
      <c r="BG390" s="388"/>
      <c r="BH390" s="132"/>
      <c r="BK390" s="131"/>
      <c r="BQ390" s="132"/>
    </row>
    <row r="391" spans="1:69" ht="21" customHeight="1" x14ac:dyDescent="0.15">
      <c r="A391" s="5"/>
      <c r="B391" s="5"/>
      <c r="C391" s="5"/>
      <c r="D391" s="5"/>
      <c r="E391" s="139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249"/>
      <c r="R391" s="250"/>
      <c r="S391" s="251">
        <v>0</v>
      </c>
      <c r="T391" s="251"/>
      <c r="U391" s="250"/>
      <c r="V391" s="248"/>
      <c r="W391" s="248"/>
      <c r="X391" s="19"/>
      <c r="Y391" s="7">
        <v>0</v>
      </c>
      <c r="Z391" s="18"/>
      <c r="AA391" s="19">
        <v>0</v>
      </c>
      <c r="AB391" s="20"/>
      <c r="AC391" s="21"/>
      <c r="AD391" s="19"/>
      <c r="AE391" s="22"/>
      <c r="AF391" s="22"/>
      <c r="AG391" s="133"/>
      <c r="AH391" s="5"/>
      <c r="AI391" s="196"/>
      <c r="AJ391" s="133"/>
      <c r="AK391" s="137"/>
      <c r="AL391" s="131"/>
      <c r="AM391" s="137"/>
      <c r="AN391" s="133"/>
      <c r="AO391" s="137"/>
      <c r="AP391" s="248"/>
      <c r="AQ391" s="137"/>
      <c r="AR391" s="248"/>
      <c r="AS391" s="137"/>
      <c r="AT391" s="137"/>
      <c r="AU391" s="137"/>
      <c r="AV391" s="137"/>
      <c r="AW391" s="137"/>
      <c r="AX391" s="137"/>
      <c r="AY391" s="137"/>
      <c r="AZ391" s="248"/>
      <c r="BA391" s="132"/>
      <c r="BB391" s="132"/>
      <c r="BC391" s="132"/>
      <c r="BF391" s="132"/>
      <c r="BG391" s="388"/>
      <c r="BH391" s="132"/>
      <c r="BK391" s="131"/>
      <c r="BQ391" s="132"/>
    </row>
    <row r="392" spans="1:69" ht="21" customHeight="1" x14ac:dyDescent="0.15">
      <c r="A392" s="5"/>
      <c r="B392" s="5"/>
      <c r="C392" s="5"/>
      <c r="D392" s="5"/>
      <c r="E392" s="139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249"/>
      <c r="R392" s="250"/>
      <c r="S392" s="251">
        <v>0</v>
      </c>
      <c r="T392" s="251"/>
      <c r="U392" s="250"/>
      <c r="V392" s="248"/>
      <c r="W392" s="248"/>
      <c r="X392" s="19"/>
      <c r="Y392" s="7">
        <v>0</v>
      </c>
      <c r="Z392" s="18"/>
      <c r="AA392" s="19">
        <v>0</v>
      </c>
      <c r="AB392" s="20"/>
      <c r="AC392" s="21"/>
      <c r="AD392" s="19"/>
      <c r="AE392" s="22"/>
      <c r="AF392" s="22"/>
      <c r="AG392" s="133"/>
      <c r="AH392" s="5"/>
      <c r="AI392" s="196"/>
      <c r="AJ392" s="133"/>
      <c r="AK392" s="137"/>
      <c r="AL392" s="131"/>
      <c r="AM392" s="137"/>
      <c r="AN392" s="133"/>
      <c r="AO392" s="137"/>
      <c r="AP392" s="248"/>
      <c r="AQ392" s="137"/>
      <c r="AR392" s="248"/>
      <c r="AS392" s="137"/>
      <c r="AT392" s="137"/>
      <c r="AU392" s="137"/>
      <c r="AV392" s="137"/>
      <c r="AW392" s="137"/>
      <c r="AX392" s="137"/>
      <c r="AY392" s="137"/>
      <c r="AZ392" s="248"/>
      <c r="BA392" s="132"/>
      <c r="BB392" s="132"/>
      <c r="BC392" s="132"/>
      <c r="BF392" s="132"/>
      <c r="BG392" s="388"/>
      <c r="BH392" s="132"/>
      <c r="BK392" s="131"/>
      <c r="BQ392" s="132"/>
    </row>
    <row r="393" spans="1:69" ht="21" customHeight="1" x14ac:dyDescent="0.15">
      <c r="A393" s="5"/>
      <c r="B393" s="5"/>
      <c r="C393" s="5"/>
      <c r="D393" s="5"/>
      <c r="E393" s="139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249"/>
      <c r="R393" s="250"/>
      <c r="S393" s="251">
        <v>0</v>
      </c>
      <c r="T393" s="251"/>
      <c r="U393" s="250"/>
      <c r="V393" s="248"/>
      <c r="W393" s="248"/>
      <c r="X393" s="19"/>
      <c r="Y393" s="7">
        <v>0</v>
      </c>
      <c r="Z393" s="18"/>
      <c r="AA393" s="19">
        <v>0</v>
      </c>
      <c r="AB393" s="20"/>
      <c r="AC393" s="21"/>
      <c r="AD393" s="19"/>
      <c r="AE393" s="22"/>
      <c r="AF393" s="22"/>
      <c r="AG393" s="133"/>
      <c r="AH393" s="5"/>
      <c r="AI393" s="196"/>
      <c r="AJ393" s="133"/>
      <c r="AK393" s="137"/>
      <c r="AL393" s="131"/>
      <c r="AM393" s="137"/>
      <c r="AN393" s="133"/>
      <c r="AO393" s="137"/>
      <c r="AP393" s="248"/>
      <c r="AQ393" s="137"/>
      <c r="AR393" s="248"/>
      <c r="AS393" s="137"/>
      <c r="AT393" s="137"/>
      <c r="AU393" s="137"/>
      <c r="AV393" s="137"/>
      <c r="AW393" s="137"/>
      <c r="AX393" s="137"/>
      <c r="AY393" s="137"/>
      <c r="AZ393" s="248"/>
      <c r="BA393" s="132"/>
      <c r="BB393" s="132"/>
      <c r="BC393" s="132"/>
      <c r="BF393" s="132"/>
      <c r="BG393" s="388"/>
      <c r="BH393" s="132"/>
      <c r="BK393" s="131"/>
      <c r="BQ393" s="132"/>
    </row>
    <row r="394" spans="1:69" ht="21" customHeight="1" x14ac:dyDescent="0.15">
      <c r="A394" s="5"/>
      <c r="B394" s="5"/>
      <c r="C394" s="5"/>
      <c r="D394" s="5"/>
      <c r="E394" s="139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249"/>
      <c r="R394" s="250"/>
      <c r="S394" s="251">
        <v>0</v>
      </c>
      <c r="T394" s="251"/>
      <c r="U394" s="250"/>
      <c r="V394" s="248"/>
      <c r="W394" s="248"/>
      <c r="X394" s="19"/>
      <c r="Y394" s="7">
        <v>0</v>
      </c>
      <c r="Z394" s="18"/>
      <c r="AA394" s="19">
        <v>0</v>
      </c>
      <c r="AB394" s="20"/>
      <c r="AC394" s="21"/>
      <c r="AD394" s="19"/>
      <c r="AE394" s="22"/>
      <c r="AF394" s="22"/>
      <c r="AG394" s="133"/>
      <c r="AH394" s="5"/>
      <c r="AI394" s="196"/>
      <c r="AJ394" s="133"/>
      <c r="AK394" s="137"/>
      <c r="AL394" s="131"/>
      <c r="AM394" s="137"/>
      <c r="AN394" s="133"/>
      <c r="AO394" s="137"/>
      <c r="AP394" s="248"/>
      <c r="AQ394" s="137"/>
      <c r="AR394" s="248"/>
      <c r="AS394" s="137"/>
      <c r="AT394" s="137"/>
      <c r="AU394" s="137"/>
      <c r="AV394" s="137"/>
      <c r="AW394" s="137"/>
      <c r="AX394" s="137"/>
      <c r="AY394" s="137"/>
      <c r="AZ394" s="248"/>
      <c r="BA394" s="132"/>
      <c r="BB394" s="132"/>
      <c r="BC394" s="132"/>
      <c r="BF394" s="132"/>
      <c r="BG394" s="388"/>
      <c r="BH394" s="132"/>
      <c r="BK394" s="131"/>
      <c r="BQ394" s="132"/>
    </row>
    <row r="395" spans="1:69" ht="21" customHeight="1" x14ac:dyDescent="0.15">
      <c r="A395" s="5"/>
      <c r="B395" s="5"/>
      <c r="C395" s="5"/>
      <c r="D395" s="5"/>
      <c r="E395" s="139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249"/>
      <c r="R395" s="250"/>
      <c r="S395" s="251">
        <v>0</v>
      </c>
      <c r="T395" s="251"/>
      <c r="U395" s="250"/>
      <c r="V395" s="248"/>
      <c r="W395" s="248"/>
      <c r="X395" s="19"/>
      <c r="Y395" s="7">
        <v>0</v>
      </c>
      <c r="Z395" s="18"/>
      <c r="AA395" s="19">
        <v>0</v>
      </c>
      <c r="AB395" s="20"/>
      <c r="AC395" s="21"/>
      <c r="AD395" s="19"/>
      <c r="AE395" s="22"/>
      <c r="AF395" s="22"/>
      <c r="AG395" s="133"/>
      <c r="AH395" s="5"/>
      <c r="AI395" s="196"/>
      <c r="AJ395" s="133"/>
      <c r="AK395" s="137"/>
      <c r="AL395" s="131"/>
      <c r="AM395" s="137"/>
      <c r="AN395" s="133"/>
      <c r="AO395" s="137"/>
      <c r="AP395" s="248"/>
      <c r="AQ395" s="137"/>
      <c r="AR395" s="248"/>
      <c r="AS395" s="137"/>
      <c r="AT395" s="137"/>
      <c r="AU395" s="137"/>
      <c r="AV395" s="137"/>
      <c r="AW395" s="137"/>
      <c r="AX395" s="137"/>
      <c r="AY395" s="137"/>
      <c r="AZ395" s="248"/>
      <c r="BA395" s="132"/>
      <c r="BB395" s="132"/>
      <c r="BC395" s="132"/>
      <c r="BF395" s="132"/>
      <c r="BG395" s="388"/>
      <c r="BH395" s="132"/>
      <c r="BK395" s="131"/>
      <c r="BQ395" s="132"/>
    </row>
    <row r="396" spans="1:69" ht="21" customHeight="1" x14ac:dyDescent="0.15">
      <c r="A396" s="5"/>
      <c r="B396" s="5"/>
      <c r="C396" s="5"/>
      <c r="D396" s="5"/>
      <c r="E396" s="139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249"/>
      <c r="R396" s="250"/>
      <c r="S396" s="251">
        <v>0</v>
      </c>
      <c r="T396" s="251"/>
      <c r="U396" s="250"/>
      <c r="V396" s="248"/>
      <c r="W396" s="248"/>
      <c r="X396" s="19"/>
      <c r="Y396" s="7">
        <v>0</v>
      </c>
      <c r="Z396" s="18"/>
      <c r="AA396" s="19">
        <v>0</v>
      </c>
      <c r="AB396" s="20"/>
      <c r="AC396" s="21"/>
      <c r="AD396" s="19"/>
      <c r="AE396" s="22"/>
      <c r="AF396" s="22"/>
      <c r="AG396" s="133"/>
      <c r="AH396" s="5"/>
      <c r="AI396" s="196"/>
      <c r="AJ396" s="133"/>
      <c r="AK396" s="137"/>
      <c r="AL396" s="131"/>
      <c r="AM396" s="137"/>
      <c r="AN396" s="133"/>
      <c r="AO396" s="137"/>
      <c r="AP396" s="248"/>
      <c r="AQ396" s="137"/>
      <c r="AR396" s="248"/>
      <c r="AS396" s="137"/>
      <c r="AT396" s="137"/>
      <c r="AU396" s="137"/>
      <c r="AV396" s="137"/>
      <c r="AW396" s="137"/>
      <c r="AX396" s="137"/>
      <c r="AY396" s="137"/>
      <c r="AZ396" s="248"/>
      <c r="BA396" s="132"/>
      <c r="BB396" s="132"/>
      <c r="BC396" s="132"/>
      <c r="BF396" s="132"/>
      <c r="BG396" s="388"/>
      <c r="BH396" s="132"/>
      <c r="BK396" s="131"/>
      <c r="BQ396" s="132"/>
    </row>
    <row r="397" spans="1:69" ht="21" customHeight="1" x14ac:dyDescent="0.15">
      <c r="A397" s="5"/>
      <c r="B397" s="5"/>
      <c r="C397" s="5"/>
      <c r="D397" s="5"/>
      <c r="E397" s="139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249"/>
      <c r="R397" s="250"/>
      <c r="S397" s="251">
        <v>0</v>
      </c>
      <c r="T397" s="251"/>
      <c r="U397" s="250"/>
      <c r="V397" s="248"/>
      <c r="W397" s="248"/>
      <c r="X397" s="19"/>
      <c r="Y397" s="7">
        <v>0</v>
      </c>
      <c r="Z397" s="18"/>
      <c r="AA397" s="19">
        <v>0</v>
      </c>
      <c r="AB397" s="20"/>
      <c r="AC397" s="21"/>
      <c r="AD397" s="19"/>
      <c r="AE397" s="22"/>
      <c r="AF397" s="22"/>
      <c r="AG397" s="133"/>
      <c r="AH397" s="5"/>
      <c r="AI397" s="196"/>
      <c r="AJ397" s="133"/>
      <c r="AK397" s="137"/>
      <c r="AL397" s="131"/>
      <c r="AM397" s="137"/>
      <c r="AN397" s="133"/>
      <c r="AO397" s="137"/>
      <c r="AP397" s="248"/>
      <c r="AQ397" s="137"/>
      <c r="AR397" s="248"/>
      <c r="AS397" s="137"/>
      <c r="AT397" s="137"/>
      <c r="AU397" s="137"/>
      <c r="AV397" s="137"/>
      <c r="AW397" s="137"/>
      <c r="AX397" s="137"/>
      <c r="AY397" s="137"/>
      <c r="AZ397" s="248"/>
      <c r="BA397" s="132"/>
      <c r="BB397" s="132"/>
      <c r="BC397" s="132"/>
      <c r="BF397" s="132"/>
      <c r="BG397" s="388"/>
      <c r="BH397" s="132"/>
      <c r="BK397" s="131"/>
      <c r="BQ397" s="132"/>
    </row>
    <row r="398" spans="1:69" ht="21" customHeight="1" x14ac:dyDescent="0.15">
      <c r="A398" s="5"/>
      <c r="B398" s="5"/>
      <c r="C398" s="5"/>
      <c r="D398" s="5"/>
      <c r="E398" s="139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249"/>
      <c r="R398" s="250"/>
      <c r="S398" s="251">
        <v>0</v>
      </c>
      <c r="T398" s="251"/>
      <c r="U398" s="250"/>
      <c r="V398" s="248"/>
      <c r="W398" s="248"/>
      <c r="X398" s="19"/>
      <c r="Y398" s="7">
        <v>0</v>
      </c>
      <c r="Z398" s="18"/>
      <c r="AA398" s="19">
        <v>0</v>
      </c>
      <c r="AB398" s="20"/>
      <c r="AC398" s="21"/>
      <c r="AD398" s="19"/>
      <c r="AE398" s="22"/>
      <c r="AF398" s="22"/>
      <c r="AG398" s="133"/>
      <c r="AH398" s="5"/>
      <c r="AI398" s="196"/>
      <c r="AJ398" s="133"/>
      <c r="AK398" s="137"/>
      <c r="AL398" s="131"/>
      <c r="AM398" s="137"/>
      <c r="AN398" s="133"/>
      <c r="AO398" s="137"/>
      <c r="AP398" s="248"/>
      <c r="AQ398" s="137"/>
      <c r="AR398" s="248"/>
      <c r="AS398" s="137"/>
      <c r="AT398" s="137"/>
      <c r="AU398" s="137"/>
      <c r="AV398" s="137"/>
      <c r="AW398" s="137"/>
      <c r="AX398" s="137"/>
      <c r="AY398" s="137"/>
      <c r="AZ398" s="248"/>
      <c r="BA398" s="132"/>
      <c r="BB398" s="132"/>
      <c r="BC398" s="132"/>
      <c r="BF398" s="132"/>
      <c r="BG398" s="388"/>
      <c r="BH398" s="132"/>
      <c r="BK398" s="131"/>
      <c r="BQ398" s="132"/>
    </row>
    <row r="399" spans="1:69" ht="21" customHeight="1" x14ac:dyDescent="0.15">
      <c r="A399" s="5"/>
      <c r="B399" s="5"/>
      <c r="C399" s="5"/>
      <c r="D399" s="5"/>
      <c r="E399" s="139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249"/>
      <c r="R399" s="250"/>
      <c r="S399" s="251">
        <v>0</v>
      </c>
      <c r="T399" s="251"/>
      <c r="U399" s="250"/>
      <c r="V399" s="248"/>
      <c r="W399" s="248"/>
      <c r="X399" s="19"/>
      <c r="Y399" s="7">
        <v>0</v>
      </c>
      <c r="Z399" s="18"/>
      <c r="AA399" s="19">
        <v>0</v>
      </c>
      <c r="AB399" s="20"/>
      <c r="AC399" s="21"/>
      <c r="AD399" s="19"/>
      <c r="AE399" s="22"/>
      <c r="AF399" s="22"/>
      <c r="AG399" s="133"/>
      <c r="AH399" s="5"/>
      <c r="AI399" s="196"/>
      <c r="AJ399" s="133"/>
      <c r="AK399" s="137"/>
      <c r="AL399" s="131"/>
      <c r="AM399" s="137"/>
      <c r="AN399" s="133"/>
      <c r="AO399" s="137"/>
      <c r="AP399" s="248"/>
      <c r="AQ399" s="137"/>
      <c r="AR399" s="248"/>
      <c r="AS399" s="137"/>
      <c r="AT399" s="137"/>
      <c r="AU399" s="137"/>
      <c r="AV399" s="137"/>
      <c r="AW399" s="137"/>
      <c r="AX399" s="137"/>
      <c r="AY399" s="137"/>
      <c r="AZ399" s="248"/>
      <c r="BA399" s="132"/>
      <c r="BB399" s="132"/>
      <c r="BC399" s="132"/>
      <c r="BF399" s="132"/>
      <c r="BG399" s="388"/>
      <c r="BH399" s="132"/>
      <c r="BK399" s="131"/>
      <c r="BQ399" s="132"/>
    </row>
    <row r="400" spans="1:69" ht="21" customHeight="1" x14ac:dyDescent="0.15">
      <c r="A400" s="5"/>
      <c r="B400" s="5"/>
      <c r="C400" s="5"/>
      <c r="D400" s="5"/>
      <c r="E400" s="139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249"/>
      <c r="R400" s="250"/>
      <c r="S400" s="251">
        <v>0</v>
      </c>
      <c r="T400" s="251"/>
      <c r="U400" s="250"/>
      <c r="V400" s="248"/>
      <c r="W400" s="248"/>
      <c r="X400" s="19"/>
      <c r="Y400" s="7">
        <v>0</v>
      </c>
      <c r="Z400" s="18"/>
      <c r="AA400" s="19">
        <v>0</v>
      </c>
      <c r="AB400" s="20"/>
      <c r="AC400" s="21"/>
      <c r="AD400" s="19"/>
      <c r="AE400" s="22"/>
      <c r="AF400" s="22"/>
      <c r="AG400" s="133"/>
      <c r="AH400" s="5"/>
      <c r="AI400" s="196"/>
      <c r="AJ400" s="133"/>
      <c r="AK400" s="137"/>
      <c r="AL400" s="131"/>
      <c r="AM400" s="137"/>
      <c r="AN400" s="133"/>
      <c r="AO400" s="137"/>
      <c r="AP400" s="248"/>
      <c r="AQ400" s="137"/>
      <c r="AR400" s="248"/>
      <c r="AS400" s="137"/>
      <c r="AT400" s="137"/>
      <c r="AU400" s="137"/>
      <c r="AV400" s="137"/>
      <c r="AW400" s="137"/>
      <c r="AX400" s="137"/>
      <c r="AY400" s="137"/>
      <c r="AZ400" s="248"/>
      <c r="BA400" s="132"/>
      <c r="BB400" s="132"/>
      <c r="BC400" s="132"/>
      <c r="BF400" s="132"/>
      <c r="BG400" s="388"/>
      <c r="BH400" s="132"/>
      <c r="BK400" s="131"/>
      <c r="BQ400" s="132"/>
    </row>
    <row r="401" spans="1:69" ht="21" customHeight="1" x14ac:dyDescent="0.15">
      <c r="A401" s="5"/>
      <c r="B401" s="5"/>
      <c r="C401" s="5"/>
      <c r="D401" s="5"/>
      <c r="E401" s="139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249"/>
      <c r="R401" s="250"/>
      <c r="S401" s="251">
        <v>0</v>
      </c>
      <c r="T401" s="251"/>
      <c r="U401" s="250"/>
      <c r="V401" s="248"/>
      <c r="W401" s="248"/>
      <c r="X401" s="19"/>
      <c r="Y401" s="7">
        <v>0</v>
      </c>
      <c r="Z401" s="18"/>
      <c r="AA401" s="19">
        <v>0</v>
      </c>
      <c r="AB401" s="20"/>
      <c r="AC401" s="21"/>
      <c r="AD401" s="19"/>
      <c r="AE401" s="22"/>
      <c r="AF401" s="22"/>
      <c r="AG401" s="133"/>
      <c r="AH401" s="5"/>
      <c r="AI401" s="196"/>
      <c r="AJ401" s="133"/>
      <c r="AK401" s="137"/>
      <c r="AL401" s="131"/>
      <c r="AM401" s="137"/>
      <c r="AN401" s="133"/>
      <c r="AO401" s="137"/>
      <c r="AP401" s="248"/>
      <c r="AQ401" s="137"/>
      <c r="AR401" s="248"/>
      <c r="AS401" s="137"/>
      <c r="AT401" s="137"/>
      <c r="AU401" s="137"/>
      <c r="AV401" s="137"/>
      <c r="AW401" s="137"/>
      <c r="AX401" s="137"/>
      <c r="AY401" s="137"/>
      <c r="AZ401" s="248"/>
      <c r="BA401" s="132"/>
      <c r="BB401" s="132"/>
      <c r="BC401" s="132"/>
      <c r="BF401" s="132"/>
      <c r="BG401" s="388"/>
      <c r="BH401" s="132"/>
      <c r="BK401" s="131"/>
      <c r="BQ401" s="132"/>
    </row>
    <row r="402" spans="1:69" ht="21" customHeight="1" x14ac:dyDescent="0.15">
      <c r="A402" s="5"/>
      <c r="B402" s="5"/>
      <c r="C402" s="5"/>
      <c r="D402" s="5"/>
      <c r="E402" s="139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249"/>
      <c r="R402" s="250"/>
      <c r="S402" s="251">
        <v>0</v>
      </c>
      <c r="T402" s="251"/>
      <c r="U402" s="250"/>
      <c r="V402" s="248"/>
      <c r="W402" s="248"/>
      <c r="X402" s="19"/>
      <c r="Y402" s="7">
        <v>0</v>
      </c>
      <c r="Z402" s="18"/>
      <c r="AA402" s="19">
        <v>0</v>
      </c>
      <c r="AB402" s="20"/>
      <c r="AC402" s="21"/>
      <c r="AD402" s="19"/>
      <c r="AE402" s="22"/>
      <c r="AF402" s="22"/>
      <c r="AG402" s="133"/>
      <c r="AH402" s="5"/>
      <c r="AI402" s="196"/>
      <c r="AJ402" s="133"/>
      <c r="AK402" s="137"/>
      <c r="AL402" s="131"/>
      <c r="AM402" s="137"/>
      <c r="AN402" s="133"/>
      <c r="AO402" s="137"/>
      <c r="AP402" s="248"/>
      <c r="AQ402" s="137"/>
      <c r="AR402" s="248"/>
      <c r="AS402" s="137"/>
      <c r="AT402" s="137"/>
      <c r="AU402" s="137"/>
      <c r="AV402" s="137"/>
      <c r="AW402" s="137"/>
      <c r="AX402" s="137"/>
      <c r="AY402" s="137"/>
      <c r="AZ402" s="248"/>
      <c r="BA402" s="132"/>
      <c r="BB402" s="132"/>
      <c r="BC402" s="132"/>
      <c r="BF402" s="132"/>
      <c r="BG402" s="388"/>
      <c r="BH402" s="132"/>
      <c r="BK402" s="131"/>
      <c r="BQ402" s="132"/>
    </row>
    <row r="403" spans="1:69" ht="21" customHeight="1" x14ac:dyDescent="0.15">
      <c r="A403" s="5"/>
      <c r="B403" s="5"/>
      <c r="C403" s="5"/>
      <c r="D403" s="5"/>
      <c r="E403" s="139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249"/>
      <c r="R403" s="250"/>
      <c r="S403" s="251">
        <v>0</v>
      </c>
      <c r="T403" s="251"/>
      <c r="U403" s="250"/>
      <c r="V403" s="248"/>
      <c r="W403" s="248"/>
      <c r="X403" s="19"/>
      <c r="Y403" s="7">
        <v>0</v>
      </c>
      <c r="Z403" s="18"/>
      <c r="AA403" s="19">
        <v>0</v>
      </c>
      <c r="AB403" s="20"/>
      <c r="AC403" s="21"/>
      <c r="AD403" s="19"/>
      <c r="AE403" s="22"/>
      <c r="AF403" s="22"/>
      <c r="AG403" s="133"/>
      <c r="AH403" s="5"/>
      <c r="AI403" s="196"/>
      <c r="AJ403" s="133"/>
      <c r="AK403" s="137"/>
      <c r="AL403" s="131"/>
      <c r="AM403" s="137"/>
      <c r="AN403" s="133"/>
      <c r="AO403" s="137"/>
      <c r="AP403" s="248"/>
      <c r="AQ403" s="137"/>
      <c r="AR403" s="248"/>
      <c r="AS403" s="137"/>
      <c r="AT403" s="137"/>
      <c r="AU403" s="137"/>
      <c r="AV403" s="137"/>
      <c r="AW403" s="137"/>
      <c r="AX403" s="137"/>
      <c r="AY403" s="137"/>
      <c r="AZ403" s="248"/>
      <c r="BA403" s="132"/>
      <c r="BB403" s="132"/>
      <c r="BC403" s="132"/>
      <c r="BF403" s="132"/>
      <c r="BG403" s="388"/>
      <c r="BH403" s="132"/>
      <c r="BK403" s="131"/>
      <c r="BQ403" s="132"/>
    </row>
    <row r="404" spans="1:69" ht="21" customHeight="1" x14ac:dyDescent="0.15">
      <c r="A404" s="5"/>
      <c r="B404" s="5"/>
      <c r="C404" s="5"/>
      <c r="D404" s="5"/>
      <c r="E404" s="139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249"/>
      <c r="R404" s="250"/>
      <c r="S404" s="251">
        <v>0</v>
      </c>
      <c r="T404" s="251"/>
      <c r="U404" s="250"/>
      <c r="V404" s="248"/>
      <c r="W404" s="248"/>
      <c r="X404" s="19"/>
      <c r="Y404" s="7">
        <v>0</v>
      </c>
      <c r="Z404" s="18"/>
      <c r="AA404" s="19">
        <v>0</v>
      </c>
      <c r="AB404" s="20"/>
      <c r="AC404" s="21"/>
      <c r="AD404" s="19"/>
      <c r="AE404" s="22"/>
      <c r="AF404" s="22"/>
      <c r="AG404" s="133"/>
      <c r="AH404" s="5"/>
      <c r="AI404" s="196"/>
      <c r="AJ404" s="133"/>
      <c r="AK404" s="137"/>
      <c r="AL404" s="131"/>
      <c r="AM404" s="137"/>
      <c r="AN404" s="133"/>
      <c r="AO404" s="137"/>
      <c r="AP404" s="248"/>
      <c r="AQ404" s="137"/>
      <c r="AR404" s="248"/>
      <c r="AS404" s="137"/>
      <c r="AT404" s="137"/>
      <c r="AU404" s="137"/>
      <c r="AV404" s="137"/>
      <c r="AW404" s="137"/>
      <c r="AX404" s="137"/>
      <c r="AY404" s="137"/>
      <c r="AZ404" s="248"/>
      <c r="BA404" s="132"/>
      <c r="BB404" s="132"/>
      <c r="BC404" s="132"/>
      <c r="BF404" s="132"/>
      <c r="BG404" s="388"/>
      <c r="BH404" s="132"/>
      <c r="BK404" s="131"/>
      <c r="BQ404" s="132"/>
    </row>
    <row r="405" spans="1:69" ht="21" customHeight="1" x14ac:dyDescent="0.15">
      <c r="A405" s="5"/>
      <c r="B405" s="5"/>
      <c r="C405" s="5"/>
      <c r="D405" s="5"/>
      <c r="E405" s="139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249"/>
      <c r="R405" s="250"/>
      <c r="S405" s="251">
        <v>0</v>
      </c>
      <c r="T405" s="251"/>
      <c r="U405" s="250"/>
      <c r="V405" s="248"/>
      <c r="W405" s="248"/>
      <c r="X405" s="19"/>
      <c r="Y405" s="7">
        <v>0</v>
      </c>
      <c r="Z405" s="18"/>
      <c r="AA405" s="19">
        <v>0</v>
      </c>
      <c r="AB405" s="20"/>
      <c r="AC405" s="21"/>
      <c r="AD405" s="19"/>
      <c r="AE405" s="22"/>
      <c r="AF405" s="22"/>
      <c r="AG405" s="133"/>
      <c r="AH405" s="5"/>
      <c r="AI405" s="196"/>
      <c r="AJ405" s="133"/>
      <c r="AK405" s="137"/>
      <c r="AL405" s="131"/>
      <c r="AM405" s="137"/>
      <c r="AN405" s="133"/>
      <c r="AO405" s="137"/>
      <c r="AP405" s="248"/>
      <c r="AQ405" s="137"/>
      <c r="AR405" s="248"/>
      <c r="AS405" s="137"/>
      <c r="AT405" s="137"/>
      <c r="AU405" s="137"/>
      <c r="AV405" s="137"/>
      <c r="AW405" s="137"/>
      <c r="AX405" s="137"/>
      <c r="AY405" s="137"/>
      <c r="AZ405" s="248"/>
      <c r="BA405" s="132"/>
      <c r="BB405" s="132"/>
      <c r="BC405" s="132"/>
      <c r="BF405" s="132"/>
      <c r="BG405" s="388"/>
      <c r="BH405" s="132"/>
      <c r="BK405" s="131"/>
      <c r="BQ405" s="132"/>
    </row>
    <row r="406" spans="1:69" ht="21" customHeight="1" x14ac:dyDescent="0.15">
      <c r="A406" s="5"/>
      <c r="B406" s="5"/>
      <c r="C406" s="5"/>
      <c r="D406" s="5"/>
      <c r="E406" s="139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249"/>
      <c r="R406" s="250"/>
      <c r="S406" s="251">
        <v>0</v>
      </c>
      <c r="T406" s="251"/>
      <c r="U406" s="250"/>
      <c r="V406" s="248"/>
      <c r="W406" s="248"/>
      <c r="X406" s="19"/>
      <c r="Y406" s="7">
        <v>0</v>
      </c>
      <c r="Z406" s="18"/>
      <c r="AA406" s="19">
        <v>0</v>
      </c>
      <c r="AB406" s="20"/>
      <c r="AC406" s="21"/>
      <c r="AD406" s="19"/>
      <c r="AE406" s="22"/>
      <c r="AF406" s="22"/>
      <c r="AG406" s="133"/>
      <c r="AH406" s="5"/>
      <c r="AI406" s="196"/>
      <c r="AJ406" s="133"/>
      <c r="AK406" s="137"/>
      <c r="AL406" s="131"/>
      <c r="AM406" s="137"/>
      <c r="AN406" s="133"/>
      <c r="AO406" s="137"/>
      <c r="AP406" s="248"/>
      <c r="AQ406" s="137"/>
      <c r="AR406" s="248"/>
      <c r="AS406" s="137"/>
      <c r="AT406" s="137"/>
      <c r="AU406" s="137"/>
      <c r="AV406" s="137"/>
      <c r="AW406" s="137"/>
      <c r="AX406" s="137"/>
      <c r="AY406" s="137"/>
      <c r="AZ406" s="248"/>
      <c r="BA406" s="132"/>
      <c r="BB406" s="132"/>
      <c r="BC406" s="132"/>
      <c r="BF406" s="132"/>
      <c r="BG406" s="388"/>
      <c r="BH406" s="132"/>
      <c r="BK406" s="131"/>
      <c r="BQ406" s="132"/>
    </row>
    <row r="407" spans="1:69" ht="21" customHeight="1" x14ac:dyDescent="0.15">
      <c r="A407" s="5"/>
      <c r="B407" s="5"/>
      <c r="C407" s="5"/>
      <c r="D407" s="5"/>
      <c r="E407" s="139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249"/>
      <c r="R407" s="250"/>
      <c r="S407" s="251">
        <v>0</v>
      </c>
      <c r="T407" s="251"/>
      <c r="U407" s="250"/>
      <c r="V407" s="248"/>
      <c r="W407" s="248"/>
      <c r="X407" s="19"/>
      <c r="Y407" s="7">
        <v>0</v>
      </c>
      <c r="Z407" s="18"/>
      <c r="AA407" s="19">
        <v>0</v>
      </c>
      <c r="AB407" s="20"/>
      <c r="AC407" s="21"/>
      <c r="AD407" s="19"/>
      <c r="AE407" s="22"/>
      <c r="AF407" s="22"/>
      <c r="AG407" s="133"/>
      <c r="AH407" s="5"/>
      <c r="AI407" s="196"/>
      <c r="AJ407" s="133"/>
      <c r="AK407" s="137"/>
      <c r="AL407" s="131"/>
      <c r="AM407" s="137"/>
      <c r="AN407" s="133"/>
      <c r="AO407" s="137"/>
      <c r="AP407" s="248"/>
      <c r="AQ407" s="137"/>
      <c r="AR407" s="248"/>
      <c r="AS407" s="137"/>
      <c r="AT407" s="137"/>
      <c r="AU407" s="137"/>
      <c r="AV407" s="137"/>
      <c r="AW407" s="137"/>
      <c r="AX407" s="137"/>
      <c r="AY407" s="137"/>
      <c r="AZ407" s="248"/>
      <c r="BA407" s="132"/>
      <c r="BB407" s="132"/>
      <c r="BC407" s="132"/>
      <c r="BF407" s="132"/>
      <c r="BG407" s="388"/>
      <c r="BH407" s="132"/>
      <c r="BK407" s="131"/>
      <c r="BQ407" s="132"/>
    </row>
    <row r="408" spans="1:69" ht="21" customHeight="1" x14ac:dyDescent="0.15">
      <c r="A408" s="5"/>
      <c r="B408" s="5"/>
      <c r="C408" s="5"/>
      <c r="D408" s="5"/>
      <c r="E408" s="139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249"/>
      <c r="R408" s="250"/>
      <c r="S408" s="251">
        <v>0</v>
      </c>
      <c r="T408" s="251"/>
      <c r="U408" s="250"/>
      <c r="V408" s="248"/>
      <c r="W408" s="248"/>
      <c r="X408" s="19"/>
      <c r="Y408" s="7">
        <v>0</v>
      </c>
      <c r="Z408" s="18"/>
      <c r="AA408" s="19">
        <v>0</v>
      </c>
      <c r="AB408" s="20"/>
      <c r="AC408" s="21"/>
      <c r="AD408" s="19"/>
      <c r="AE408" s="22"/>
      <c r="AF408" s="22"/>
      <c r="AG408" s="133"/>
      <c r="AH408" s="5"/>
      <c r="AI408" s="196"/>
      <c r="AJ408" s="133"/>
      <c r="AK408" s="137"/>
      <c r="AL408" s="131"/>
      <c r="AM408" s="137"/>
      <c r="AN408" s="133"/>
      <c r="AO408" s="137"/>
      <c r="AP408" s="248"/>
      <c r="AQ408" s="137"/>
      <c r="AR408" s="248"/>
      <c r="AS408" s="137"/>
      <c r="AT408" s="137"/>
      <c r="AU408" s="137"/>
      <c r="AV408" s="137"/>
      <c r="AW408" s="137"/>
      <c r="AX408" s="137"/>
      <c r="AY408" s="137"/>
      <c r="AZ408" s="248"/>
      <c r="BA408" s="132"/>
      <c r="BB408" s="132"/>
      <c r="BC408" s="132"/>
      <c r="BF408" s="132"/>
      <c r="BG408" s="388"/>
      <c r="BH408" s="132"/>
      <c r="BK408" s="131"/>
      <c r="BQ408" s="132"/>
    </row>
    <row r="409" spans="1:69" ht="21" customHeight="1" x14ac:dyDescent="0.15">
      <c r="A409" s="5"/>
      <c r="B409" s="5"/>
      <c r="C409" s="5"/>
      <c r="D409" s="5"/>
      <c r="E409" s="139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249"/>
      <c r="R409" s="250"/>
      <c r="S409" s="251">
        <v>0</v>
      </c>
      <c r="T409" s="251"/>
      <c r="U409" s="250"/>
      <c r="V409" s="248"/>
      <c r="W409" s="248"/>
      <c r="X409" s="19"/>
      <c r="Y409" s="7">
        <v>0</v>
      </c>
      <c r="Z409" s="18"/>
      <c r="AA409" s="19">
        <v>0</v>
      </c>
      <c r="AB409" s="20"/>
      <c r="AC409" s="21"/>
      <c r="AD409" s="19"/>
      <c r="AE409" s="22"/>
      <c r="AF409" s="22"/>
      <c r="AG409" s="133"/>
      <c r="AH409" s="5"/>
      <c r="AI409" s="196"/>
      <c r="AJ409" s="133"/>
      <c r="AK409" s="137"/>
      <c r="AL409" s="131"/>
      <c r="AM409" s="137"/>
      <c r="AN409" s="133"/>
      <c r="AO409" s="137"/>
      <c r="AP409" s="248"/>
      <c r="AQ409" s="137"/>
      <c r="AR409" s="248"/>
      <c r="AS409" s="137"/>
      <c r="AT409" s="137"/>
      <c r="AU409" s="137"/>
      <c r="AV409" s="137"/>
      <c r="AW409" s="137"/>
      <c r="AX409" s="137"/>
      <c r="AY409" s="137"/>
      <c r="AZ409" s="248"/>
      <c r="BA409" s="132"/>
      <c r="BB409" s="132"/>
      <c r="BC409" s="132"/>
      <c r="BF409" s="132"/>
      <c r="BG409" s="388"/>
      <c r="BH409" s="132"/>
      <c r="BK409" s="131"/>
      <c r="BQ409" s="132"/>
    </row>
    <row r="410" spans="1:69" ht="21" customHeight="1" x14ac:dyDescent="0.15">
      <c r="A410" s="5"/>
      <c r="B410" s="5"/>
      <c r="C410" s="5"/>
      <c r="D410" s="5"/>
      <c r="E410" s="139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249"/>
      <c r="R410" s="250"/>
      <c r="S410" s="251">
        <v>0</v>
      </c>
      <c r="T410" s="251"/>
      <c r="U410" s="250"/>
      <c r="V410" s="248"/>
      <c r="W410" s="248"/>
      <c r="X410" s="19"/>
      <c r="Y410" s="7">
        <v>0</v>
      </c>
      <c r="Z410" s="18"/>
      <c r="AA410" s="19">
        <v>0</v>
      </c>
      <c r="AB410" s="20"/>
      <c r="AC410" s="21"/>
      <c r="AD410" s="19"/>
      <c r="AE410" s="22"/>
      <c r="AF410" s="22"/>
      <c r="AG410" s="133"/>
      <c r="AH410" s="5"/>
      <c r="AI410" s="196"/>
      <c r="AJ410" s="133"/>
      <c r="AK410" s="137"/>
      <c r="AL410" s="131"/>
      <c r="AM410" s="137"/>
      <c r="AN410" s="133"/>
      <c r="AO410" s="137"/>
      <c r="AP410" s="248"/>
      <c r="AQ410" s="137"/>
      <c r="AR410" s="248"/>
      <c r="AS410" s="137"/>
      <c r="AT410" s="137"/>
      <c r="AU410" s="137"/>
      <c r="AV410" s="137"/>
      <c r="AW410" s="137"/>
      <c r="AX410" s="137"/>
      <c r="AY410" s="137"/>
      <c r="AZ410" s="248"/>
      <c r="BA410" s="132"/>
      <c r="BB410" s="132"/>
      <c r="BC410" s="132"/>
      <c r="BF410" s="132"/>
      <c r="BG410" s="388"/>
      <c r="BH410" s="132"/>
      <c r="BK410" s="131"/>
      <c r="BQ410" s="132"/>
    </row>
    <row r="411" spans="1:69" ht="21" customHeight="1" x14ac:dyDescent="0.15">
      <c r="A411" s="5"/>
      <c r="B411" s="5"/>
      <c r="C411" s="5"/>
      <c r="D411" s="5"/>
      <c r="E411" s="139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249"/>
      <c r="R411" s="250"/>
      <c r="S411" s="251">
        <v>0</v>
      </c>
      <c r="T411" s="251"/>
      <c r="U411" s="250"/>
      <c r="V411" s="248"/>
      <c r="W411" s="248"/>
      <c r="X411" s="19"/>
      <c r="Y411" s="7">
        <v>0</v>
      </c>
      <c r="Z411" s="18"/>
      <c r="AA411" s="19">
        <v>0</v>
      </c>
      <c r="AB411" s="20"/>
      <c r="AC411" s="21"/>
      <c r="AD411" s="19"/>
      <c r="AE411" s="22"/>
      <c r="AF411" s="22"/>
      <c r="AG411" s="133"/>
      <c r="AH411" s="5"/>
      <c r="AI411" s="196"/>
      <c r="AJ411" s="133"/>
      <c r="AK411" s="137"/>
      <c r="AL411" s="131"/>
      <c r="AM411" s="137"/>
      <c r="AN411" s="133"/>
      <c r="AO411" s="137"/>
      <c r="AP411" s="248"/>
      <c r="AQ411" s="137"/>
      <c r="AR411" s="248"/>
      <c r="AS411" s="137"/>
      <c r="AT411" s="137"/>
      <c r="AU411" s="137"/>
      <c r="AV411" s="137"/>
      <c r="AW411" s="137"/>
      <c r="AX411" s="137"/>
      <c r="AY411" s="137"/>
      <c r="AZ411" s="248"/>
      <c r="BA411" s="132"/>
      <c r="BB411" s="132"/>
      <c r="BC411" s="132"/>
      <c r="BF411" s="132"/>
      <c r="BG411" s="388"/>
      <c r="BH411" s="132"/>
      <c r="BK411" s="131"/>
      <c r="BQ411" s="132"/>
    </row>
    <row r="412" spans="1:69" ht="21" customHeight="1" x14ac:dyDescent="0.15">
      <c r="A412" s="5"/>
      <c r="B412" s="5"/>
      <c r="C412" s="5"/>
      <c r="D412" s="5"/>
      <c r="E412" s="139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249"/>
      <c r="R412" s="250"/>
      <c r="S412" s="251">
        <v>0</v>
      </c>
      <c r="T412" s="251"/>
      <c r="U412" s="250"/>
      <c r="V412" s="248"/>
      <c r="W412" s="248"/>
      <c r="X412" s="19"/>
      <c r="Y412" s="7">
        <v>0</v>
      </c>
      <c r="Z412" s="18"/>
      <c r="AA412" s="19">
        <v>0</v>
      </c>
      <c r="AB412" s="20"/>
      <c r="AC412" s="21"/>
      <c r="AD412" s="19"/>
      <c r="AE412" s="22"/>
      <c r="AF412" s="22"/>
      <c r="AG412" s="133"/>
      <c r="AH412" s="5"/>
      <c r="AI412" s="196"/>
      <c r="AJ412" s="133"/>
      <c r="AK412" s="137"/>
      <c r="AL412" s="131"/>
      <c r="AM412" s="137"/>
      <c r="AN412" s="133"/>
      <c r="AO412" s="137"/>
      <c r="AP412" s="248"/>
      <c r="AQ412" s="137"/>
      <c r="AR412" s="248"/>
      <c r="AS412" s="137"/>
      <c r="AT412" s="137"/>
      <c r="AU412" s="137"/>
      <c r="AV412" s="137"/>
      <c r="AW412" s="137"/>
      <c r="AX412" s="137"/>
      <c r="AY412" s="137"/>
      <c r="AZ412" s="248"/>
      <c r="BA412" s="132"/>
      <c r="BB412" s="132"/>
      <c r="BC412" s="132"/>
      <c r="BF412" s="132"/>
      <c r="BG412" s="388"/>
      <c r="BH412" s="132"/>
      <c r="BK412" s="131"/>
      <c r="BQ412" s="132"/>
    </row>
    <row r="413" spans="1:69" ht="21" customHeight="1" x14ac:dyDescent="0.15">
      <c r="A413" s="5"/>
      <c r="B413" s="5"/>
      <c r="C413" s="5"/>
      <c r="D413" s="5"/>
      <c r="E413" s="139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249"/>
      <c r="R413" s="250"/>
      <c r="S413" s="251">
        <v>0</v>
      </c>
      <c r="T413" s="251"/>
      <c r="U413" s="250"/>
      <c r="V413" s="248"/>
      <c r="W413" s="248"/>
      <c r="X413" s="19"/>
      <c r="Y413" s="7">
        <v>0</v>
      </c>
      <c r="Z413" s="18"/>
      <c r="AA413" s="19">
        <v>0</v>
      </c>
      <c r="AB413" s="20"/>
      <c r="AC413" s="21"/>
      <c r="AD413" s="19"/>
      <c r="AE413" s="22"/>
      <c r="AF413" s="22"/>
      <c r="AG413" s="133"/>
      <c r="AH413" s="5"/>
      <c r="AI413" s="196"/>
      <c r="AJ413" s="133"/>
      <c r="AK413" s="137"/>
      <c r="AL413" s="131"/>
      <c r="AM413" s="137"/>
      <c r="AN413" s="133"/>
      <c r="AO413" s="137"/>
      <c r="AP413" s="248"/>
      <c r="AQ413" s="137"/>
      <c r="AR413" s="248"/>
      <c r="AS413" s="137"/>
      <c r="AT413" s="137"/>
      <c r="AU413" s="137"/>
      <c r="AV413" s="137"/>
      <c r="AW413" s="137"/>
      <c r="AX413" s="137"/>
      <c r="AY413" s="137"/>
      <c r="AZ413" s="248"/>
      <c r="BA413" s="132"/>
      <c r="BB413" s="132"/>
      <c r="BC413" s="132"/>
      <c r="BF413" s="132"/>
      <c r="BG413" s="388"/>
      <c r="BH413" s="132"/>
      <c r="BK413" s="131"/>
      <c r="BQ413" s="132"/>
    </row>
    <row r="414" spans="1:69" ht="21" customHeight="1" x14ac:dyDescent="0.15">
      <c r="A414" s="5"/>
      <c r="B414" s="5"/>
      <c r="C414" s="5"/>
      <c r="D414" s="5"/>
      <c r="E414" s="139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249"/>
      <c r="R414" s="250"/>
      <c r="S414" s="251">
        <v>0</v>
      </c>
      <c r="T414" s="251"/>
      <c r="U414" s="250"/>
      <c r="V414" s="248"/>
      <c r="W414" s="248"/>
      <c r="X414" s="19"/>
      <c r="Y414" s="7">
        <v>0</v>
      </c>
      <c r="Z414" s="18"/>
      <c r="AA414" s="19">
        <v>0</v>
      </c>
      <c r="AB414" s="20"/>
      <c r="AC414" s="21"/>
      <c r="AD414" s="19"/>
      <c r="AE414" s="22"/>
      <c r="AF414" s="22"/>
      <c r="AG414" s="133"/>
      <c r="AH414" s="5"/>
      <c r="AI414" s="196"/>
      <c r="AJ414" s="133"/>
      <c r="AK414" s="137"/>
      <c r="AL414" s="131"/>
      <c r="AM414" s="137"/>
      <c r="AN414" s="133"/>
      <c r="AO414" s="137"/>
      <c r="AP414" s="248"/>
      <c r="AQ414" s="137"/>
      <c r="AR414" s="248"/>
      <c r="AS414" s="137"/>
      <c r="AT414" s="137"/>
      <c r="AU414" s="137"/>
      <c r="AV414" s="137"/>
      <c r="AW414" s="137"/>
      <c r="AX414" s="137"/>
      <c r="AY414" s="137"/>
      <c r="AZ414" s="248"/>
      <c r="BA414" s="132"/>
      <c r="BB414" s="132"/>
      <c r="BC414" s="132"/>
      <c r="BF414" s="132"/>
      <c r="BG414" s="388"/>
      <c r="BH414" s="132"/>
      <c r="BK414" s="131"/>
      <c r="BQ414" s="132"/>
    </row>
    <row r="415" spans="1:69" ht="21" customHeight="1" x14ac:dyDescent="0.15">
      <c r="A415" s="5"/>
      <c r="B415" s="5"/>
      <c r="C415" s="5"/>
      <c r="D415" s="5"/>
      <c r="E415" s="139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249"/>
      <c r="R415" s="250"/>
      <c r="S415" s="251">
        <v>0</v>
      </c>
      <c r="T415" s="251"/>
      <c r="U415" s="250"/>
      <c r="V415" s="248"/>
      <c r="W415" s="248"/>
      <c r="X415" s="19"/>
      <c r="Y415" s="7">
        <v>0</v>
      </c>
      <c r="Z415" s="18"/>
      <c r="AA415" s="19">
        <v>0</v>
      </c>
      <c r="AB415" s="20"/>
      <c r="AC415" s="21"/>
      <c r="AD415" s="19"/>
      <c r="AE415" s="22"/>
      <c r="AF415" s="22"/>
      <c r="AG415" s="133"/>
      <c r="AH415" s="5"/>
      <c r="AI415" s="196"/>
      <c r="AJ415" s="133"/>
      <c r="AK415" s="137"/>
      <c r="AL415" s="131"/>
      <c r="AM415" s="137"/>
      <c r="AN415" s="133"/>
      <c r="AO415" s="137"/>
      <c r="AP415" s="248"/>
      <c r="AQ415" s="137"/>
      <c r="AR415" s="248"/>
      <c r="AS415" s="137"/>
      <c r="AT415" s="137"/>
      <c r="AU415" s="137"/>
      <c r="AV415" s="137"/>
      <c r="AW415" s="137"/>
      <c r="AX415" s="137"/>
      <c r="AY415" s="137"/>
      <c r="AZ415" s="248"/>
      <c r="BA415" s="132"/>
      <c r="BB415" s="132"/>
      <c r="BC415" s="132"/>
      <c r="BF415" s="132"/>
      <c r="BG415" s="388"/>
      <c r="BH415" s="132"/>
      <c r="BK415" s="131"/>
      <c r="BQ415" s="132"/>
    </row>
    <row r="416" spans="1:69" ht="21" customHeight="1" x14ac:dyDescent="0.15">
      <c r="A416" s="5"/>
      <c r="B416" s="5"/>
      <c r="C416" s="5"/>
      <c r="D416" s="5"/>
      <c r="E416" s="139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249"/>
      <c r="R416" s="250"/>
      <c r="S416" s="251">
        <v>0</v>
      </c>
      <c r="T416" s="251"/>
      <c r="U416" s="250"/>
      <c r="V416" s="248"/>
      <c r="W416" s="248"/>
      <c r="X416" s="19"/>
      <c r="Y416" s="7">
        <v>0</v>
      </c>
      <c r="Z416" s="18"/>
      <c r="AA416" s="19">
        <v>0</v>
      </c>
      <c r="AB416" s="20"/>
      <c r="AC416" s="21"/>
      <c r="AD416" s="19"/>
      <c r="AE416" s="22"/>
      <c r="AF416" s="22"/>
      <c r="AG416" s="133"/>
      <c r="AH416" s="5"/>
      <c r="AI416" s="196"/>
      <c r="AJ416" s="133"/>
      <c r="AK416" s="137"/>
      <c r="AL416" s="131"/>
      <c r="AM416" s="137"/>
      <c r="AN416" s="133"/>
      <c r="AO416" s="137"/>
      <c r="AP416" s="248"/>
      <c r="AQ416" s="137"/>
      <c r="AR416" s="248"/>
      <c r="AS416" s="137"/>
      <c r="AT416" s="137"/>
      <c r="AU416" s="137"/>
      <c r="AV416" s="137"/>
      <c r="AW416" s="137"/>
      <c r="AX416" s="137"/>
      <c r="AY416" s="137"/>
      <c r="AZ416" s="248"/>
      <c r="BA416" s="132"/>
      <c r="BB416" s="132"/>
      <c r="BC416" s="132"/>
      <c r="BF416" s="132"/>
      <c r="BG416" s="388"/>
      <c r="BH416" s="132"/>
      <c r="BK416" s="131"/>
      <c r="BQ416" s="132"/>
    </row>
    <row r="417" spans="1:69" ht="21" customHeight="1" x14ac:dyDescent="0.15">
      <c r="A417" s="5"/>
      <c r="B417" s="5"/>
      <c r="C417" s="5"/>
      <c r="D417" s="5"/>
      <c r="E417" s="139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249"/>
      <c r="R417" s="250"/>
      <c r="S417" s="251">
        <v>0</v>
      </c>
      <c r="T417" s="251"/>
      <c r="U417" s="250"/>
      <c r="V417" s="248"/>
      <c r="W417" s="248"/>
      <c r="X417" s="19"/>
      <c r="Y417" s="7">
        <v>0</v>
      </c>
      <c r="Z417" s="18"/>
      <c r="AA417" s="19">
        <v>0</v>
      </c>
      <c r="AB417" s="20"/>
      <c r="AC417" s="21"/>
      <c r="AD417" s="19"/>
      <c r="AE417" s="22"/>
      <c r="AF417" s="22"/>
      <c r="AG417" s="133"/>
      <c r="AH417" s="5"/>
      <c r="AI417" s="196"/>
      <c r="AJ417" s="133"/>
      <c r="AK417" s="137"/>
      <c r="AL417" s="131"/>
      <c r="AM417" s="137"/>
      <c r="AN417" s="133"/>
      <c r="AO417" s="137"/>
      <c r="AP417" s="248"/>
      <c r="AQ417" s="137"/>
      <c r="AR417" s="248"/>
      <c r="AS417" s="137"/>
      <c r="AT417" s="137"/>
      <c r="AU417" s="137"/>
      <c r="AV417" s="137"/>
      <c r="AW417" s="137"/>
      <c r="AX417" s="137"/>
      <c r="AY417" s="137"/>
      <c r="AZ417" s="248"/>
      <c r="BA417" s="132"/>
      <c r="BB417" s="132"/>
      <c r="BC417" s="132"/>
      <c r="BF417" s="132"/>
      <c r="BG417" s="388"/>
      <c r="BH417" s="132"/>
      <c r="BK417" s="131"/>
      <c r="BQ417" s="132"/>
    </row>
    <row r="418" spans="1:69" ht="21" customHeight="1" x14ac:dyDescent="0.15">
      <c r="A418" s="5"/>
      <c r="B418" s="5"/>
      <c r="C418" s="5"/>
      <c r="D418" s="5"/>
      <c r="E418" s="139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249"/>
      <c r="R418" s="250"/>
      <c r="S418" s="251">
        <v>0</v>
      </c>
      <c r="T418" s="251"/>
      <c r="U418" s="250"/>
      <c r="V418" s="248"/>
      <c r="W418" s="248"/>
      <c r="X418" s="19"/>
      <c r="Y418" s="7">
        <v>0</v>
      </c>
      <c r="Z418" s="18"/>
      <c r="AA418" s="19">
        <v>0</v>
      </c>
      <c r="AB418" s="20"/>
      <c r="AC418" s="21"/>
      <c r="AD418" s="19"/>
      <c r="AE418" s="22"/>
      <c r="AF418" s="22"/>
      <c r="AG418" s="133"/>
      <c r="AH418" s="5"/>
      <c r="AI418" s="196"/>
      <c r="AJ418" s="133"/>
      <c r="AK418" s="137"/>
      <c r="AL418" s="131"/>
      <c r="AM418" s="137"/>
      <c r="AN418" s="133"/>
      <c r="AO418" s="137"/>
      <c r="AP418" s="248"/>
      <c r="AQ418" s="137"/>
      <c r="AR418" s="248"/>
      <c r="AS418" s="137"/>
      <c r="AT418" s="137"/>
      <c r="AU418" s="137"/>
      <c r="AV418" s="137"/>
      <c r="AW418" s="137"/>
      <c r="AX418" s="137"/>
      <c r="AY418" s="137"/>
      <c r="AZ418" s="248"/>
      <c r="BA418" s="132"/>
      <c r="BB418" s="132"/>
      <c r="BC418" s="132"/>
      <c r="BF418" s="132"/>
      <c r="BG418" s="388"/>
      <c r="BH418" s="132"/>
      <c r="BK418" s="131"/>
      <c r="BQ418" s="132"/>
    </row>
    <row r="419" spans="1:69" ht="21" customHeight="1" x14ac:dyDescent="0.15">
      <c r="A419" s="5"/>
      <c r="B419" s="5"/>
      <c r="C419" s="5"/>
      <c r="D419" s="5"/>
      <c r="E419" s="139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249"/>
      <c r="R419" s="250"/>
      <c r="S419" s="251">
        <v>0</v>
      </c>
      <c r="T419" s="251"/>
      <c r="U419" s="250"/>
      <c r="V419" s="248"/>
      <c r="W419" s="248"/>
      <c r="X419" s="19"/>
      <c r="Y419" s="7">
        <v>0</v>
      </c>
      <c r="Z419" s="18"/>
      <c r="AA419" s="19">
        <v>0</v>
      </c>
      <c r="AB419" s="20"/>
      <c r="AC419" s="21"/>
      <c r="AD419" s="19"/>
      <c r="AE419" s="22"/>
      <c r="AF419" s="22"/>
      <c r="AG419" s="133"/>
      <c r="AH419" s="5"/>
      <c r="AI419" s="196"/>
      <c r="AJ419" s="133"/>
      <c r="AK419" s="137"/>
      <c r="AL419" s="131"/>
      <c r="AM419" s="137"/>
      <c r="AN419" s="133"/>
      <c r="AO419" s="137"/>
      <c r="AP419" s="248"/>
      <c r="AQ419" s="137"/>
      <c r="AR419" s="248"/>
      <c r="AS419" s="137"/>
      <c r="AT419" s="137"/>
      <c r="AU419" s="137"/>
      <c r="AV419" s="137"/>
      <c r="AW419" s="137"/>
      <c r="AX419" s="137"/>
      <c r="AY419" s="137"/>
      <c r="AZ419" s="248"/>
      <c r="BA419" s="132"/>
      <c r="BB419" s="132"/>
      <c r="BC419" s="132"/>
      <c r="BF419" s="132"/>
      <c r="BG419" s="388"/>
      <c r="BH419" s="132"/>
      <c r="BK419" s="131"/>
      <c r="BQ419" s="132"/>
    </row>
    <row r="420" spans="1:69" ht="21" customHeight="1" x14ac:dyDescent="0.15">
      <c r="A420" s="5"/>
      <c r="B420" s="5"/>
      <c r="C420" s="5"/>
      <c r="D420" s="5"/>
      <c r="E420" s="139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249"/>
      <c r="R420" s="250"/>
      <c r="S420" s="251">
        <v>0</v>
      </c>
      <c r="T420" s="251"/>
      <c r="U420" s="250"/>
      <c r="V420" s="248"/>
      <c r="W420" s="248"/>
      <c r="X420" s="19"/>
      <c r="Y420" s="7">
        <v>0</v>
      </c>
      <c r="Z420" s="18"/>
      <c r="AA420" s="19">
        <v>0</v>
      </c>
      <c r="AB420" s="20"/>
      <c r="AC420" s="21"/>
      <c r="AD420" s="19"/>
      <c r="AE420" s="22"/>
      <c r="AF420" s="22"/>
      <c r="AG420" s="133"/>
      <c r="AH420" s="5"/>
      <c r="AI420" s="196"/>
      <c r="AJ420" s="133"/>
      <c r="AK420" s="137"/>
      <c r="AL420" s="131"/>
      <c r="AM420" s="137"/>
      <c r="AN420" s="133"/>
      <c r="AO420" s="137"/>
      <c r="AP420" s="248"/>
      <c r="AQ420" s="137"/>
      <c r="AR420" s="248"/>
      <c r="AS420" s="137"/>
      <c r="AT420" s="137"/>
      <c r="AU420" s="137"/>
      <c r="AV420" s="137"/>
      <c r="AW420" s="137"/>
      <c r="AX420" s="137"/>
      <c r="AY420" s="137"/>
      <c r="AZ420" s="248"/>
      <c r="BA420" s="132"/>
      <c r="BB420" s="132"/>
      <c r="BC420" s="132"/>
      <c r="BF420" s="132"/>
      <c r="BG420" s="388"/>
      <c r="BH420" s="132"/>
      <c r="BK420" s="131"/>
      <c r="BQ420" s="132"/>
    </row>
    <row r="421" spans="1:69" ht="21" customHeight="1" x14ac:dyDescent="0.15">
      <c r="A421" s="5"/>
      <c r="B421" s="5"/>
      <c r="C421" s="5"/>
      <c r="D421" s="5"/>
      <c r="E421" s="139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249"/>
      <c r="R421" s="250"/>
      <c r="S421" s="251">
        <v>0</v>
      </c>
      <c r="T421" s="251"/>
      <c r="U421" s="250"/>
      <c r="V421" s="248"/>
      <c r="W421" s="248"/>
      <c r="X421" s="19"/>
      <c r="Y421" s="7">
        <v>0</v>
      </c>
      <c r="Z421" s="18"/>
      <c r="AA421" s="19">
        <v>0</v>
      </c>
      <c r="AB421" s="20"/>
      <c r="AC421" s="21"/>
      <c r="AD421" s="19"/>
      <c r="AE421" s="22"/>
      <c r="AF421" s="22"/>
      <c r="AG421" s="133"/>
      <c r="AH421" s="5"/>
      <c r="AI421" s="196"/>
      <c r="AJ421" s="133"/>
      <c r="AK421" s="137"/>
      <c r="AL421" s="131"/>
      <c r="AM421" s="137"/>
      <c r="AN421" s="133"/>
      <c r="AO421" s="137"/>
      <c r="AP421" s="248"/>
      <c r="AQ421" s="137"/>
      <c r="AR421" s="248"/>
      <c r="AS421" s="137"/>
      <c r="AT421" s="137"/>
      <c r="AU421" s="137"/>
      <c r="AV421" s="137"/>
      <c r="AW421" s="137"/>
      <c r="AX421" s="137"/>
      <c r="AY421" s="137"/>
      <c r="AZ421" s="248"/>
      <c r="BA421" s="132"/>
      <c r="BB421" s="132"/>
      <c r="BC421" s="132"/>
      <c r="BF421" s="132"/>
      <c r="BG421" s="388"/>
      <c r="BH421" s="132"/>
      <c r="BK421" s="131"/>
      <c r="BQ421" s="132"/>
    </row>
    <row r="422" spans="1:69" ht="21" customHeight="1" x14ac:dyDescent="0.15">
      <c r="A422" s="5"/>
      <c r="B422" s="5"/>
      <c r="C422" s="5"/>
      <c r="D422" s="5"/>
      <c r="E422" s="139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249"/>
      <c r="R422" s="250"/>
      <c r="S422" s="251">
        <v>0</v>
      </c>
      <c r="T422" s="251"/>
      <c r="U422" s="250"/>
      <c r="V422" s="248"/>
      <c r="W422" s="248"/>
      <c r="X422" s="19"/>
      <c r="Y422" s="7">
        <v>0</v>
      </c>
      <c r="Z422" s="18"/>
      <c r="AA422" s="19">
        <v>0</v>
      </c>
      <c r="AB422" s="20"/>
      <c r="AC422" s="21"/>
      <c r="AD422" s="19"/>
      <c r="AE422" s="22"/>
      <c r="AF422" s="22"/>
      <c r="AG422" s="133"/>
      <c r="AH422" s="5"/>
      <c r="AI422" s="196"/>
      <c r="AJ422" s="133"/>
      <c r="AK422" s="137"/>
      <c r="AL422" s="131"/>
      <c r="AM422" s="137"/>
      <c r="AN422" s="133"/>
      <c r="AO422" s="137"/>
      <c r="AP422" s="248"/>
      <c r="AQ422" s="137"/>
      <c r="AR422" s="248"/>
      <c r="AS422" s="137"/>
      <c r="AT422" s="137"/>
      <c r="AU422" s="137"/>
      <c r="AV422" s="137"/>
      <c r="AW422" s="137"/>
      <c r="AX422" s="137"/>
      <c r="AY422" s="137"/>
      <c r="AZ422" s="248"/>
      <c r="BA422" s="132"/>
      <c r="BB422" s="132"/>
      <c r="BC422" s="132"/>
      <c r="BF422" s="132"/>
      <c r="BG422" s="388"/>
      <c r="BH422" s="132"/>
      <c r="BK422" s="131"/>
      <c r="BQ422" s="132"/>
    </row>
    <row r="423" spans="1:69" ht="21" customHeight="1" x14ac:dyDescent="0.15">
      <c r="A423" s="5"/>
      <c r="B423" s="5"/>
      <c r="C423" s="5"/>
      <c r="D423" s="5"/>
      <c r="E423" s="139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249"/>
      <c r="R423" s="250"/>
      <c r="S423" s="251">
        <v>0</v>
      </c>
      <c r="T423" s="251"/>
      <c r="U423" s="250"/>
      <c r="V423" s="248"/>
      <c r="W423" s="248"/>
      <c r="X423" s="19"/>
      <c r="Y423" s="7">
        <v>0</v>
      </c>
      <c r="Z423" s="18"/>
      <c r="AA423" s="19">
        <v>0</v>
      </c>
      <c r="AB423" s="20"/>
      <c r="AC423" s="21"/>
      <c r="AD423" s="19"/>
      <c r="AE423" s="22"/>
      <c r="AF423" s="22"/>
      <c r="AG423" s="133"/>
      <c r="AH423" s="5"/>
      <c r="AI423" s="196"/>
      <c r="AJ423" s="133"/>
      <c r="AK423" s="137"/>
      <c r="AL423" s="131"/>
      <c r="AM423" s="137"/>
      <c r="AN423" s="133"/>
      <c r="AO423" s="137"/>
      <c r="AP423" s="248"/>
      <c r="AQ423" s="137"/>
      <c r="AR423" s="248"/>
      <c r="AS423" s="137"/>
      <c r="AT423" s="137"/>
      <c r="AU423" s="137"/>
      <c r="AV423" s="137"/>
      <c r="AW423" s="137"/>
      <c r="AX423" s="137"/>
      <c r="AY423" s="137"/>
      <c r="AZ423" s="248"/>
      <c r="BA423" s="132"/>
      <c r="BB423" s="132"/>
      <c r="BC423" s="132"/>
      <c r="BF423" s="132"/>
      <c r="BG423" s="388"/>
      <c r="BH423" s="132"/>
      <c r="BK423" s="131"/>
      <c r="BQ423" s="132"/>
    </row>
    <row r="424" spans="1:69" ht="21" customHeight="1" x14ac:dyDescent="0.15">
      <c r="A424" s="5"/>
      <c r="B424" s="5"/>
      <c r="C424" s="5"/>
      <c r="D424" s="5"/>
      <c r="E424" s="139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249"/>
      <c r="R424" s="250"/>
      <c r="S424" s="251">
        <v>0</v>
      </c>
      <c r="T424" s="251"/>
      <c r="U424" s="250"/>
      <c r="V424" s="248"/>
      <c r="W424" s="248"/>
      <c r="X424" s="19"/>
      <c r="Y424" s="7">
        <v>0</v>
      </c>
      <c r="Z424" s="18"/>
      <c r="AA424" s="19">
        <v>0</v>
      </c>
      <c r="AB424" s="20"/>
      <c r="AC424" s="21"/>
      <c r="AD424" s="19"/>
      <c r="AE424" s="22"/>
      <c r="AF424" s="22"/>
      <c r="AG424" s="133"/>
      <c r="AH424" s="5"/>
      <c r="AI424" s="196"/>
      <c r="AJ424" s="133"/>
      <c r="AK424" s="137"/>
      <c r="AL424" s="131"/>
      <c r="AM424" s="137"/>
      <c r="AN424" s="133"/>
      <c r="AO424" s="137"/>
      <c r="AP424" s="248"/>
      <c r="AQ424" s="137"/>
      <c r="AR424" s="248"/>
      <c r="AS424" s="137"/>
      <c r="AT424" s="137"/>
      <c r="AU424" s="137"/>
      <c r="AV424" s="137"/>
      <c r="AW424" s="137"/>
      <c r="AX424" s="137"/>
      <c r="AY424" s="137"/>
      <c r="AZ424" s="248"/>
      <c r="BA424" s="132"/>
      <c r="BB424" s="132"/>
      <c r="BC424" s="132"/>
      <c r="BF424" s="132"/>
      <c r="BG424" s="388"/>
      <c r="BH424" s="132"/>
      <c r="BK424" s="131"/>
      <c r="BQ424" s="132"/>
    </row>
    <row r="425" spans="1:69" ht="21" customHeight="1" x14ac:dyDescent="0.15">
      <c r="A425" s="5"/>
      <c r="B425" s="5"/>
      <c r="C425" s="5"/>
      <c r="D425" s="5"/>
      <c r="E425" s="139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249"/>
      <c r="R425" s="250"/>
      <c r="S425" s="251">
        <v>0</v>
      </c>
      <c r="T425" s="251"/>
      <c r="U425" s="250"/>
      <c r="V425" s="248"/>
      <c r="W425" s="248"/>
      <c r="X425" s="19"/>
      <c r="Y425" s="7">
        <v>0</v>
      </c>
      <c r="Z425" s="18"/>
      <c r="AA425" s="19">
        <v>0</v>
      </c>
      <c r="AB425" s="20"/>
      <c r="AC425" s="21"/>
      <c r="AD425" s="19"/>
      <c r="AE425" s="22"/>
      <c r="AF425" s="22"/>
      <c r="AG425" s="133"/>
      <c r="AH425" s="5"/>
      <c r="AI425" s="196"/>
      <c r="AJ425" s="133"/>
      <c r="AK425" s="137"/>
      <c r="AL425" s="131"/>
      <c r="AM425" s="137"/>
      <c r="AN425" s="133"/>
      <c r="AO425" s="137"/>
      <c r="AP425" s="248"/>
      <c r="AQ425" s="137"/>
      <c r="AR425" s="248"/>
      <c r="AS425" s="137"/>
      <c r="AT425" s="137"/>
      <c r="AU425" s="137"/>
      <c r="AV425" s="137"/>
      <c r="AW425" s="137"/>
      <c r="AX425" s="137"/>
      <c r="AY425" s="137"/>
      <c r="AZ425" s="248"/>
      <c r="BA425" s="132"/>
      <c r="BB425" s="132"/>
      <c r="BC425" s="132"/>
      <c r="BF425" s="132"/>
      <c r="BG425" s="388"/>
      <c r="BH425" s="132"/>
      <c r="BK425" s="131"/>
      <c r="BQ425" s="132"/>
    </row>
    <row r="426" spans="1:69" ht="21" customHeight="1" x14ac:dyDescent="0.15">
      <c r="A426" s="5"/>
      <c r="B426" s="5"/>
      <c r="C426" s="5"/>
      <c r="D426" s="5"/>
      <c r="E426" s="139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249"/>
      <c r="R426" s="250"/>
      <c r="S426" s="251">
        <v>0</v>
      </c>
      <c r="T426" s="251"/>
      <c r="U426" s="250"/>
      <c r="V426" s="248"/>
      <c r="W426" s="248"/>
      <c r="X426" s="19"/>
      <c r="Y426" s="7">
        <v>0</v>
      </c>
      <c r="Z426" s="18"/>
      <c r="AA426" s="19">
        <v>0</v>
      </c>
      <c r="AB426" s="20"/>
      <c r="AC426" s="21"/>
      <c r="AD426" s="19"/>
      <c r="AE426" s="22"/>
      <c r="AF426" s="22"/>
      <c r="AG426" s="133"/>
      <c r="AH426" s="5"/>
      <c r="AI426" s="196"/>
      <c r="AJ426" s="133"/>
      <c r="AK426" s="137"/>
      <c r="AL426" s="131"/>
      <c r="AM426" s="137"/>
      <c r="AN426" s="133"/>
      <c r="AO426" s="137"/>
      <c r="AP426" s="248"/>
      <c r="AQ426" s="137"/>
      <c r="AR426" s="248"/>
      <c r="AS426" s="137"/>
      <c r="AT426" s="137"/>
      <c r="AU426" s="137"/>
      <c r="AV426" s="137"/>
      <c r="AW426" s="137"/>
      <c r="AX426" s="137"/>
      <c r="AY426" s="137"/>
      <c r="AZ426" s="248"/>
      <c r="BA426" s="132"/>
      <c r="BB426" s="132"/>
      <c r="BC426" s="132"/>
      <c r="BF426" s="132"/>
      <c r="BG426" s="388"/>
      <c r="BH426" s="132"/>
      <c r="BK426" s="131"/>
      <c r="BQ426" s="132"/>
    </row>
    <row r="427" spans="1:69" ht="21" customHeight="1" x14ac:dyDescent="0.15">
      <c r="A427" s="5"/>
      <c r="B427" s="5"/>
      <c r="C427" s="5"/>
      <c r="D427" s="5"/>
      <c r="E427" s="139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249"/>
      <c r="R427" s="250"/>
      <c r="S427" s="251">
        <v>0</v>
      </c>
      <c r="T427" s="251"/>
      <c r="U427" s="250"/>
      <c r="V427" s="248"/>
      <c r="W427" s="248"/>
      <c r="X427" s="19"/>
      <c r="Y427" s="7">
        <v>0</v>
      </c>
      <c r="Z427" s="18"/>
      <c r="AA427" s="19">
        <v>0</v>
      </c>
      <c r="AB427" s="20"/>
      <c r="AC427" s="21"/>
      <c r="AD427" s="19"/>
      <c r="AE427" s="22"/>
      <c r="AF427" s="22"/>
      <c r="AG427" s="133"/>
      <c r="AH427" s="5"/>
      <c r="AI427" s="196"/>
      <c r="AJ427" s="133"/>
      <c r="AK427" s="137"/>
      <c r="AL427" s="131"/>
      <c r="AM427" s="137"/>
      <c r="AN427" s="133"/>
      <c r="AO427" s="137"/>
      <c r="AP427" s="248"/>
      <c r="AQ427" s="137"/>
      <c r="AR427" s="248"/>
      <c r="AS427" s="137"/>
      <c r="AT427" s="137"/>
      <c r="AU427" s="137"/>
      <c r="AV427" s="137"/>
      <c r="AW427" s="137"/>
      <c r="AX427" s="137"/>
      <c r="AY427" s="137"/>
      <c r="AZ427" s="248"/>
      <c r="BA427" s="132"/>
      <c r="BB427" s="132"/>
      <c r="BC427" s="132"/>
      <c r="BF427" s="132"/>
      <c r="BG427" s="388"/>
      <c r="BH427" s="132"/>
      <c r="BK427" s="131"/>
      <c r="BQ427" s="132"/>
    </row>
    <row r="428" spans="1:69" ht="21" customHeight="1" x14ac:dyDescent="0.15">
      <c r="A428" s="5"/>
      <c r="B428" s="5"/>
      <c r="C428" s="5"/>
      <c r="D428" s="5"/>
      <c r="E428" s="139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249"/>
      <c r="R428" s="250"/>
      <c r="S428" s="251">
        <v>0</v>
      </c>
      <c r="T428" s="251"/>
      <c r="U428" s="250"/>
      <c r="V428" s="248"/>
      <c r="W428" s="248"/>
      <c r="X428" s="19"/>
      <c r="Y428" s="7">
        <v>0</v>
      </c>
      <c r="Z428" s="18"/>
      <c r="AA428" s="19">
        <v>0</v>
      </c>
      <c r="AB428" s="20"/>
      <c r="AC428" s="21"/>
      <c r="AD428" s="19"/>
      <c r="AE428" s="22"/>
      <c r="AF428" s="22"/>
      <c r="AG428" s="133"/>
      <c r="AH428" s="5"/>
      <c r="AI428" s="196"/>
      <c r="AJ428" s="133"/>
      <c r="AK428" s="137"/>
      <c r="AL428" s="131"/>
      <c r="AM428" s="137"/>
      <c r="AN428" s="133"/>
      <c r="AO428" s="137"/>
      <c r="AP428" s="248"/>
      <c r="AQ428" s="137"/>
      <c r="AR428" s="248"/>
      <c r="AS428" s="137"/>
      <c r="AT428" s="137"/>
      <c r="AU428" s="137"/>
      <c r="AV428" s="137"/>
      <c r="AW428" s="137"/>
      <c r="AX428" s="137"/>
      <c r="AY428" s="137"/>
      <c r="AZ428" s="248"/>
      <c r="BA428" s="132"/>
      <c r="BB428" s="132"/>
      <c r="BC428" s="132"/>
      <c r="BF428" s="132"/>
      <c r="BG428" s="388"/>
      <c r="BH428" s="132"/>
      <c r="BK428" s="131"/>
      <c r="BQ428" s="132"/>
    </row>
    <row r="429" spans="1:69" ht="21" customHeight="1" x14ac:dyDescent="0.15">
      <c r="A429" s="5"/>
      <c r="B429" s="5"/>
      <c r="C429" s="5"/>
      <c r="D429" s="5"/>
      <c r="E429" s="139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249"/>
      <c r="R429" s="250"/>
      <c r="S429" s="251">
        <v>0</v>
      </c>
      <c r="T429" s="251"/>
      <c r="U429" s="250"/>
      <c r="V429" s="248"/>
      <c r="W429" s="248"/>
      <c r="X429" s="19"/>
      <c r="Y429" s="7">
        <v>0</v>
      </c>
      <c r="Z429" s="18"/>
      <c r="AA429" s="19">
        <v>0</v>
      </c>
      <c r="AB429" s="20"/>
      <c r="AC429" s="21"/>
      <c r="AD429" s="19"/>
      <c r="AE429" s="22"/>
      <c r="AF429" s="22"/>
      <c r="AG429" s="133"/>
      <c r="AH429" s="5"/>
      <c r="AI429" s="196"/>
      <c r="AJ429" s="133"/>
      <c r="AK429" s="137"/>
      <c r="AL429" s="131"/>
      <c r="AM429" s="137"/>
      <c r="AN429" s="133"/>
      <c r="AO429" s="137"/>
      <c r="AP429" s="248"/>
      <c r="AQ429" s="137"/>
      <c r="AR429" s="248"/>
      <c r="AS429" s="137"/>
      <c r="AT429" s="137"/>
      <c r="AU429" s="137"/>
      <c r="AV429" s="137"/>
      <c r="AW429" s="137"/>
      <c r="AX429" s="137"/>
      <c r="AY429" s="137"/>
      <c r="AZ429" s="248"/>
      <c r="BA429" s="132"/>
      <c r="BB429" s="132"/>
      <c r="BC429" s="132"/>
      <c r="BF429" s="132"/>
      <c r="BG429" s="388"/>
      <c r="BH429" s="132"/>
      <c r="BK429" s="131"/>
      <c r="BQ429" s="132"/>
    </row>
    <row r="430" spans="1:69" ht="21" customHeight="1" x14ac:dyDescent="0.15">
      <c r="A430" s="5"/>
      <c r="B430" s="5"/>
      <c r="C430" s="5"/>
      <c r="D430" s="5"/>
      <c r="E430" s="139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249"/>
      <c r="R430" s="250"/>
      <c r="S430" s="251">
        <v>0</v>
      </c>
      <c r="T430" s="251"/>
      <c r="U430" s="250"/>
      <c r="V430" s="248"/>
      <c r="W430" s="248"/>
      <c r="X430" s="19"/>
      <c r="Y430" s="7">
        <v>0</v>
      </c>
      <c r="Z430" s="18"/>
      <c r="AA430" s="19">
        <v>0</v>
      </c>
      <c r="AB430" s="20"/>
      <c r="AC430" s="21"/>
      <c r="AD430" s="19"/>
      <c r="AE430" s="22"/>
      <c r="AF430" s="22"/>
      <c r="AG430" s="133"/>
      <c r="AH430" s="5"/>
      <c r="AI430" s="196"/>
      <c r="AJ430" s="133"/>
      <c r="AK430" s="137"/>
      <c r="AL430" s="131"/>
      <c r="AM430" s="137"/>
      <c r="AN430" s="133"/>
      <c r="AO430" s="137"/>
      <c r="AP430" s="248"/>
      <c r="AQ430" s="137"/>
      <c r="AR430" s="248"/>
      <c r="AS430" s="137"/>
      <c r="AT430" s="137"/>
      <c r="AU430" s="137"/>
      <c r="AV430" s="137"/>
      <c r="AW430" s="137"/>
      <c r="AX430" s="137"/>
      <c r="AY430" s="137"/>
      <c r="AZ430" s="248"/>
      <c r="BA430" s="132"/>
      <c r="BB430" s="132"/>
      <c r="BC430" s="132"/>
      <c r="BF430" s="132"/>
      <c r="BG430" s="388"/>
      <c r="BH430" s="132"/>
      <c r="BK430" s="131"/>
      <c r="BQ430" s="132"/>
    </row>
    <row r="431" spans="1:69" ht="21" customHeight="1" x14ac:dyDescent="0.15">
      <c r="A431" s="5"/>
      <c r="B431" s="5"/>
      <c r="C431" s="5"/>
      <c r="D431" s="5"/>
      <c r="E431" s="139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249"/>
      <c r="R431" s="250"/>
      <c r="S431" s="251">
        <v>0</v>
      </c>
      <c r="T431" s="251"/>
      <c r="U431" s="250"/>
      <c r="V431" s="248"/>
      <c r="W431" s="248"/>
      <c r="X431" s="19"/>
      <c r="Y431" s="7">
        <v>0</v>
      </c>
      <c r="Z431" s="18"/>
      <c r="AA431" s="19">
        <v>0</v>
      </c>
      <c r="AB431" s="20"/>
      <c r="AC431" s="21"/>
      <c r="AD431" s="19"/>
      <c r="AE431" s="22"/>
      <c r="AF431" s="22"/>
      <c r="AG431" s="133"/>
      <c r="AH431" s="5"/>
      <c r="AI431" s="196"/>
      <c r="AJ431" s="133"/>
      <c r="AK431" s="137"/>
      <c r="AL431" s="131"/>
      <c r="AM431" s="137"/>
      <c r="AN431" s="133"/>
      <c r="AO431" s="137"/>
      <c r="AP431" s="248"/>
      <c r="AQ431" s="137"/>
      <c r="AR431" s="248"/>
      <c r="AS431" s="137"/>
      <c r="AT431" s="137"/>
      <c r="AU431" s="137"/>
      <c r="AV431" s="137"/>
      <c r="AW431" s="137"/>
      <c r="AX431" s="137"/>
      <c r="AY431" s="137"/>
      <c r="AZ431" s="248"/>
      <c r="BA431" s="132"/>
      <c r="BB431" s="132"/>
      <c r="BC431" s="132"/>
      <c r="BF431" s="132"/>
      <c r="BG431" s="388"/>
      <c r="BH431" s="132"/>
      <c r="BK431" s="131"/>
      <c r="BQ431" s="132"/>
    </row>
    <row r="432" spans="1:69" ht="21" customHeight="1" x14ac:dyDescent="0.15">
      <c r="A432" s="5"/>
      <c r="B432" s="5"/>
      <c r="C432" s="5"/>
      <c r="D432" s="5"/>
      <c r="E432" s="139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249"/>
      <c r="R432" s="250"/>
      <c r="S432" s="251">
        <v>0</v>
      </c>
      <c r="T432" s="251"/>
      <c r="U432" s="250"/>
      <c r="V432" s="248"/>
      <c r="W432" s="248"/>
      <c r="X432" s="19"/>
      <c r="Y432" s="7">
        <v>0</v>
      </c>
      <c r="Z432" s="18"/>
      <c r="AA432" s="19">
        <v>0</v>
      </c>
      <c r="AB432" s="20"/>
      <c r="AC432" s="21"/>
      <c r="AD432" s="19"/>
      <c r="AE432" s="22"/>
      <c r="AF432" s="22"/>
      <c r="AG432" s="133"/>
      <c r="AH432" s="5"/>
      <c r="AI432" s="196"/>
      <c r="AJ432" s="133"/>
      <c r="AK432" s="137"/>
      <c r="AL432" s="131"/>
      <c r="AM432" s="137"/>
      <c r="AN432" s="133"/>
      <c r="AO432" s="137"/>
      <c r="AP432" s="248"/>
      <c r="AQ432" s="137"/>
      <c r="AR432" s="248"/>
      <c r="AS432" s="137"/>
      <c r="AT432" s="137"/>
      <c r="AU432" s="137"/>
      <c r="AV432" s="137"/>
      <c r="AW432" s="137"/>
      <c r="AX432" s="137"/>
      <c r="AY432" s="137"/>
      <c r="AZ432" s="248"/>
      <c r="BA432" s="132"/>
      <c r="BB432" s="132"/>
      <c r="BC432" s="132"/>
      <c r="BF432" s="132"/>
      <c r="BG432" s="388"/>
      <c r="BH432" s="132"/>
      <c r="BK432" s="131"/>
      <c r="BQ432" s="132"/>
    </row>
    <row r="433" spans="1:69" ht="21" customHeight="1" x14ac:dyDescent="0.15">
      <c r="A433" s="5"/>
      <c r="B433" s="5"/>
      <c r="C433" s="5"/>
      <c r="D433" s="5"/>
      <c r="E433" s="139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249"/>
      <c r="R433" s="250"/>
      <c r="S433" s="251">
        <v>0</v>
      </c>
      <c r="T433" s="251"/>
      <c r="U433" s="250"/>
      <c r="V433" s="248"/>
      <c r="W433" s="248"/>
      <c r="X433" s="19"/>
      <c r="Y433" s="7">
        <v>0</v>
      </c>
      <c r="Z433" s="18"/>
      <c r="AA433" s="19">
        <v>0</v>
      </c>
      <c r="AB433" s="20"/>
      <c r="AC433" s="21"/>
      <c r="AD433" s="19"/>
      <c r="AE433" s="22"/>
      <c r="AF433" s="22"/>
      <c r="AG433" s="133"/>
      <c r="AH433" s="5"/>
      <c r="AI433" s="196"/>
      <c r="AJ433" s="133"/>
      <c r="AK433" s="137"/>
      <c r="AL433" s="131"/>
      <c r="AM433" s="137"/>
      <c r="AN433" s="133"/>
      <c r="AO433" s="137"/>
      <c r="AP433" s="248"/>
      <c r="AQ433" s="137"/>
      <c r="AR433" s="248"/>
      <c r="AS433" s="137"/>
      <c r="AT433" s="137"/>
      <c r="AU433" s="137"/>
      <c r="AV433" s="137"/>
      <c r="AW433" s="137"/>
      <c r="AX433" s="137"/>
      <c r="AY433" s="137"/>
      <c r="AZ433" s="248"/>
      <c r="BA433" s="132"/>
      <c r="BB433" s="132"/>
      <c r="BC433" s="132"/>
      <c r="BF433" s="132"/>
      <c r="BG433" s="388"/>
      <c r="BH433" s="132"/>
      <c r="BK433" s="131"/>
      <c r="BQ433" s="132"/>
    </row>
    <row r="434" spans="1:69" ht="21" customHeight="1" x14ac:dyDescent="0.15">
      <c r="A434" s="5"/>
      <c r="B434" s="5"/>
      <c r="C434" s="5"/>
      <c r="D434" s="5"/>
      <c r="E434" s="139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249"/>
      <c r="R434" s="250"/>
      <c r="S434" s="251">
        <v>0</v>
      </c>
      <c r="T434" s="251"/>
      <c r="U434" s="250"/>
      <c r="V434" s="248"/>
      <c r="W434" s="248"/>
      <c r="X434" s="19"/>
      <c r="Y434" s="7">
        <v>0</v>
      </c>
      <c r="Z434" s="18"/>
      <c r="AA434" s="19">
        <v>0</v>
      </c>
      <c r="AB434" s="20"/>
      <c r="AC434" s="21"/>
      <c r="AD434" s="19"/>
      <c r="AE434" s="22"/>
      <c r="AF434" s="22"/>
      <c r="AG434" s="133"/>
      <c r="AH434" s="5"/>
      <c r="AI434" s="196"/>
      <c r="AJ434" s="133"/>
      <c r="AK434" s="137"/>
      <c r="AL434" s="131"/>
      <c r="AM434" s="137"/>
      <c r="AN434" s="133"/>
      <c r="AO434" s="137"/>
      <c r="AP434" s="248"/>
      <c r="AQ434" s="137"/>
      <c r="AR434" s="248"/>
      <c r="AS434" s="137"/>
      <c r="AT434" s="137"/>
      <c r="AU434" s="137"/>
      <c r="AV434" s="137"/>
      <c r="AW434" s="137"/>
      <c r="AX434" s="137"/>
      <c r="AY434" s="137"/>
      <c r="AZ434" s="248"/>
      <c r="BA434" s="132"/>
      <c r="BB434" s="132"/>
      <c r="BC434" s="132"/>
      <c r="BF434" s="132"/>
      <c r="BG434" s="388"/>
      <c r="BH434" s="132"/>
      <c r="BK434" s="131"/>
      <c r="BQ434" s="132"/>
    </row>
    <row r="435" spans="1:69" ht="21" customHeight="1" x14ac:dyDescent="0.15">
      <c r="A435" s="5"/>
      <c r="B435" s="5"/>
      <c r="C435" s="5"/>
      <c r="D435" s="5"/>
      <c r="E435" s="139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249"/>
      <c r="R435" s="250"/>
      <c r="S435" s="251">
        <v>0</v>
      </c>
      <c r="T435" s="251"/>
      <c r="U435" s="250"/>
      <c r="V435" s="248"/>
      <c r="W435" s="248"/>
      <c r="X435" s="19"/>
      <c r="Y435" s="7">
        <v>0</v>
      </c>
      <c r="Z435" s="18"/>
      <c r="AA435" s="19">
        <v>0</v>
      </c>
      <c r="AB435" s="20"/>
      <c r="AC435" s="21"/>
      <c r="AD435" s="19"/>
      <c r="AE435" s="22"/>
      <c r="AF435" s="22"/>
      <c r="AG435" s="133"/>
      <c r="AH435" s="5"/>
      <c r="AI435" s="196"/>
      <c r="AJ435" s="133"/>
      <c r="AK435" s="137"/>
      <c r="AL435" s="131"/>
      <c r="AM435" s="137"/>
      <c r="AN435" s="133"/>
      <c r="AO435" s="137"/>
      <c r="AP435" s="248"/>
      <c r="AQ435" s="137"/>
      <c r="AR435" s="248"/>
      <c r="AS435" s="137"/>
      <c r="AT435" s="137"/>
      <c r="AU435" s="137"/>
      <c r="AV435" s="137"/>
      <c r="AW435" s="137"/>
      <c r="AX435" s="137"/>
      <c r="AY435" s="137"/>
      <c r="AZ435" s="248"/>
      <c r="BA435" s="132"/>
      <c r="BB435" s="132"/>
      <c r="BC435" s="132"/>
      <c r="BF435" s="132"/>
      <c r="BG435" s="388"/>
      <c r="BH435" s="132"/>
      <c r="BK435" s="131"/>
      <c r="BQ435" s="132"/>
    </row>
    <row r="436" spans="1:69" ht="21" customHeight="1" x14ac:dyDescent="0.15">
      <c r="A436" s="5"/>
      <c r="B436" s="5"/>
      <c r="C436" s="5"/>
      <c r="D436" s="5"/>
      <c r="E436" s="139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249"/>
      <c r="R436" s="250"/>
      <c r="S436" s="251">
        <v>0</v>
      </c>
      <c r="T436" s="251"/>
      <c r="U436" s="250"/>
      <c r="V436" s="248"/>
      <c r="W436" s="248"/>
      <c r="X436" s="19"/>
      <c r="Y436" s="7">
        <v>0</v>
      </c>
      <c r="Z436" s="18"/>
      <c r="AA436" s="19">
        <v>0</v>
      </c>
      <c r="AB436" s="20"/>
      <c r="AC436" s="21"/>
      <c r="AD436" s="19"/>
      <c r="AE436" s="22"/>
      <c r="AF436" s="22"/>
      <c r="AG436" s="133"/>
      <c r="AH436" s="5"/>
      <c r="AI436" s="196"/>
      <c r="AJ436" s="133"/>
      <c r="AK436" s="137"/>
      <c r="AL436" s="131"/>
      <c r="AM436" s="137"/>
      <c r="AN436" s="133"/>
      <c r="AO436" s="137"/>
      <c r="AP436" s="248"/>
      <c r="AQ436" s="137"/>
      <c r="AR436" s="248"/>
      <c r="AS436" s="137"/>
      <c r="AT436" s="137"/>
      <c r="AU436" s="137"/>
      <c r="AV436" s="137"/>
      <c r="AW436" s="137"/>
      <c r="AX436" s="137"/>
      <c r="AY436" s="137"/>
      <c r="AZ436" s="248"/>
      <c r="BA436" s="132"/>
      <c r="BB436" s="132"/>
      <c r="BC436" s="132"/>
      <c r="BF436" s="132"/>
      <c r="BG436" s="388"/>
      <c r="BH436" s="132"/>
      <c r="BK436" s="131"/>
      <c r="BQ436" s="132"/>
    </row>
    <row r="437" spans="1:69" ht="21" customHeight="1" x14ac:dyDescent="0.15">
      <c r="A437" s="5"/>
      <c r="B437" s="5"/>
      <c r="C437" s="5"/>
      <c r="D437" s="5"/>
      <c r="E437" s="139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249"/>
      <c r="R437" s="250"/>
      <c r="S437" s="251">
        <v>0</v>
      </c>
      <c r="T437" s="251"/>
      <c r="U437" s="250"/>
      <c r="V437" s="248"/>
      <c r="W437" s="248"/>
      <c r="X437" s="19"/>
      <c r="Y437" s="7">
        <v>0</v>
      </c>
      <c r="Z437" s="18"/>
      <c r="AA437" s="19">
        <v>0</v>
      </c>
      <c r="AB437" s="20"/>
      <c r="AC437" s="21"/>
      <c r="AD437" s="19"/>
      <c r="AE437" s="22"/>
      <c r="AF437" s="22"/>
      <c r="AG437" s="133"/>
      <c r="AH437" s="5"/>
      <c r="AI437" s="196"/>
      <c r="AJ437" s="133"/>
      <c r="AK437" s="137"/>
      <c r="AL437" s="131"/>
      <c r="AM437" s="137"/>
      <c r="AN437" s="133"/>
      <c r="AO437" s="137"/>
      <c r="AP437" s="248"/>
      <c r="AQ437" s="137"/>
      <c r="AR437" s="248"/>
      <c r="AS437" s="137"/>
      <c r="AT437" s="137"/>
      <c r="AU437" s="137"/>
      <c r="AV437" s="137"/>
      <c r="AW437" s="137"/>
      <c r="AX437" s="137"/>
      <c r="AY437" s="137"/>
      <c r="AZ437" s="248"/>
      <c r="BA437" s="132"/>
      <c r="BB437" s="132"/>
      <c r="BC437" s="132"/>
      <c r="BF437" s="132"/>
      <c r="BG437" s="388"/>
      <c r="BH437" s="132"/>
      <c r="BK437" s="131"/>
      <c r="BQ437" s="132"/>
    </row>
    <row r="438" spans="1:69" ht="21" customHeight="1" x14ac:dyDescent="0.15">
      <c r="A438" s="5"/>
      <c r="B438" s="5"/>
      <c r="C438" s="5"/>
      <c r="D438" s="5"/>
      <c r="E438" s="139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249"/>
      <c r="R438" s="250"/>
      <c r="S438" s="251">
        <v>0</v>
      </c>
      <c r="T438" s="251"/>
      <c r="U438" s="250"/>
      <c r="V438" s="248"/>
      <c r="W438" s="248"/>
      <c r="X438" s="19"/>
      <c r="Y438" s="7">
        <v>0</v>
      </c>
      <c r="Z438" s="18"/>
      <c r="AA438" s="19">
        <v>0</v>
      </c>
      <c r="AB438" s="20"/>
      <c r="AC438" s="21"/>
      <c r="AD438" s="19"/>
      <c r="AE438" s="22"/>
      <c r="AF438" s="22"/>
      <c r="AG438" s="133"/>
      <c r="AH438" s="5"/>
      <c r="AI438" s="196"/>
      <c r="AJ438" s="133"/>
      <c r="AK438" s="137"/>
      <c r="AL438" s="131"/>
      <c r="AM438" s="137"/>
      <c r="AN438" s="133"/>
      <c r="AO438" s="137"/>
      <c r="AP438" s="248"/>
      <c r="AQ438" s="137"/>
      <c r="AR438" s="248"/>
      <c r="AS438" s="137"/>
      <c r="AT438" s="137"/>
      <c r="AU438" s="137"/>
      <c r="AV438" s="137"/>
      <c r="AW438" s="137"/>
      <c r="AX438" s="137"/>
      <c r="AY438" s="137"/>
      <c r="AZ438" s="248"/>
      <c r="BA438" s="132"/>
      <c r="BB438" s="132"/>
      <c r="BC438" s="132"/>
      <c r="BF438" s="132"/>
      <c r="BG438" s="388"/>
      <c r="BH438" s="132"/>
      <c r="BK438" s="131"/>
      <c r="BQ438" s="132"/>
    </row>
    <row r="439" spans="1:69" ht="21" customHeight="1" x14ac:dyDescent="0.15">
      <c r="A439" s="5"/>
      <c r="B439" s="5"/>
      <c r="C439" s="5"/>
      <c r="D439" s="5"/>
      <c r="E439" s="139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249"/>
      <c r="R439" s="250"/>
      <c r="S439" s="251">
        <v>0</v>
      </c>
      <c r="T439" s="251"/>
      <c r="U439" s="250"/>
      <c r="V439" s="248"/>
      <c r="W439" s="248"/>
      <c r="X439" s="19"/>
      <c r="Y439" s="7">
        <v>0</v>
      </c>
      <c r="Z439" s="18"/>
      <c r="AA439" s="19">
        <v>0</v>
      </c>
      <c r="AB439" s="20"/>
      <c r="AC439" s="21"/>
      <c r="AD439" s="19"/>
      <c r="AE439" s="22"/>
      <c r="AF439" s="22"/>
      <c r="AG439" s="133"/>
      <c r="AH439" s="5"/>
      <c r="AI439" s="196"/>
      <c r="AJ439" s="133"/>
      <c r="AK439" s="137"/>
      <c r="AL439" s="131"/>
      <c r="AM439" s="137"/>
      <c r="AN439" s="133"/>
      <c r="AO439" s="137"/>
      <c r="AP439" s="248"/>
      <c r="AQ439" s="137"/>
      <c r="AR439" s="248"/>
      <c r="AS439" s="137"/>
      <c r="AT439" s="137"/>
      <c r="AU439" s="137"/>
      <c r="AV439" s="137"/>
      <c r="AW439" s="137"/>
      <c r="AX439" s="137"/>
      <c r="AY439" s="137"/>
      <c r="AZ439" s="248"/>
      <c r="BA439" s="132"/>
      <c r="BB439" s="132"/>
      <c r="BC439" s="132"/>
      <c r="BF439" s="132"/>
      <c r="BG439" s="388"/>
      <c r="BH439" s="132"/>
      <c r="BK439" s="131"/>
      <c r="BQ439" s="132"/>
    </row>
    <row r="440" spans="1:69" ht="21" customHeight="1" x14ac:dyDescent="0.15">
      <c r="A440" s="5"/>
      <c r="B440" s="5"/>
      <c r="C440" s="5"/>
      <c r="D440" s="5"/>
      <c r="E440" s="139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249"/>
      <c r="R440" s="250"/>
      <c r="S440" s="251">
        <v>0</v>
      </c>
      <c r="T440" s="251"/>
      <c r="U440" s="250"/>
      <c r="V440" s="248"/>
      <c r="W440" s="248"/>
      <c r="X440" s="19"/>
      <c r="Y440" s="7">
        <v>0</v>
      </c>
      <c r="Z440" s="18"/>
      <c r="AA440" s="19">
        <v>0</v>
      </c>
      <c r="AB440" s="20"/>
      <c r="AC440" s="21"/>
      <c r="AD440" s="19"/>
      <c r="AE440" s="22"/>
      <c r="AF440" s="22"/>
      <c r="AG440" s="133"/>
      <c r="AH440" s="5"/>
      <c r="AI440" s="196"/>
      <c r="AJ440" s="133"/>
      <c r="AK440" s="137"/>
      <c r="AL440" s="131"/>
      <c r="AM440" s="137"/>
      <c r="AN440" s="133"/>
      <c r="AO440" s="137"/>
      <c r="AP440" s="248"/>
      <c r="AQ440" s="137"/>
      <c r="AR440" s="248"/>
      <c r="AS440" s="137"/>
      <c r="AT440" s="137"/>
      <c r="AU440" s="137"/>
      <c r="AV440" s="137"/>
      <c r="AW440" s="137"/>
      <c r="AX440" s="137"/>
      <c r="AY440" s="137"/>
      <c r="AZ440" s="248"/>
      <c r="BA440" s="132"/>
      <c r="BB440" s="132"/>
      <c r="BC440" s="132"/>
      <c r="BF440" s="132"/>
      <c r="BG440" s="388"/>
      <c r="BH440" s="132"/>
      <c r="BK440" s="131"/>
      <c r="BQ440" s="132"/>
    </row>
    <row r="441" spans="1:69" ht="21" customHeight="1" x14ac:dyDescent="0.15">
      <c r="A441" s="5"/>
      <c r="B441" s="5"/>
      <c r="C441" s="5"/>
      <c r="D441" s="5"/>
      <c r="E441" s="139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249"/>
      <c r="R441" s="250"/>
      <c r="S441" s="251">
        <v>0</v>
      </c>
      <c r="T441" s="251"/>
      <c r="U441" s="250"/>
      <c r="V441" s="248"/>
      <c r="W441" s="248"/>
      <c r="X441" s="19"/>
      <c r="Y441" s="7">
        <v>0</v>
      </c>
      <c r="Z441" s="18"/>
      <c r="AA441" s="19">
        <v>0</v>
      </c>
      <c r="AB441" s="20"/>
      <c r="AC441" s="21"/>
      <c r="AD441" s="19"/>
      <c r="AE441" s="22"/>
      <c r="AF441" s="22"/>
      <c r="AG441" s="133"/>
      <c r="AH441" s="5"/>
      <c r="AI441" s="196"/>
      <c r="AJ441" s="133"/>
      <c r="AK441" s="137"/>
      <c r="AL441" s="131"/>
      <c r="AM441" s="137"/>
      <c r="AN441" s="133"/>
      <c r="AO441" s="137"/>
      <c r="AP441" s="248"/>
      <c r="AQ441" s="137"/>
      <c r="AR441" s="248"/>
      <c r="AS441" s="137"/>
      <c r="AT441" s="137"/>
      <c r="AU441" s="137"/>
      <c r="AV441" s="137"/>
      <c r="AW441" s="137"/>
      <c r="AX441" s="137"/>
      <c r="AY441" s="137"/>
      <c r="AZ441" s="248"/>
      <c r="BA441" s="132"/>
      <c r="BB441" s="132"/>
      <c r="BC441" s="132"/>
      <c r="BF441" s="132"/>
      <c r="BG441" s="388"/>
      <c r="BH441" s="132"/>
      <c r="BK441" s="131"/>
      <c r="BQ441" s="132"/>
    </row>
    <row r="442" spans="1:69" ht="21" customHeight="1" x14ac:dyDescent="0.15">
      <c r="A442" s="5"/>
      <c r="B442" s="5"/>
      <c r="C442" s="5"/>
      <c r="D442" s="5"/>
      <c r="E442" s="139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249"/>
      <c r="R442" s="250"/>
      <c r="S442" s="251">
        <v>0</v>
      </c>
      <c r="T442" s="251"/>
      <c r="U442" s="250"/>
      <c r="V442" s="248"/>
      <c r="W442" s="248"/>
      <c r="X442" s="19"/>
      <c r="Y442" s="7">
        <v>0</v>
      </c>
      <c r="Z442" s="18"/>
      <c r="AA442" s="19">
        <v>0</v>
      </c>
      <c r="AB442" s="20"/>
      <c r="AC442" s="21"/>
      <c r="AD442" s="19"/>
      <c r="AE442" s="22"/>
      <c r="AF442" s="22"/>
      <c r="AG442" s="133"/>
      <c r="AH442" s="5"/>
      <c r="AI442" s="196"/>
      <c r="AJ442" s="133"/>
      <c r="AK442" s="137"/>
      <c r="AL442" s="131"/>
      <c r="AM442" s="137"/>
      <c r="AN442" s="133"/>
      <c r="AO442" s="137"/>
      <c r="AP442" s="248"/>
      <c r="AQ442" s="137"/>
      <c r="AR442" s="248"/>
      <c r="AS442" s="137"/>
      <c r="AT442" s="137"/>
      <c r="AU442" s="137"/>
      <c r="AV442" s="137"/>
      <c r="AW442" s="137"/>
      <c r="AX442" s="137"/>
      <c r="AY442" s="137"/>
      <c r="AZ442" s="248"/>
      <c r="BA442" s="132"/>
      <c r="BB442" s="132"/>
      <c r="BC442" s="132"/>
      <c r="BF442" s="132"/>
      <c r="BG442" s="388"/>
      <c r="BH442" s="132"/>
      <c r="BK442" s="131"/>
      <c r="BQ442" s="132"/>
    </row>
    <row r="443" spans="1:69" ht="21" customHeight="1" x14ac:dyDescent="0.15">
      <c r="A443" s="5"/>
      <c r="B443" s="5"/>
      <c r="C443" s="5"/>
      <c r="D443" s="5"/>
      <c r="E443" s="139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249"/>
      <c r="R443" s="250"/>
      <c r="S443" s="251">
        <v>0</v>
      </c>
      <c r="T443" s="251"/>
      <c r="U443" s="250"/>
      <c r="V443" s="248"/>
      <c r="W443" s="248"/>
      <c r="X443" s="19"/>
      <c r="Y443" s="7">
        <v>0</v>
      </c>
      <c r="Z443" s="18"/>
      <c r="AA443" s="19">
        <v>0</v>
      </c>
      <c r="AB443" s="20"/>
      <c r="AC443" s="21"/>
      <c r="AD443" s="19"/>
      <c r="AE443" s="22"/>
      <c r="AF443" s="22"/>
      <c r="AG443" s="133"/>
      <c r="AH443" s="5"/>
      <c r="AI443" s="196"/>
      <c r="AJ443" s="133"/>
      <c r="AK443" s="137"/>
      <c r="AL443" s="131"/>
      <c r="AM443" s="137"/>
      <c r="AN443" s="133"/>
      <c r="AO443" s="137"/>
      <c r="AP443" s="248"/>
      <c r="AQ443" s="137"/>
      <c r="AR443" s="248"/>
      <c r="AS443" s="137"/>
      <c r="AT443" s="137"/>
      <c r="AU443" s="137"/>
      <c r="AV443" s="137"/>
      <c r="AW443" s="137"/>
      <c r="AX443" s="137"/>
      <c r="AY443" s="137"/>
      <c r="AZ443" s="248"/>
      <c r="BA443" s="132"/>
      <c r="BB443" s="132"/>
      <c r="BC443" s="132"/>
      <c r="BF443" s="132"/>
      <c r="BG443" s="388"/>
      <c r="BH443" s="132"/>
      <c r="BK443" s="131"/>
      <c r="BQ443" s="132"/>
    </row>
    <row r="444" spans="1:69" ht="21" customHeight="1" x14ac:dyDescent="0.15">
      <c r="A444" s="5"/>
      <c r="B444" s="5"/>
      <c r="C444" s="5"/>
      <c r="D444" s="5"/>
      <c r="E444" s="139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249"/>
      <c r="R444" s="250"/>
      <c r="S444" s="251">
        <v>0</v>
      </c>
      <c r="T444" s="251"/>
      <c r="U444" s="250"/>
      <c r="V444" s="248"/>
      <c r="W444" s="248"/>
      <c r="X444" s="19"/>
      <c r="Y444" s="7">
        <v>0</v>
      </c>
      <c r="Z444" s="18"/>
      <c r="AA444" s="19">
        <v>0</v>
      </c>
      <c r="AB444" s="20"/>
      <c r="AC444" s="21"/>
      <c r="AD444" s="19"/>
      <c r="AE444" s="22"/>
      <c r="AF444" s="22"/>
      <c r="AG444" s="133"/>
      <c r="AH444" s="5"/>
      <c r="AI444" s="196"/>
      <c r="AJ444" s="133"/>
      <c r="AK444" s="137"/>
      <c r="AL444" s="131"/>
      <c r="AM444" s="137"/>
      <c r="AN444" s="133"/>
      <c r="AO444" s="137"/>
      <c r="AP444" s="248"/>
      <c r="AQ444" s="137"/>
      <c r="AR444" s="248"/>
      <c r="AS444" s="137"/>
      <c r="AT444" s="137"/>
      <c r="AU444" s="137"/>
      <c r="AV444" s="137"/>
      <c r="AW444" s="137"/>
      <c r="AX444" s="137"/>
      <c r="AY444" s="137"/>
      <c r="AZ444" s="248"/>
      <c r="BA444" s="132"/>
      <c r="BB444" s="132"/>
      <c r="BC444" s="132"/>
      <c r="BF444" s="132"/>
      <c r="BG444" s="388"/>
      <c r="BH444" s="132"/>
      <c r="BK444" s="131"/>
      <c r="BQ444" s="132"/>
    </row>
    <row r="445" spans="1:69" ht="21" customHeight="1" x14ac:dyDescent="0.15">
      <c r="A445" s="5"/>
      <c r="B445" s="5"/>
      <c r="C445" s="5"/>
      <c r="D445" s="5"/>
      <c r="E445" s="139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249"/>
      <c r="R445" s="250"/>
      <c r="S445" s="251">
        <v>0</v>
      </c>
      <c r="T445" s="251"/>
      <c r="U445" s="250"/>
      <c r="V445" s="248"/>
      <c r="W445" s="248"/>
      <c r="X445" s="19"/>
      <c r="Y445" s="7">
        <v>0</v>
      </c>
      <c r="Z445" s="18"/>
      <c r="AA445" s="19">
        <v>0</v>
      </c>
      <c r="AB445" s="20"/>
      <c r="AC445" s="21"/>
      <c r="AD445" s="19"/>
      <c r="AE445" s="22"/>
      <c r="AF445" s="22"/>
      <c r="AG445" s="133"/>
      <c r="AH445" s="5"/>
      <c r="AI445" s="196"/>
      <c r="AJ445" s="133"/>
      <c r="AK445" s="137"/>
      <c r="AL445" s="131"/>
      <c r="AM445" s="137"/>
      <c r="AN445" s="133"/>
      <c r="AO445" s="137"/>
      <c r="AP445" s="248"/>
      <c r="AQ445" s="137"/>
      <c r="AR445" s="248"/>
      <c r="AS445" s="137"/>
      <c r="AT445" s="137"/>
      <c r="AU445" s="137"/>
      <c r="AV445" s="137"/>
      <c r="AW445" s="137"/>
      <c r="AX445" s="137"/>
      <c r="AY445" s="137"/>
      <c r="AZ445" s="248"/>
      <c r="BA445" s="132"/>
      <c r="BB445" s="132"/>
      <c r="BC445" s="132"/>
      <c r="BF445" s="132"/>
      <c r="BG445" s="388"/>
      <c r="BH445" s="132"/>
      <c r="BK445" s="131"/>
      <c r="BQ445" s="132"/>
    </row>
    <row r="446" spans="1:69" ht="21" customHeight="1" x14ac:dyDescent="0.15">
      <c r="A446" s="5"/>
      <c r="B446" s="5"/>
      <c r="C446" s="5"/>
      <c r="D446" s="5"/>
      <c r="E446" s="139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249"/>
      <c r="R446" s="250"/>
      <c r="S446" s="251">
        <v>0</v>
      </c>
      <c r="T446" s="251"/>
      <c r="U446" s="250"/>
      <c r="V446" s="248"/>
      <c r="W446" s="248"/>
      <c r="X446" s="19"/>
      <c r="Y446" s="7">
        <v>0</v>
      </c>
      <c r="Z446" s="18"/>
      <c r="AA446" s="19">
        <v>0</v>
      </c>
      <c r="AB446" s="20"/>
      <c r="AC446" s="21"/>
      <c r="AD446" s="19"/>
      <c r="AE446" s="22"/>
      <c r="AF446" s="22"/>
      <c r="AG446" s="133"/>
      <c r="AH446" s="5"/>
      <c r="AI446" s="196"/>
      <c r="AJ446" s="133"/>
      <c r="AK446" s="137"/>
      <c r="AL446" s="131"/>
      <c r="AM446" s="137"/>
      <c r="AN446" s="133"/>
      <c r="AO446" s="137"/>
      <c r="AP446" s="248"/>
      <c r="AQ446" s="137"/>
      <c r="AR446" s="248"/>
      <c r="AS446" s="137"/>
      <c r="AT446" s="137"/>
      <c r="AU446" s="137"/>
      <c r="AV446" s="137"/>
      <c r="AW446" s="137"/>
      <c r="AX446" s="137"/>
      <c r="AY446" s="137"/>
      <c r="AZ446" s="248"/>
      <c r="BA446" s="132"/>
      <c r="BB446" s="132"/>
      <c r="BC446" s="132"/>
      <c r="BF446" s="132"/>
      <c r="BG446" s="388"/>
      <c r="BH446" s="132"/>
      <c r="BK446" s="131"/>
      <c r="BQ446" s="132"/>
    </row>
    <row r="447" spans="1:69" ht="21" customHeight="1" x14ac:dyDescent="0.15">
      <c r="A447" s="5"/>
      <c r="B447" s="5"/>
      <c r="C447" s="5"/>
      <c r="D447" s="5"/>
      <c r="E447" s="139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249"/>
      <c r="R447" s="250"/>
      <c r="S447" s="251">
        <v>0</v>
      </c>
      <c r="T447" s="251"/>
      <c r="U447" s="250"/>
      <c r="V447" s="248"/>
      <c r="W447" s="248"/>
      <c r="X447" s="19"/>
      <c r="Y447" s="7">
        <v>0</v>
      </c>
      <c r="Z447" s="18"/>
      <c r="AA447" s="19">
        <v>0</v>
      </c>
      <c r="AB447" s="20"/>
      <c r="AC447" s="21"/>
      <c r="AD447" s="19"/>
      <c r="AE447" s="22"/>
      <c r="AF447" s="22"/>
      <c r="AG447" s="133"/>
      <c r="AH447" s="5"/>
      <c r="AI447" s="196"/>
      <c r="AJ447" s="133"/>
      <c r="AK447" s="137"/>
      <c r="AL447" s="131"/>
      <c r="AM447" s="137"/>
      <c r="AN447" s="133"/>
      <c r="AO447" s="137"/>
      <c r="AP447" s="248"/>
      <c r="AQ447" s="137"/>
      <c r="AR447" s="248"/>
      <c r="AS447" s="137"/>
      <c r="AT447" s="137"/>
      <c r="AU447" s="137"/>
      <c r="AV447" s="137"/>
      <c r="AW447" s="137"/>
      <c r="AX447" s="137"/>
      <c r="AY447" s="137"/>
      <c r="AZ447" s="248"/>
      <c r="BA447" s="132"/>
      <c r="BB447" s="132"/>
      <c r="BC447" s="132"/>
      <c r="BF447" s="132"/>
      <c r="BG447" s="388"/>
      <c r="BH447" s="132"/>
      <c r="BK447" s="131"/>
      <c r="BQ447" s="132"/>
    </row>
    <row r="448" spans="1:69" ht="21" customHeight="1" x14ac:dyDescent="0.15">
      <c r="A448" s="5"/>
      <c r="B448" s="5"/>
      <c r="C448" s="5"/>
      <c r="D448" s="5"/>
      <c r="E448" s="139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249"/>
      <c r="R448" s="250"/>
      <c r="S448" s="251">
        <v>0</v>
      </c>
      <c r="T448" s="251"/>
      <c r="U448" s="250"/>
      <c r="V448" s="248"/>
      <c r="W448" s="248"/>
      <c r="X448" s="19"/>
      <c r="Y448" s="7">
        <v>0</v>
      </c>
      <c r="Z448" s="18"/>
      <c r="AA448" s="19">
        <v>0</v>
      </c>
      <c r="AB448" s="20"/>
      <c r="AC448" s="21"/>
      <c r="AD448" s="19"/>
      <c r="AE448" s="22"/>
      <c r="AF448" s="22"/>
      <c r="AG448" s="133"/>
      <c r="AH448" s="5"/>
      <c r="AI448" s="196"/>
      <c r="AJ448" s="133"/>
      <c r="AK448" s="137"/>
      <c r="AL448" s="131"/>
      <c r="AM448" s="137"/>
      <c r="AN448" s="133"/>
      <c r="AO448" s="137"/>
      <c r="AP448" s="248"/>
      <c r="AQ448" s="137"/>
      <c r="AR448" s="248"/>
      <c r="AS448" s="137"/>
      <c r="AT448" s="137"/>
      <c r="AU448" s="137"/>
      <c r="AV448" s="137"/>
      <c r="AW448" s="137"/>
      <c r="AX448" s="137"/>
      <c r="AY448" s="137"/>
      <c r="AZ448" s="248"/>
      <c r="BA448" s="132"/>
      <c r="BB448" s="132"/>
      <c r="BC448" s="132"/>
      <c r="BF448" s="132"/>
      <c r="BG448" s="388"/>
      <c r="BH448" s="132"/>
      <c r="BK448" s="131"/>
      <c r="BQ448" s="132"/>
    </row>
    <row r="449" spans="1:69" ht="21" customHeight="1" x14ac:dyDescent="0.15">
      <c r="A449" s="5"/>
      <c r="B449" s="5"/>
      <c r="C449" s="5"/>
      <c r="D449" s="5"/>
      <c r="E449" s="139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249"/>
      <c r="R449" s="250"/>
      <c r="S449" s="251">
        <v>0</v>
      </c>
      <c r="T449" s="251"/>
      <c r="U449" s="250"/>
      <c r="V449" s="248"/>
      <c r="W449" s="248"/>
      <c r="X449" s="19"/>
      <c r="Y449" s="7">
        <v>0</v>
      </c>
      <c r="Z449" s="18"/>
      <c r="AA449" s="19">
        <v>0</v>
      </c>
      <c r="AB449" s="20"/>
      <c r="AC449" s="21"/>
      <c r="AD449" s="19"/>
      <c r="AE449" s="22"/>
      <c r="AF449" s="22"/>
      <c r="AG449" s="133"/>
      <c r="AH449" s="5"/>
      <c r="AI449" s="196"/>
      <c r="AJ449" s="133"/>
      <c r="AK449" s="137"/>
      <c r="AL449" s="131"/>
      <c r="AM449" s="137"/>
      <c r="AN449" s="133"/>
      <c r="AO449" s="137"/>
      <c r="AP449" s="248"/>
      <c r="AQ449" s="137"/>
      <c r="AR449" s="248"/>
      <c r="AS449" s="137"/>
      <c r="AT449" s="137"/>
      <c r="AU449" s="137"/>
      <c r="AV449" s="137"/>
      <c r="AW449" s="137"/>
      <c r="AX449" s="137"/>
      <c r="AY449" s="137"/>
      <c r="AZ449" s="248"/>
      <c r="BA449" s="132"/>
      <c r="BB449" s="132"/>
      <c r="BC449" s="132"/>
      <c r="BF449" s="132"/>
      <c r="BG449" s="388"/>
      <c r="BH449" s="132"/>
      <c r="BK449" s="131"/>
      <c r="BQ449" s="132"/>
    </row>
    <row r="450" spans="1:69" ht="21" customHeight="1" x14ac:dyDescent="0.15">
      <c r="A450" s="5"/>
      <c r="B450" s="5"/>
      <c r="C450" s="5"/>
      <c r="D450" s="5"/>
      <c r="E450" s="139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249"/>
      <c r="R450" s="250"/>
      <c r="S450" s="251">
        <v>0</v>
      </c>
      <c r="T450" s="251"/>
      <c r="U450" s="250"/>
      <c r="V450" s="248"/>
      <c r="W450" s="248"/>
      <c r="X450" s="19"/>
      <c r="Y450" s="7">
        <v>0</v>
      </c>
      <c r="Z450" s="18"/>
      <c r="AA450" s="19">
        <v>0</v>
      </c>
      <c r="AB450" s="20"/>
      <c r="AC450" s="21"/>
      <c r="AD450" s="19"/>
      <c r="AE450" s="22"/>
      <c r="AF450" s="22"/>
      <c r="AG450" s="133"/>
      <c r="AH450" s="5"/>
      <c r="AI450" s="196"/>
      <c r="AJ450" s="133"/>
      <c r="AK450" s="137"/>
      <c r="AL450" s="131"/>
      <c r="AM450" s="137"/>
      <c r="AN450" s="133"/>
      <c r="AO450" s="137"/>
      <c r="AP450" s="248"/>
      <c r="AQ450" s="137"/>
      <c r="AR450" s="248"/>
      <c r="AS450" s="137"/>
      <c r="AT450" s="137"/>
      <c r="AU450" s="137"/>
      <c r="AV450" s="137"/>
      <c r="AW450" s="137"/>
      <c r="AX450" s="137"/>
      <c r="AY450" s="137"/>
      <c r="AZ450" s="248"/>
      <c r="BA450" s="132"/>
      <c r="BB450" s="132"/>
      <c r="BC450" s="132"/>
      <c r="BF450" s="132"/>
      <c r="BG450" s="388"/>
      <c r="BH450" s="132"/>
      <c r="BK450" s="131"/>
      <c r="BQ450" s="132"/>
    </row>
    <row r="451" spans="1:69" ht="21" customHeight="1" x14ac:dyDescent="0.15">
      <c r="A451" s="5"/>
      <c r="B451" s="5"/>
      <c r="C451" s="5"/>
      <c r="D451" s="5"/>
      <c r="E451" s="139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249"/>
      <c r="R451" s="250"/>
      <c r="S451" s="251">
        <v>0</v>
      </c>
      <c r="T451" s="251"/>
      <c r="U451" s="250"/>
      <c r="V451" s="248"/>
      <c r="W451" s="248"/>
      <c r="X451" s="19"/>
      <c r="Y451" s="7">
        <v>0</v>
      </c>
      <c r="Z451" s="18"/>
      <c r="AA451" s="19">
        <v>0</v>
      </c>
      <c r="AB451" s="20"/>
      <c r="AC451" s="21"/>
      <c r="AD451" s="19"/>
      <c r="AE451" s="22"/>
      <c r="AF451" s="22"/>
      <c r="AG451" s="133"/>
      <c r="AH451" s="5"/>
      <c r="AI451" s="196"/>
      <c r="AJ451" s="133"/>
      <c r="AK451" s="137"/>
      <c r="AL451" s="131"/>
      <c r="AM451" s="137"/>
      <c r="AN451" s="133"/>
      <c r="AO451" s="137"/>
      <c r="AP451" s="248"/>
      <c r="AQ451" s="137"/>
      <c r="AR451" s="248"/>
      <c r="AS451" s="137"/>
      <c r="AT451" s="137"/>
      <c r="AU451" s="137"/>
      <c r="AV451" s="137"/>
      <c r="AW451" s="137"/>
      <c r="AX451" s="137"/>
      <c r="AY451" s="137"/>
      <c r="AZ451" s="248"/>
      <c r="BA451" s="132"/>
      <c r="BB451" s="132"/>
      <c r="BC451" s="132"/>
      <c r="BF451" s="132"/>
      <c r="BG451" s="388"/>
      <c r="BH451" s="132"/>
      <c r="BK451" s="131"/>
      <c r="BQ451" s="132"/>
    </row>
    <row r="452" spans="1:69" ht="21" customHeight="1" x14ac:dyDescent="0.15">
      <c r="A452" s="5"/>
      <c r="B452" s="5"/>
      <c r="C452" s="5"/>
      <c r="D452" s="5"/>
      <c r="E452" s="139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249"/>
      <c r="R452" s="250"/>
      <c r="S452" s="251">
        <v>0</v>
      </c>
      <c r="T452" s="251"/>
      <c r="U452" s="250"/>
      <c r="V452" s="248"/>
      <c r="W452" s="248"/>
      <c r="X452" s="19"/>
      <c r="Y452" s="7">
        <v>0</v>
      </c>
      <c r="Z452" s="18"/>
      <c r="AA452" s="19">
        <v>0</v>
      </c>
      <c r="AB452" s="20"/>
      <c r="AC452" s="21"/>
      <c r="AD452" s="19"/>
      <c r="AE452" s="22"/>
      <c r="AF452" s="22"/>
      <c r="AG452" s="133"/>
      <c r="AH452" s="5"/>
      <c r="AI452" s="196"/>
      <c r="AJ452" s="133"/>
      <c r="AK452" s="137"/>
      <c r="AL452" s="131"/>
      <c r="AM452" s="137"/>
      <c r="AN452" s="133"/>
      <c r="AO452" s="137"/>
      <c r="AP452" s="248"/>
      <c r="AQ452" s="137"/>
      <c r="AR452" s="248"/>
      <c r="AS452" s="137"/>
      <c r="AT452" s="137"/>
      <c r="AU452" s="137"/>
      <c r="AV452" s="137"/>
      <c r="AW452" s="137"/>
      <c r="AX452" s="137"/>
      <c r="AY452" s="137"/>
      <c r="AZ452" s="248"/>
      <c r="BA452" s="132"/>
      <c r="BB452" s="132"/>
      <c r="BC452" s="132"/>
      <c r="BF452" s="132"/>
      <c r="BG452" s="388"/>
      <c r="BH452" s="132"/>
      <c r="BK452" s="131"/>
      <c r="BQ452" s="132"/>
    </row>
    <row r="453" spans="1:69" ht="21" customHeight="1" x14ac:dyDescent="0.15">
      <c r="A453" s="5"/>
      <c r="B453" s="5"/>
      <c r="C453" s="5"/>
      <c r="D453" s="5"/>
      <c r="E453" s="139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249"/>
      <c r="R453" s="250"/>
      <c r="S453" s="251">
        <v>0</v>
      </c>
      <c r="T453" s="251"/>
      <c r="U453" s="250"/>
      <c r="V453" s="248"/>
      <c r="W453" s="248"/>
      <c r="X453" s="19"/>
      <c r="Y453" s="7">
        <v>0</v>
      </c>
      <c r="Z453" s="18"/>
      <c r="AA453" s="19">
        <v>0</v>
      </c>
      <c r="AB453" s="20"/>
      <c r="AC453" s="21"/>
      <c r="AD453" s="19"/>
      <c r="AE453" s="22"/>
      <c r="AF453" s="22"/>
      <c r="AG453" s="133"/>
      <c r="AH453" s="5"/>
      <c r="AI453" s="196"/>
      <c r="AJ453" s="133"/>
      <c r="AK453" s="137"/>
      <c r="AL453" s="131"/>
      <c r="AM453" s="137"/>
      <c r="AN453" s="133"/>
      <c r="AO453" s="137"/>
      <c r="AP453" s="248"/>
      <c r="AQ453" s="137"/>
      <c r="AR453" s="248"/>
      <c r="AS453" s="137"/>
      <c r="AT453" s="137"/>
      <c r="AU453" s="137"/>
      <c r="AV453" s="137"/>
      <c r="AW453" s="137"/>
      <c r="AX453" s="137"/>
      <c r="AY453" s="137"/>
      <c r="AZ453" s="248"/>
      <c r="BA453" s="132"/>
      <c r="BB453" s="132"/>
      <c r="BC453" s="132"/>
      <c r="BF453" s="132"/>
      <c r="BG453" s="388"/>
      <c r="BH453" s="132"/>
      <c r="BK453" s="131"/>
      <c r="BQ453" s="132"/>
    </row>
    <row r="454" spans="1:69" ht="21" customHeight="1" x14ac:dyDescent="0.15">
      <c r="A454" s="5"/>
      <c r="B454" s="5"/>
      <c r="C454" s="5"/>
      <c r="D454" s="5"/>
      <c r="E454" s="139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249"/>
      <c r="R454" s="250"/>
      <c r="S454" s="251">
        <v>0</v>
      </c>
      <c r="T454" s="251"/>
      <c r="U454" s="250"/>
      <c r="V454" s="248"/>
      <c r="W454" s="248"/>
      <c r="X454" s="19"/>
      <c r="Y454" s="7">
        <v>0</v>
      </c>
      <c r="Z454" s="18"/>
      <c r="AA454" s="19">
        <v>0</v>
      </c>
      <c r="AB454" s="20"/>
      <c r="AC454" s="21"/>
      <c r="AD454" s="19"/>
      <c r="AE454" s="22"/>
      <c r="AF454" s="22"/>
      <c r="AG454" s="133"/>
      <c r="AH454" s="5"/>
      <c r="AI454" s="196"/>
      <c r="AJ454" s="133"/>
      <c r="AK454" s="137"/>
      <c r="AL454" s="131"/>
      <c r="AM454" s="137"/>
      <c r="AN454" s="133"/>
      <c r="AO454" s="137"/>
      <c r="AP454" s="248"/>
      <c r="AQ454" s="137"/>
      <c r="AR454" s="248"/>
      <c r="AS454" s="137"/>
      <c r="AT454" s="137"/>
      <c r="AU454" s="137"/>
      <c r="AV454" s="137"/>
      <c r="AW454" s="137"/>
      <c r="AX454" s="137"/>
      <c r="AY454" s="137"/>
      <c r="AZ454" s="248"/>
      <c r="BA454" s="132"/>
      <c r="BB454" s="132"/>
      <c r="BC454" s="132"/>
      <c r="BF454" s="132"/>
      <c r="BG454" s="388"/>
      <c r="BH454" s="132"/>
      <c r="BK454" s="131"/>
      <c r="BQ454" s="132"/>
    </row>
    <row r="455" spans="1:69" ht="21" customHeight="1" x14ac:dyDescent="0.15">
      <c r="A455" s="5"/>
      <c r="B455" s="5"/>
      <c r="C455" s="5"/>
      <c r="D455" s="5"/>
      <c r="E455" s="139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249"/>
      <c r="R455" s="250"/>
      <c r="S455" s="251">
        <v>0</v>
      </c>
      <c r="T455" s="251"/>
      <c r="U455" s="250"/>
      <c r="V455" s="248"/>
      <c r="W455" s="248"/>
      <c r="X455" s="19"/>
      <c r="Y455" s="7">
        <v>0</v>
      </c>
      <c r="Z455" s="18"/>
      <c r="AA455" s="19">
        <v>0</v>
      </c>
      <c r="AB455" s="20"/>
      <c r="AC455" s="21"/>
      <c r="AD455" s="19"/>
      <c r="AE455" s="22"/>
      <c r="AF455" s="22"/>
      <c r="AG455" s="133"/>
      <c r="AH455" s="5"/>
      <c r="AI455" s="196"/>
      <c r="AJ455" s="133"/>
      <c r="AK455" s="137"/>
      <c r="AL455" s="131"/>
      <c r="AM455" s="137"/>
      <c r="AN455" s="133"/>
      <c r="AO455" s="137"/>
      <c r="AP455" s="248"/>
      <c r="AQ455" s="137"/>
      <c r="AR455" s="248"/>
      <c r="AS455" s="137"/>
      <c r="AT455" s="137"/>
      <c r="AU455" s="137"/>
      <c r="AV455" s="137"/>
      <c r="AW455" s="137"/>
      <c r="AX455" s="137"/>
      <c r="AY455" s="137"/>
      <c r="AZ455" s="248"/>
      <c r="BA455" s="132"/>
      <c r="BB455" s="132"/>
      <c r="BC455" s="132"/>
      <c r="BF455" s="132"/>
      <c r="BG455" s="388"/>
      <c r="BH455" s="132"/>
      <c r="BK455" s="131"/>
      <c r="BQ455" s="132"/>
    </row>
    <row r="456" spans="1:69" ht="21" customHeight="1" x14ac:dyDescent="0.15">
      <c r="A456" s="5"/>
      <c r="B456" s="5"/>
      <c r="C456" s="5"/>
      <c r="D456" s="5"/>
      <c r="E456" s="139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249"/>
      <c r="R456" s="250"/>
      <c r="S456" s="251">
        <v>0</v>
      </c>
      <c r="T456" s="251"/>
      <c r="U456" s="250"/>
      <c r="V456" s="248"/>
      <c r="W456" s="248"/>
      <c r="X456" s="19"/>
      <c r="Y456" s="7">
        <v>0</v>
      </c>
      <c r="Z456" s="18"/>
      <c r="AA456" s="19">
        <v>0</v>
      </c>
      <c r="AB456" s="20"/>
      <c r="AC456" s="21"/>
      <c r="AD456" s="19"/>
      <c r="AE456" s="22"/>
      <c r="AF456" s="22"/>
      <c r="AG456" s="133"/>
      <c r="AH456" s="5"/>
      <c r="AI456" s="196"/>
      <c r="AJ456" s="133"/>
      <c r="AK456" s="137"/>
      <c r="AL456" s="131"/>
      <c r="AM456" s="137"/>
      <c r="AN456" s="133"/>
      <c r="AO456" s="137"/>
      <c r="AP456" s="248"/>
      <c r="AQ456" s="137"/>
      <c r="AR456" s="248"/>
      <c r="AS456" s="137"/>
      <c r="AT456" s="137"/>
      <c r="AU456" s="137"/>
      <c r="AV456" s="137"/>
      <c r="AW456" s="137"/>
      <c r="AX456" s="137"/>
      <c r="AY456" s="137"/>
      <c r="AZ456" s="248"/>
      <c r="BA456" s="132"/>
      <c r="BB456" s="132"/>
      <c r="BC456" s="132"/>
      <c r="BF456" s="132"/>
      <c r="BG456" s="388"/>
      <c r="BH456" s="132"/>
      <c r="BK456" s="131"/>
      <c r="BQ456" s="132"/>
    </row>
    <row r="457" spans="1:69" ht="21" customHeight="1" x14ac:dyDescent="0.15">
      <c r="A457" s="5"/>
      <c r="B457" s="5"/>
      <c r="C457" s="5"/>
      <c r="D457" s="5"/>
      <c r="E457" s="139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249"/>
      <c r="R457" s="250"/>
      <c r="S457" s="251">
        <v>0</v>
      </c>
      <c r="T457" s="251"/>
      <c r="U457" s="250"/>
      <c r="V457" s="248"/>
      <c r="W457" s="248"/>
      <c r="X457" s="19"/>
      <c r="Y457" s="7">
        <v>0</v>
      </c>
      <c r="Z457" s="18"/>
      <c r="AA457" s="19">
        <v>0</v>
      </c>
      <c r="AB457" s="20"/>
      <c r="AC457" s="21"/>
      <c r="AD457" s="19"/>
      <c r="AE457" s="22"/>
      <c r="AF457" s="22"/>
      <c r="AG457" s="133"/>
      <c r="AH457" s="5"/>
      <c r="AI457" s="196"/>
      <c r="AJ457" s="133"/>
      <c r="AK457" s="137"/>
      <c r="AL457" s="131"/>
      <c r="AM457" s="137"/>
      <c r="AN457" s="133"/>
      <c r="AO457" s="137"/>
      <c r="AP457" s="248"/>
      <c r="AQ457" s="137"/>
      <c r="AR457" s="248"/>
      <c r="AS457" s="137"/>
      <c r="AT457" s="137"/>
      <c r="AU457" s="137"/>
      <c r="AV457" s="137"/>
      <c r="AW457" s="137"/>
      <c r="AX457" s="137"/>
      <c r="AY457" s="137"/>
      <c r="AZ457" s="248"/>
      <c r="BA457" s="132"/>
      <c r="BB457" s="132"/>
      <c r="BC457" s="132"/>
      <c r="BF457" s="132"/>
      <c r="BG457" s="388"/>
      <c r="BH457" s="132"/>
      <c r="BK457" s="131"/>
      <c r="BQ457" s="132"/>
    </row>
    <row r="458" spans="1:69" ht="21" customHeight="1" x14ac:dyDescent="0.15">
      <c r="A458" s="5"/>
      <c r="B458" s="5"/>
      <c r="C458" s="5"/>
      <c r="D458" s="5"/>
      <c r="E458" s="139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249"/>
      <c r="R458" s="250"/>
      <c r="S458" s="251">
        <v>0</v>
      </c>
      <c r="T458" s="251"/>
      <c r="U458" s="250"/>
      <c r="V458" s="248"/>
      <c r="W458" s="248"/>
      <c r="X458" s="19"/>
      <c r="Y458" s="7">
        <v>0</v>
      </c>
      <c r="Z458" s="18"/>
      <c r="AA458" s="19">
        <v>0</v>
      </c>
      <c r="AB458" s="20"/>
      <c r="AC458" s="21"/>
      <c r="AD458" s="19"/>
      <c r="AE458" s="22"/>
      <c r="AF458" s="22"/>
      <c r="AG458" s="133"/>
      <c r="AH458" s="5"/>
      <c r="AI458" s="196"/>
      <c r="AJ458" s="133"/>
      <c r="AK458" s="137"/>
      <c r="AL458" s="131"/>
      <c r="AM458" s="137"/>
      <c r="AN458" s="133"/>
      <c r="AO458" s="137"/>
      <c r="AP458" s="248"/>
      <c r="AQ458" s="137"/>
      <c r="AR458" s="248"/>
      <c r="AS458" s="137"/>
      <c r="AT458" s="137"/>
      <c r="AU458" s="137"/>
      <c r="AV458" s="137"/>
      <c r="AW458" s="137"/>
      <c r="AX458" s="137"/>
      <c r="AY458" s="137"/>
      <c r="AZ458" s="248"/>
      <c r="BA458" s="132"/>
      <c r="BB458" s="132"/>
      <c r="BC458" s="132"/>
      <c r="BF458" s="132"/>
      <c r="BG458" s="388"/>
      <c r="BH458" s="132"/>
      <c r="BK458" s="131"/>
      <c r="BQ458" s="132"/>
    </row>
    <row r="459" spans="1:69" ht="21" customHeight="1" x14ac:dyDescent="0.15">
      <c r="A459" s="5"/>
      <c r="B459" s="5"/>
      <c r="C459" s="5"/>
      <c r="D459" s="5"/>
      <c r="E459" s="139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249"/>
      <c r="R459" s="250"/>
      <c r="S459" s="251">
        <v>0</v>
      </c>
      <c r="T459" s="251"/>
      <c r="U459" s="250"/>
      <c r="V459" s="248"/>
      <c r="W459" s="248"/>
      <c r="X459" s="19"/>
      <c r="Y459" s="7">
        <v>0</v>
      </c>
      <c r="Z459" s="18"/>
      <c r="AA459" s="19">
        <v>0</v>
      </c>
      <c r="AB459" s="20"/>
      <c r="AC459" s="21"/>
      <c r="AD459" s="19"/>
      <c r="AE459" s="22"/>
      <c r="AF459" s="22"/>
      <c r="AG459" s="133"/>
      <c r="AH459" s="5"/>
      <c r="AI459" s="196"/>
      <c r="AJ459" s="133"/>
      <c r="AK459" s="137"/>
      <c r="AL459" s="131"/>
      <c r="AM459" s="137"/>
      <c r="AN459" s="133"/>
      <c r="AO459" s="137"/>
      <c r="AP459" s="248"/>
      <c r="AQ459" s="137"/>
      <c r="AR459" s="248"/>
      <c r="AS459" s="137"/>
      <c r="AT459" s="137"/>
      <c r="AU459" s="137"/>
      <c r="AV459" s="137"/>
      <c r="AW459" s="137"/>
      <c r="AX459" s="137"/>
      <c r="AY459" s="137"/>
      <c r="AZ459" s="248"/>
      <c r="BA459" s="132"/>
      <c r="BB459" s="132"/>
      <c r="BC459" s="132"/>
      <c r="BF459" s="132"/>
      <c r="BG459" s="388"/>
      <c r="BH459" s="132"/>
      <c r="BK459" s="131"/>
      <c r="BQ459" s="132"/>
    </row>
    <row r="460" spans="1:69" ht="21" customHeight="1" x14ac:dyDescent="0.15">
      <c r="A460" s="5"/>
      <c r="B460" s="5"/>
      <c r="C460" s="5"/>
      <c r="D460" s="5"/>
      <c r="E460" s="139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249"/>
      <c r="R460" s="250"/>
      <c r="S460" s="251">
        <v>0</v>
      </c>
      <c r="T460" s="251"/>
      <c r="U460" s="250"/>
      <c r="V460" s="248"/>
      <c r="W460" s="248"/>
      <c r="X460" s="19"/>
      <c r="Y460" s="7">
        <v>0</v>
      </c>
      <c r="Z460" s="18"/>
      <c r="AA460" s="19">
        <v>0</v>
      </c>
      <c r="AB460" s="20"/>
      <c r="AC460" s="21"/>
      <c r="AD460" s="19"/>
      <c r="AE460" s="22"/>
      <c r="AF460" s="22"/>
      <c r="AG460" s="133"/>
      <c r="AH460" s="5"/>
      <c r="AI460" s="196"/>
      <c r="AJ460" s="133"/>
      <c r="AK460" s="137"/>
      <c r="AL460" s="131"/>
      <c r="AM460" s="137"/>
      <c r="AN460" s="133"/>
      <c r="AO460" s="137"/>
      <c r="AP460" s="248"/>
      <c r="AQ460" s="137"/>
      <c r="AR460" s="248"/>
      <c r="AS460" s="137"/>
      <c r="AT460" s="137"/>
      <c r="AU460" s="137"/>
      <c r="AV460" s="137"/>
      <c r="AW460" s="137"/>
      <c r="AX460" s="137"/>
      <c r="AY460" s="137"/>
      <c r="AZ460" s="248"/>
      <c r="BA460" s="132"/>
      <c r="BB460" s="132"/>
      <c r="BC460" s="132"/>
      <c r="BF460" s="132"/>
      <c r="BG460" s="388"/>
      <c r="BH460" s="132"/>
      <c r="BK460" s="131"/>
      <c r="BQ460" s="132"/>
    </row>
    <row r="461" spans="1:69" ht="21" customHeight="1" x14ac:dyDescent="0.15">
      <c r="A461" s="5"/>
      <c r="B461" s="5"/>
      <c r="C461" s="5"/>
      <c r="D461" s="5"/>
      <c r="E461" s="139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249"/>
      <c r="R461" s="250"/>
      <c r="S461" s="251">
        <v>0</v>
      </c>
      <c r="T461" s="251"/>
      <c r="U461" s="250"/>
      <c r="V461" s="248"/>
      <c r="W461" s="248"/>
      <c r="X461" s="19"/>
      <c r="Y461" s="7">
        <v>0</v>
      </c>
      <c r="Z461" s="18"/>
      <c r="AA461" s="19">
        <v>0</v>
      </c>
      <c r="AB461" s="20"/>
      <c r="AC461" s="21"/>
      <c r="AD461" s="19"/>
      <c r="AE461" s="22"/>
      <c r="AF461" s="22"/>
      <c r="AG461" s="133"/>
      <c r="AH461" s="5"/>
      <c r="AI461" s="196"/>
      <c r="AJ461" s="133"/>
      <c r="AK461" s="137"/>
      <c r="AL461" s="131"/>
      <c r="AM461" s="137"/>
      <c r="AN461" s="133"/>
      <c r="AO461" s="137"/>
      <c r="AP461" s="248"/>
      <c r="AQ461" s="137"/>
      <c r="AR461" s="248"/>
      <c r="AS461" s="137"/>
      <c r="AT461" s="137"/>
      <c r="AU461" s="137"/>
      <c r="AV461" s="137"/>
      <c r="AW461" s="137"/>
      <c r="AX461" s="137"/>
      <c r="AY461" s="137"/>
      <c r="AZ461" s="248"/>
      <c r="BA461" s="132"/>
      <c r="BB461" s="132"/>
      <c r="BC461" s="132"/>
      <c r="BF461" s="132"/>
      <c r="BG461" s="388"/>
      <c r="BH461" s="132"/>
      <c r="BK461" s="131"/>
      <c r="BQ461" s="132"/>
    </row>
    <row r="462" spans="1:69" ht="21" customHeight="1" x14ac:dyDescent="0.15">
      <c r="A462" s="5"/>
      <c r="B462" s="5"/>
      <c r="C462" s="5"/>
      <c r="D462" s="5"/>
      <c r="E462" s="139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249"/>
      <c r="R462" s="250"/>
      <c r="S462" s="251">
        <v>0</v>
      </c>
      <c r="T462" s="251"/>
      <c r="U462" s="250"/>
      <c r="V462" s="248"/>
      <c r="W462" s="248"/>
      <c r="X462" s="19"/>
      <c r="Y462" s="7">
        <v>0</v>
      </c>
      <c r="Z462" s="18"/>
      <c r="AA462" s="19">
        <v>0</v>
      </c>
      <c r="AB462" s="20"/>
      <c r="AC462" s="21"/>
      <c r="AD462" s="19"/>
      <c r="AE462" s="22"/>
      <c r="AF462" s="22"/>
      <c r="AG462" s="133"/>
      <c r="AH462" s="5"/>
      <c r="AI462" s="196"/>
      <c r="AJ462" s="133"/>
      <c r="AK462" s="137"/>
      <c r="AL462" s="131"/>
      <c r="AM462" s="137"/>
      <c r="AN462" s="133"/>
      <c r="AO462" s="137"/>
      <c r="AP462" s="248"/>
      <c r="AQ462" s="137"/>
      <c r="AR462" s="248"/>
      <c r="AS462" s="137"/>
      <c r="AT462" s="137"/>
      <c r="AU462" s="137"/>
      <c r="AV462" s="137"/>
      <c r="AW462" s="137"/>
      <c r="AX462" s="137"/>
      <c r="AY462" s="137"/>
      <c r="AZ462" s="248"/>
      <c r="BA462" s="132"/>
      <c r="BB462" s="132"/>
      <c r="BC462" s="132"/>
      <c r="BF462" s="132"/>
      <c r="BG462" s="388"/>
      <c r="BH462" s="132"/>
      <c r="BK462" s="131"/>
      <c r="BQ462" s="132"/>
    </row>
    <row r="463" spans="1:69" ht="21" customHeight="1" x14ac:dyDescent="0.15">
      <c r="A463" s="5"/>
      <c r="B463" s="5"/>
      <c r="C463" s="5"/>
      <c r="D463" s="5"/>
      <c r="E463" s="139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249"/>
      <c r="R463" s="250"/>
      <c r="S463" s="251">
        <v>0</v>
      </c>
      <c r="T463" s="251"/>
      <c r="U463" s="250"/>
      <c r="V463" s="248"/>
      <c r="W463" s="248"/>
      <c r="X463" s="19"/>
      <c r="Y463" s="7">
        <v>0</v>
      </c>
      <c r="Z463" s="18"/>
      <c r="AA463" s="19">
        <v>0</v>
      </c>
      <c r="AB463" s="20"/>
      <c r="AC463" s="21"/>
      <c r="AD463" s="19"/>
      <c r="AE463" s="22"/>
      <c r="AF463" s="22"/>
      <c r="AG463" s="133"/>
      <c r="AH463" s="5"/>
      <c r="AI463" s="196"/>
      <c r="AJ463" s="133"/>
      <c r="AK463" s="137"/>
      <c r="AL463" s="131"/>
      <c r="AM463" s="137"/>
      <c r="AN463" s="133"/>
      <c r="AO463" s="137"/>
      <c r="AP463" s="248"/>
      <c r="AQ463" s="137"/>
      <c r="AR463" s="248"/>
      <c r="AS463" s="137"/>
      <c r="AT463" s="137"/>
      <c r="AU463" s="137"/>
      <c r="AV463" s="137"/>
      <c r="AW463" s="137"/>
      <c r="AX463" s="137"/>
      <c r="AY463" s="137"/>
      <c r="AZ463" s="248"/>
      <c r="BA463" s="132"/>
      <c r="BB463" s="132"/>
      <c r="BC463" s="132"/>
      <c r="BF463" s="132"/>
      <c r="BG463" s="388"/>
      <c r="BH463" s="132"/>
      <c r="BK463" s="131"/>
      <c r="BQ463" s="132"/>
    </row>
    <row r="464" spans="1:69" ht="21" customHeight="1" x14ac:dyDescent="0.15">
      <c r="A464" s="5"/>
      <c r="B464" s="5"/>
      <c r="C464" s="5"/>
      <c r="D464" s="5"/>
      <c r="E464" s="139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249"/>
      <c r="R464" s="250"/>
      <c r="S464" s="251">
        <v>0</v>
      </c>
      <c r="T464" s="251"/>
      <c r="U464" s="250"/>
      <c r="V464" s="248"/>
      <c r="W464" s="248"/>
      <c r="X464" s="19"/>
      <c r="Y464" s="7">
        <v>0</v>
      </c>
      <c r="Z464" s="18"/>
      <c r="AA464" s="19">
        <v>0</v>
      </c>
      <c r="AB464" s="20"/>
      <c r="AC464" s="21"/>
      <c r="AD464" s="19"/>
      <c r="AE464" s="22"/>
      <c r="AF464" s="22"/>
      <c r="AG464" s="133"/>
      <c r="AH464" s="5"/>
      <c r="AI464" s="196"/>
      <c r="AJ464" s="133"/>
      <c r="AK464" s="137"/>
      <c r="AL464" s="131"/>
      <c r="AM464" s="137"/>
      <c r="AN464" s="133"/>
      <c r="AO464" s="137"/>
      <c r="AP464" s="248"/>
      <c r="AQ464" s="137"/>
      <c r="AR464" s="248"/>
      <c r="AS464" s="137"/>
      <c r="AT464" s="137"/>
      <c r="AU464" s="137"/>
      <c r="AV464" s="137"/>
      <c r="AW464" s="137"/>
      <c r="AX464" s="137"/>
      <c r="AY464" s="137"/>
      <c r="AZ464" s="248"/>
      <c r="BA464" s="132"/>
      <c r="BB464" s="132"/>
      <c r="BC464" s="132"/>
      <c r="BF464" s="132"/>
      <c r="BG464" s="388"/>
      <c r="BH464" s="132"/>
      <c r="BK464" s="131"/>
      <c r="BQ464" s="132"/>
    </row>
    <row r="465" spans="1:69" ht="21" customHeight="1" x14ac:dyDescent="0.15">
      <c r="A465" s="5"/>
      <c r="B465" s="5"/>
      <c r="C465" s="5"/>
      <c r="D465" s="5"/>
      <c r="E465" s="139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249"/>
      <c r="R465" s="250"/>
      <c r="S465" s="251">
        <v>0</v>
      </c>
      <c r="T465" s="251"/>
      <c r="U465" s="250"/>
      <c r="V465" s="248"/>
      <c r="W465" s="248"/>
      <c r="X465" s="19"/>
      <c r="Y465" s="7">
        <v>0</v>
      </c>
      <c r="Z465" s="18"/>
      <c r="AA465" s="19">
        <v>0</v>
      </c>
      <c r="AB465" s="20"/>
      <c r="AC465" s="21"/>
      <c r="AD465" s="19"/>
      <c r="AE465" s="22"/>
      <c r="AF465" s="22"/>
      <c r="AG465" s="133"/>
      <c r="AH465" s="5"/>
      <c r="AI465" s="196"/>
      <c r="AJ465" s="133"/>
      <c r="AK465" s="137"/>
      <c r="AL465" s="131"/>
      <c r="AM465" s="137"/>
      <c r="AN465" s="133"/>
      <c r="AO465" s="137"/>
      <c r="AP465" s="248"/>
      <c r="AQ465" s="137"/>
      <c r="AR465" s="248"/>
      <c r="AS465" s="137"/>
      <c r="AT465" s="137"/>
      <c r="AU465" s="137"/>
      <c r="AV465" s="137"/>
      <c r="AW465" s="137"/>
      <c r="AX465" s="137"/>
      <c r="AY465" s="137"/>
      <c r="AZ465" s="248"/>
      <c r="BA465" s="132"/>
      <c r="BB465" s="132"/>
      <c r="BC465" s="132"/>
      <c r="BF465" s="132"/>
      <c r="BG465" s="388"/>
      <c r="BH465" s="132"/>
      <c r="BK465" s="131"/>
      <c r="BQ465" s="132"/>
    </row>
    <row r="466" spans="1:69" ht="21" customHeight="1" x14ac:dyDescent="0.15">
      <c r="A466" s="5"/>
      <c r="B466" s="5"/>
      <c r="C466" s="5"/>
      <c r="D466" s="5"/>
      <c r="E466" s="139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249"/>
      <c r="R466" s="250"/>
      <c r="S466" s="251">
        <v>0</v>
      </c>
      <c r="T466" s="251"/>
      <c r="U466" s="250"/>
      <c r="V466" s="248"/>
      <c r="W466" s="248"/>
      <c r="X466" s="19"/>
      <c r="Y466" s="7">
        <v>0</v>
      </c>
      <c r="Z466" s="18"/>
      <c r="AA466" s="19">
        <v>0</v>
      </c>
      <c r="AB466" s="20"/>
      <c r="AC466" s="21"/>
      <c r="AD466" s="19"/>
      <c r="AE466" s="22"/>
      <c r="AF466" s="22"/>
      <c r="AG466" s="133"/>
      <c r="AH466" s="5"/>
      <c r="AI466" s="196"/>
      <c r="AJ466" s="133"/>
      <c r="AK466" s="137"/>
      <c r="AL466" s="131"/>
      <c r="AM466" s="137"/>
      <c r="AN466" s="133"/>
      <c r="AO466" s="137"/>
      <c r="AP466" s="248"/>
      <c r="AQ466" s="137"/>
      <c r="AR466" s="248"/>
      <c r="AS466" s="137"/>
      <c r="AT466" s="137"/>
      <c r="AU466" s="137"/>
      <c r="AV466" s="137"/>
      <c r="AW466" s="137"/>
      <c r="AX466" s="137"/>
      <c r="AY466" s="137"/>
      <c r="AZ466" s="248"/>
      <c r="BA466" s="132"/>
      <c r="BB466" s="132"/>
      <c r="BC466" s="132"/>
      <c r="BF466" s="132"/>
      <c r="BG466" s="388"/>
      <c r="BH466" s="132"/>
      <c r="BK466" s="131"/>
      <c r="BQ466" s="132"/>
    </row>
    <row r="467" spans="1:69" ht="21" customHeight="1" x14ac:dyDescent="0.15">
      <c r="A467" s="5"/>
      <c r="B467" s="5"/>
      <c r="C467" s="5"/>
      <c r="D467" s="5"/>
      <c r="E467" s="139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249"/>
      <c r="R467" s="250"/>
      <c r="S467" s="251">
        <v>0</v>
      </c>
      <c r="T467" s="251"/>
      <c r="U467" s="250"/>
      <c r="V467" s="248"/>
      <c r="W467" s="248"/>
      <c r="X467" s="19"/>
      <c r="Y467" s="7">
        <v>0</v>
      </c>
      <c r="Z467" s="18"/>
      <c r="AA467" s="19">
        <v>0</v>
      </c>
      <c r="AB467" s="20"/>
      <c r="AC467" s="21"/>
      <c r="AD467" s="19"/>
      <c r="AE467" s="22"/>
      <c r="AF467" s="22"/>
      <c r="AG467" s="133"/>
      <c r="AH467" s="5"/>
      <c r="AI467" s="196"/>
      <c r="AJ467" s="133"/>
      <c r="AK467" s="137"/>
      <c r="AL467" s="131"/>
      <c r="AM467" s="137"/>
      <c r="AN467" s="133"/>
      <c r="AO467" s="137"/>
      <c r="AP467" s="248"/>
      <c r="AQ467" s="137"/>
      <c r="AR467" s="248"/>
      <c r="AS467" s="137"/>
      <c r="AT467" s="137"/>
      <c r="AU467" s="137"/>
      <c r="AV467" s="137"/>
      <c r="AW467" s="137"/>
      <c r="AX467" s="137"/>
      <c r="AY467" s="137"/>
      <c r="AZ467" s="248"/>
      <c r="BA467" s="132"/>
      <c r="BB467" s="132"/>
      <c r="BC467" s="132"/>
      <c r="BF467" s="132"/>
      <c r="BG467" s="388"/>
      <c r="BH467" s="132"/>
      <c r="BK467" s="131"/>
      <c r="BQ467" s="132"/>
    </row>
    <row r="468" spans="1:69" ht="21" customHeight="1" x14ac:dyDescent="0.15">
      <c r="A468" s="5"/>
      <c r="B468" s="5"/>
      <c r="C468" s="5"/>
      <c r="D468" s="5"/>
      <c r="E468" s="139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249"/>
      <c r="R468" s="250"/>
      <c r="S468" s="251">
        <v>0</v>
      </c>
      <c r="T468" s="251"/>
      <c r="U468" s="250"/>
      <c r="V468" s="248"/>
      <c r="W468" s="248"/>
      <c r="X468" s="19"/>
      <c r="Y468" s="7">
        <v>0</v>
      </c>
      <c r="Z468" s="18"/>
      <c r="AA468" s="19">
        <v>0</v>
      </c>
      <c r="AB468" s="20"/>
      <c r="AC468" s="21"/>
      <c r="AD468" s="19"/>
      <c r="AE468" s="22"/>
      <c r="AF468" s="22"/>
      <c r="AG468" s="133"/>
      <c r="AH468" s="5"/>
      <c r="AI468" s="196"/>
      <c r="AJ468" s="133"/>
      <c r="AK468" s="137"/>
      <c r="AL468" s="131"/>
      <c r="AM468" s="137"/>
      <c r="AN468" s="133"/>
      <c r="AO468" s="137"/>
      <c r="AP468" s="248"/>
      <c r="AQ468" s="137"/>
      <c r="AR468" s="248"/>
      <c r="AS468" s="137"/>
      <c r="AT468" s="137"/>
      <c r="AU468" s="137"/>
      <c r="AV468" s="137"/>
      <c r="AW468" s="137"/>
      <c r="AX468" s="137"/>
      <c r="AY468" s="137"/>
      <c r="AZ468" s="248"/>
      <c r="BA468" s="132"/>
      <c r="BB468" s="132"/>
      <c r="BC468" s="132"/>
      <c r="BF468" s="132"/>
      <c r="BG468" s="388"/>
      <c r="BH468" s="132"/>
      <c r="BK468" s="131"/>
      <c r="BQ468" s="132"/>
    </row>
    <row r="469" spans="1:69" ht="21" customHeight="1" x14ac:dyDescent="0.15">
      <c r="A469" s="5"/>
      <c r="B469" s="5"/>
      <c r="C469" s="5"/>
      <c r="D469" s="5"/>
      <c r="E469" s="139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249"/>
      <c r="R469" s="250"/>
      <c r="S469" s="251">
        <v>0</v>
      </c>
      <c r="T469" s="251"/>
      <c r="U469" s="250"/>
      <c r="V469" s="248"/>
      <c r="W469" s="248"/>
      <c r="X469" s="19"/>
      <c r="Y469" s="7">
        <v>0</v>
      </c>
      <c r="Z469" s="18"/>
      <c r="AA469" s="19">
        <v>0</v>
      </c>
      <c r="AB469" s="20"/>
      <c r="AC469" s="21"/>
      <c r="AD469" s="19"/>
      <c r="AE469" s="22"/>
      <c r="AF469" s="22"/>
      <c r="AG469" s="133"/>
      <c r="AH469" s="5"/>
      <c r="AI469" s="196"/>
      <c r="AJ469" s="133"/>
      <c r="AK469" s="137"/>
      <c r="AL469" s="131"/>
      <c r="AM469" s="137"/>
      <c r="AN469" s="133"/>
      <c r="AO469" s="137"/>
      <c r="AP469" s="248"/>
      <c r="AQ469" s="137"/>
      <c r="AR469" s="248"/>
      <c r="AS469" s="137"/>
      <c r="AT469" s="137"/>
      <c r="AU469" s="137"/>
      <c r="AV469" s="137"/>
      <c r="AW469" s="137"/>
      <c r="AX469" s="137"/>
      <c r="AY469" s="137"/>
      <c r="AZ469" s="248"/>
      <c r="BA469" s="132"/>
      <c r="BB469" s="132"/>
      <c r="BC469" s="132"/>
      <c r="BF469" s="132"/>
      <c r="BG469" s="388"/>
      <c r="BH469" s="132"/>
      <c r="BK469" s="131"/>
      <c r="BQ469" s="132"/>
    </row>
    <row r="470" spans="1:69" ht="21" customHeight="1" x14ac:dyDescent="0.15">
      <c r="A470" s="5"/>
      <c r="B470" s="5"/>
      <c r="C470" s="5"/>
      <c r="D470" s="5"/>
      <c r="E470" s="139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249"/>
      <c r="R470" s="250"/>
      <c r="S470" s="251">
        <v>0</v>
      </c>
      <c r="T470" s="251"/>
      <c r="U470" s="250"/>
      <c r="V470" s="248"/>
      <c r="W470" s="248"/>
      <c r="X470" s="19"/>
      <c r="Y470" s="7">
        <v>0</v>
      </c>
      <c r="Z470" s="18"/>
      <c r="AA470" s="19">
        <v>0</v>
      </c>
      <c r="AB470" s="20"/>
      <c r="AC470" s="21"/>
      <c r="AD470" s="19"/>
      <c r="AE470" s="22"/>
      <c r="AF470" s="22"/>
      <c r="AG470" s="133"/>
      <c r="AH470" s="5"/>
      <c r="AI470" s="196"/>
      <c r="AJ470" s="133"/>
      <c r="AK470" s="137"/>
      <c r="AL470" s="131"/>
      <c r="AM470" s="137"/>
      <c r="AN470" s="133"/>
      <c r="AO470" s="137"/>
      <c r="AP470" s="248"/>
      <c r="AQ470" s="137"/>
      <c r="AR470" s="248"/>
      <c r="AS470" s="137"/>
      <c r="AT470" s="137"/>
      <c r="AU470" s="137"/>
      <c r="AV470" s="137"/>
      <c r="AW470" s="137"/>
      <c r="AX470" s="137"/>
      <c r="AY470" s="137"/>
      <c r="AZ470" s="248"/>
      <c r="BA470" s="132"/>
      <c r="BB470" s="132"/>
      <c r="BC470" s="132"/>
      <c r="BF470" s="132"/>
      <c r="BG470" s="388"/>
      <c r="BH470" s="132"/>
      <c r="BK470" s="131"/>
      <c r="BQ470" s="132"/>
    </row>
    <row r="471" spans="1:69" ht="21" customHeight="1" x14ac:dyDescent="0.15">
      <c r="A471" s="5"/>
      <c r="B471" s="5"/>
      <c r="C471" s="5"/>
      <c r="D471" s="5"/>
      <c r="E471" s="139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249"/>
      <c r="R471" s="250"/>
      <c r="S471" s="251">
        <v>0</v>
      </c>
      <c r="T471" s="251"/>
      <c r="U471" s="250"/>
      <c r="V471" s="248"/>
      <c r="W471" s="248"/>
      <c r="X471" s="19"/>
      <c r="Y471" s="7">
        <v>0</v>
      </c>
      <c r="Z471" s="18"/>
      <c r="AA471" s="19">
        <v>0</v>
      </c>
      <c r="AB471" s="20"/>
      <c r="AC471" s="21"/>
      <c r="AD471" s="19"/>
      <c r="AE471" s="22"/>
      <c r="AF471" s="22"/>
      <c r="AG471" s="133"/>
      <c r="AH471" s="5"/>
      <c r="AI471" s="196"/>
      <c r="AJ471" s="133"/>
      <c r="AK471" s="137"/>
      <c r="AL471" s="131"/>
      <c r="AM471" s="137"/>
      <c r="AN471" s="133"/>
      <c r="AO471" s="137"/>
      <c r="AP471" s="248"/>
      <c r="AQ471" s="137"/>
      <c r="AR471" s="248"/>
      <c r="AS471" s="137"/>
      <c r="AT471" s="137"/>
      <c r="AU471" s="137"/>
      <c r="AV471" s="137"/>
      <c r="AW471" s="137"/>
      <c r="AX471" s="137"/>
      <c r="AY471" s="137"/>
      <c r="AZ471" s="248"/>
      <c r="BA471" s="132"/>
      <c r="BB471" s="132"/>
      <c r="BC471" s="132"/>
      <c r="BF471" s="132"/>
      <c r="BG471" s="388"/>
      <c r="BH471" s="132"/>
      <c r="BK471" s="131"/>
      <c r="BQ471" s="132"/>
    </row>
    <row r="472" spans="1:69" ht="21" customHeight="1" x14ac:dyDescent="0.15">
      <c r="A472" s="5"/>
      <c r="B472" s="5"/>
      <c r="C472" s="5"/>
      <c r="D472" s="5"/>
      <c r="E472" s="139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249"/>
      <c r="R472" s="250"/>
      <c r="S472" s="251">
        <v>0</v>
      </c>
      <c r="T472" s="251"/>
      <c r="U472" s="250"/>
      <c r="V472" s="248"/>
      <c r="W472" s="248"/>
      <c r="X472" s="19"/>
      <c r="Y472" s="7">
        <v>0</v>
      </c>
      <c r="Z472" s="18"/>
      <c r="AA472" s="19">
        <v>0</v>
      </c>
      <c r="AB472" s="20"/>
      <c r="AC472" s="21"/>
      <c r="AD472" s="19"/>
      <c r="AE472" s="22"/>
      <c r="AF472" s="22"/>
      <c r="AG472" s="133"/>
      <c r="AH472" s="5"/>
      <c r="AI472" s="196"/>
      <c r="AJ472" s="133"/>
      <c r="AK472" s="137"/>
      <c r="AL472" s="131"/>
      <c r="AM472" s="137"/>
      <c r="AN472" s="133"/>
      <c r="AO472" s="137"/>
      <c r="AP472" s="248"/>
      <c r="AQ472" s="137"/>
      <c r="AR472" s="248"/>
      <c r="AS472" s="137"/>
      <c r="AT472" s="137"/>
      <c r="AU472" s="137"/>
      <c r="AV472" s="137"/>
      <c r="AW472" s="137"/>
      <c r="AX472" s="137"/>
      <c r="AY472" s="137"/>
      <c r="AZ472" s="248"/>
      <c r="BA472" s="132"/>
      <c r="BB472" s="132"/>
      <c r="BC472" s="132"/>
      <c r="BF472" s="132"/>
      <c r="BG472" s="388"/>
      <c r="BH472" s="132"/>
      <c r="BK472" s="131"/>
      <c r="BQ472" s="132"/>
    </row>
    <row r="473" spans="1:69" ht="21" customHeight="1" x14ac:dyDescent="0.15">
      <c r="A473" s="5"/>
      <c r="B473" s="5"/>
      <c r="C473" s="5"/>
      <c r="D473" s="5"/>
      <c r="E473" s="139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249"/>
      <c r="R473" s="250"/>
      <c r="S473" s="251">
        <v>0</v>
      </c>
      <c r="T473" s="251"/>
      <c r="U473" s="250"/>
      <c r="V473" s="248"/>
      <c r="W473" s="248"/>
      <c r="X473" s="19"/>
      <c r="Y473" s="7">
        <v>0</v>
      </c>
      <c r="Z473" s="18"/>
      <c r="AA473" s="19">
        <v>0</v>
      </c>
      <c r="AB473" s="20"/>
      <c r="AC473" s="21"/>
      <c r="AD473" s="19"/>
      <c r="AE473" s="22"/>
      <c r="AF473" s="22"/>
      <c r="AG473" s="133"/>
      <c r="AH473" s="5"/>
      <c r="AI473" s="196"/>
      <c r="AJ473" s="133"/>
      <c r="AK473" s="137"/>
      <c r="AL473" s="131"/>
      <c r="AM473" s="137"/>
      <c r="AN473" s="133"/>
      <c r="AO473" s="137"/>
      <c r="AP473" s="248"/>
      <c r="AQ473" s="137"/>
      <c r="AR473" s="248"/>
      <c r="AS473" s="137"/>
      <c r="AT473" s="137"/>
      <c r="AU473" s="137"/>
      <c r="AV473" s="137"/>
      <c r="AW473" s="137"/>
      <c r="AX473" s="137"/>
      <c r="AY473" s="137"/>
      <c r="AZ473" s="248"/>
      <c r="BA473" s="132"/>
      <c r="BB473" s="132"/>
      <c r="BC473" s="132"/>
      <c r="BF473" s="132"/>
      <c r="BG473" s="388"/>
      <c r="BH473" s="132"/>
      <c r="BK473" s="131"/>
      <c r="BQ473" s="132"/>
    </row>
    <row r="474" spans="1:69" ht="21" customHeight="1" x14ac:dyDescent="0.15">
      <c r="A474" s="5"/>
      <c r="B474" s="5"/>
      <c r="C474" s="5"/>
      <c r="D474" s="5"/>
      <c r="E474" s="139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249"/>
      <c r="R474" s="250"/>
      <c r="S474" s="251">
        <v>0</v>
      </c>
      <c r="T474" s="251"/>
      <c r="U474" s="250"/>
      <c r="V474" s="248"/>
      <c r="W474" s="248"/>
      <c r="X474" s="19"/>
      <c r="Y474" s="7">
        <v>0</v>
      </c>
      <c r="Z474" s="18"/>
      <c r="AA474" s="19">
        <v>0</v>
      </c>
      <c r="AB474" s="20"/>
      <c r="AC474" s="21"/>
      <c r="AD474" s="19"/>
      <c r="AE474" s="22"/>
      <c r="AF474" s="22"/>
      <c r="AG474" s="133"/>
      <c r="AH474" s="5"/>
      <c r="AI474" s="196"/>
      <c r="AJ474" s="133"/>
      <c r="AK474" s="137"/>
      <c r="AL474" s="131"/>
      <c r="AM474" s="137"/>
      <c r="AN474" s="133"/>
      <c r="AO474" s="137"/>
      <c r="AP474" s="248"/>
      <c r="AQ474" s="137"/>
      <c r="AR474" s="248"/>
      <c r="AS474" s="137"/>
      <c r="AT474" s="137"/>
      <c r="AU474" s="137"/>
      <c r="AV474" s="137"/>
      <c r="AW474" s="137"/>
      <c r="AX474" s="137"/>
      <c r="AY474" s="137"/>
      <c r="AZ474" s="248"/>
      <c r="BA474" s="132"/>
      <c r="BB474" s="132"/>
      <c r="BC474" s="132"/>
      <c r="BF474" s="132"/>
      <c r="BG474" s="388"/>
      <c r="BH474" s="132"/>
      <c r="BK474" s="131"/>
      <c r="BQ474" s="132"/>
    </row>
    <row r="475" spans="1:69" ht="21" customHeight="1" x14ac:dyDescent="0.15">
      <c r="A475" s="5"/>
      <c r="B475" s="5"/>
      <c r="C475" s="5"/>
      <c r="D475" s="5"/>
      <c r="E475" s="139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249"/>
      <c r="R475" s="250"/>
      <c r="S475" s="251">
        <v>0</v>
      </c>
      <c r="T475" s="251"/>
      <c r="U475" s="250"/>
      <c r="V475" s="248"/>
      <c r="W475" s="248"/>
      <c r="X475" s="19"/>
      <c r="Y475" s="7">
        <v>0</v>
      </c>
      <c r="Z475" s="18"/>
      <c r="AA475" s="19">
        <v>0</v>
      </c>
      <c r="AB475" s="20"/>
      <c r="AC475" s="21"/>
      <c r="AD475" s="19"/>
      <c r="AE475" s="22"/>
      <c r="AF475" s="22"/>
      <c r="AG475" s="133"/>
      <c r="AH475" s="5"/>
      <c r="AI475" s="196"/>
      <c r="AJ475" s="133"/>
      <c r="AK475" s="137"/>
      <c r="AL475" s="131"/>
      <c r="AM475" s="137"/>
      <c r="AN475" s="133"/>
      <c r="AO475" s="137"/>
      <c r="AP475" s="248"/>
      <c r="AQ475" s="137"/>
      <c r="AR475" s="248"/>
      <c r="AS475" s="137"/>
      <c r="AT475" s="137"/>
      <c r="AU475" s="137"/>
      <c r="AV475" s="137"/>
      <c r="AW475" s="137"/>
      <c r="AX475" s="137"/>
      <c r="AY475" s="137"/>
      <c r="AZ475" s="248"/>
      <c r="BA475" s="132"/>
      <c r="BB475" s="132"/>
      <c r="BC475" s="132"/>
      <c r="BF475" s="132"/>
      <c r="BG475" s="388"/>
      <c r="BH475" s="132"/>
      <c r="BK475" s="131"/>
      <c r="BQ475" s="132"/>
    </row>
    <row r="476" spans="1:69" ht="21" customHeight="1" x14ac:dyDescent="0.15">
      <c r="A476" s="5"/>
      <c r="B476" s="5"/>
      <c r="C476" s="5"/>
      <c r="D476" s="5"/>
      <c r="E476" s="139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249"/>
      <c r="R476" s="250"/>
      <c r="S476" s="251">
        <v>0</v>
      </c>
      <c r="T476" s="251"/>
      <c r="U476" s="250"/>
      <c r="V476" s="248"/>
      <c r="W476" s="248"/>
      <c r="X476" s="19"/>
      <c r="Y476" s="7">
        <v>0</v>
      </c>
      <c r="Z476" s="18"/>
      <c r="AA476" s="19">
        <v>0</v>
      </c>
      <c r="AB476" s="20"/>
      <c r="AC476" s="21"/>
      <c r="AD476" s="19"/>
      <c r="AE476" s="22"/>
      <c r="AF476" s="22"/>
      <c r="AG476" s="133"/>
      <c r="AH476" s="5"/>
      <c r="AI476" s="196"/>
      <c r="AJ476" s="133"/>
      <c r="AK476" s="137"/>
      <c r="AL476" s="131"/>
      <c r="AM476" s="137"/>
      <c r="AN476" s="133"/>
      <c r="AO476" s="137"/>
      <c r="AP476" s="248"/>
      <c r="AQ476" s="137"/>
      <c r="AR476" s="248"/>
      <c r="AS476" s="137"/>
      <c r="AT476" s="137"/>
      <c r="AU476" s="137"/>
      <c r="AV476" s="137"/>
      <c r="AW476" s="137"/>
      <c r="AX476" s="137"/>
      <c r="AY476" s="137"/>
      <c r="AZ476" s="248"/>
      <c r="BA476" s="132"/>
      <c r="BB476" s="132"/>
      <c r="BC476" s="132"/>
      <c r="BF476" s="132"/>
      <c r="BG476" s="388"/>
      <c r="BH476" s="132"/>
      <c r="BK476" s="131"/>
      <c r="BQ476" s="132"/>
    </row>
    <row r="477" spans="1:69" ht="21" customHeight="1" x14ac:dyDescent="0.15">
      <c r="A477" s="5"/>
      <c r="B477" s="5"/>
      <c r="C477" s="5"/>
      <c r="D477" s="5"/>
      <c r="E477" s="139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249"/>
      <c r="R477" s="250"/>
      <c r="S477" s="251">
        <v>0</v>
      </c>
      <c r="T477" s="251"/>
      <c r="U477" s="250"/>
      <c r="V477" s="248"/>
      <c r="W477" s="248"/>
      <c r="X477" s="19"/>
      <c r="Y477" s="7">
        <v>0</v>
      </c>
      <c r="Z477" s="18"/>
      <c r="AA477" s="19">
        <v>0</v>
      </c>
      <c r="AB477" s="20"/>
      <c r="AC477" s="21"/>
      <c r="AD477" s="19"/>
      <c r="AE477" s="22"/>
      <c r="AF477" s="22"/>
      <c r="AG477" s="133"/>
      <c r="AH477" s="5"/>
      <c r="AI477" s="196"/>
      <c r="AJ477" s="133"/>
      <c r="AK477" s="137"/>
      <c r="AL477" s="131"/>
      <c r="AM477" s="137"/>
      <c r="AN477" s="133"/>
      <c r="AO477" s="137"/>
      <c r="AP477" s="248"/>
      <c r="AQ477" s="137"/>
      <c r="AR477" s="248"/>
      <c r="AS477" s="137"/>
      <c r="AT477" s="137"/>
      <c r="AU477" s="137"/>
      <c r="AV477" s="137"/>
      <c r="AW477" s="137"/>
      <c r="AX477" s="137"/>
      <c r="AY477" s="137"/>
      <c r="AZ477" s="248"/>
      <c r="BA477" s="132"/>
      <c r="BB477" s="132"/>
      <c r="BC477" s="132"/>
      <c r="BF477" s="132"/>
      <c r="BG477" s="388"/>
      <c r="BH477" s="132"/>
      <c r="BK477" s="131"/>
      <c r="BQ477" s="132"/>
    </row>
    <row r="478" spans="1:69" ht="21" customHeight="1" x14ac:dyDescent="0.15">
      <c r="A478" s="5"/>
      <c r="B478" s="5"/>
      <c r="C478" s="5"/>
      <c r="D478" s="5"/>
      <c r="E478" s="139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249"/>
      <c r="R478" s="250"/>
      <c r="S478" s="251"/>
      <c r="T478" s="251"/>
      <c r="U478" s="250"/>
      <c r="V478" s="248"/>
      <c r="W478" s="248"/>
      <c r="X478" s="19"/>
      <c r="Y478" s="7"/>
      <c r="Z478" s="18"/>
      <c r="AA478" s="19">
        <v>0</v>
      </c>
      <c r="AB478" s="20"/>
      <c r="AC478" s="21"/>
      <c r="AD478" s="19"/>
      <c r="AE478" s="22"/>
      <c r="AF478" s="22">
        <v>0</v>
      </c>
      <c r="AG478" s="133"/>
      <c r="AH478" s="5"/>
      <c r="AI478" s="196"/>
      <c r="AJ478" s="133"/>
      <c r="AK478" s="137"/>
      <c r="AL478" s="131"/>
      <c r="AM478" s="137"/>
      <c r="AN478" s="133"/>
      <c r="AO478" s="137"/>
      <c r="AP478" s="248"/>
      <c r="AQ478" s="137"/>
      <c r="AR478" s="248"/>
      <c r="AS478" s="137"/>
      <c r="AT478" s="137"/>
      <c r="AU478" s="137"/>
      <c r="AV478" s="137"/>
      <c r="AW478" s="137"/>
      <c r="AX478" s="137"/>
      <c r="AY478" s="137"/>
      <c r="AZ478" s="248"/>
      <c r="BA478" s="132"/>
      <c r="BB478" s="132"/>
      <c r="BC478" s="132"/>
      <c r="BF478" s="132"/>
      <c r="BG478" s="388"/>
      <c r="BH478" s="132"/>
      <c r="BK478" s="131"/>
      <c r="BQ478" s="132"/>
    </row>
    <row r="479" spans="1:69" ht="21" customHeight="1" x14ac:dyDescent="0.15">
      <c r="A479" s="5"/>
      <c r="B479" s="5"/>
      <c r="C479" s="5"/>
      <c r="D479" s="5"/>
      <c r="E479" s="139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249"/>
      <c r="R479" s="250"/>
      <c r="S479" s="251"/>
      <c r="T479" s="251"/>
      <c r="U479" s="250"/>
      <c r="V479" s="248"/>
      <c r="W479" s="248"/>
      <c r="X479" s="19"/>
      <c r="Y479" s="7"/>
      <c r="Z479" s="18"/>
      <c r="AA479" s="19">
        <v>0</v>
      </c>
      <c r="AB479" s="20"/>
      <c r="AC479" s="21"/>
      <c r="AD479" s="19"/>
      <c r="AE479" s="22"/>
      <c r="AF479" s="22">
        <v>0</v>
      </c>
      <c r="AG479" s="133"/>
      <c r="AH479" s="5"/>
      <c r="AI479" s="196"/>
      <c r="AJ479" s="133"/>
      <c r="AK479" s="137"/>
      <c r="AL479" s="131"/>
      <c r="AM479" s="137"/>
      <c r="AN479" s="133"/>
      <c r="AO479" s="137"/>
      <c r="AP479" s="248"/>
      <c r="AQ479" s="137"/>
      <c r="AR479" s="248"/>
      <c r="AS479" s="137"/>
      <c r="AT479" s="137"/>
      <c r="AU479" s="137"/>
      <c r="AV479" s="137"/>
      <c r="AW479" s="137"/>
      <c r="AX479" s="137"/>
      <c r="AY479" s="137"/>
      <c r="AZ479" s="248"/>
      <c r="BA479" s="132"/>
      <c r="BB479" s="132"/>
      <c r="BC479" s="132"/>
      <c r="BF479" s="132"/>
      <c r="BG479" s="388"/>
      <c r="BH479" s="132"/>
      <c r="BK479" s="131"/>
      <c r="BQ479" s="132"/>
    </row>
    <row r="480" spans="1:69" ht="21" customHeight="1" x14ac:dyDescent="0.15">
      <c r="A480" s="5"/>
      <c r="B480" s="5"/>
      <c r="C480" s="5"/>
      <c r="D480" s="5"/>
      <c r="E480" s="139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249"/>
      <c r="R480" s="250"/>
      <c r="S480" s="251"/>
      <c r="T480" s="251"/>
      <c r="U480" s="250"/>
      <c r="V480" s="248"/>
      <c r="W480" s="248"/>
      <c r="X480" s="19"/>
      <c r="Y480" s="7"/>
      <c r="Z480" s="18"/>
      <c r="AA480" s="19">
        <v>0</v>
      </c>
      <c r="AB480" s="20"/>
      <c r="AC480" s="21"/>
      <c r="AD480" s="19"/>
      <c r="AE480" s="22"/>
      <c r="AF480" s="22">
        <v>0</v>
      </c>
      <c r="AG480" s="133"/>
      <c r="AH480" s="5"/>
      <c r="AI480" s="196"/>
      <c r="AJ480" s="133"/>
      <c r="AK480" s="137"/>
      <c r="AL480" s="131"/>
      <c r="AM480" s="137"/>
      <c r="AN480" s="133"/>
      <c r="AO480" s="137"/>
      <c r="AP480" s="248"/>
      <c r="AQ480" s="137"/>
      <c r="AR480" s="248"/>
      <c r="AS480" s="137"/>
      <c r="AT480" s="137"/>
      <c r="AU480" s="137"/>
      <c r="AV480" s="137"/>
      <c r="AW480" s="137"/>
      <c r="AX480" s="137"/>
      <c r="AY480" s="137"/>
      <c r="AZ480" s="248"/>
      <c r="BA480" s="132"/>
      <c r="BB480" s="132"/>
      <c r="BC480" s="132"/>
      <c r="BF480" s="132"/>
      <c r="BG480" s="388"/>
      <c r="BH480" s="132"/>
      <c r="BK480" s="131"/>
      <c r="BQ480" s="132"/>
    </row>
    <row r="481" spans="1:69" ht="21" customHeight="1" x14ac:dyDescent="0.15">
      <c r="A481" s="5"/>
      <c r="B481" s="5"/>
      <c r="C481" s="5"/>
      <c r="D481" s="5"/>
      <c r="E481" s="139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249"/>
      <c r="R481" s="250"/>
      <c r="S481" s="251"/>
      <c r="T481" s="251"/>
      <c r="U481" s="250"/>
      <c r="V481" s="248"/>
      <c r="W481" s="248"/>
      <c r="X481" s="19"/>
      <c r="Y481" s="7"/>
      <c r="Z481" s="18"/>
      <c r="AA481" s="19">
        <v>0</v>
      </c>
      <c r="AB481" s="20"/>
      <c r="AC481" s="21"/>
      <c r="AD481" s="19"/>
      <c r="AE481" s="22"/>
      <c r="AF481" s="22">
        <v>0</v>
      </c>
      <c r="AG481" s="133"/>
      <c r="AH481" s="5"/>
      <c r="AI481" s="196"/>
      <c r="AJ481" s="133"/>
      <c r="AK481" s="137"/>
      <c r="AL481" s="131"/>
      <c r="AM481" s="137"/>
      <c r="AN481" s="133"/>
      <c r="AO481" s="137"/>
      <c r="AP481" s="248"/>
      <c r="AQ481" s="137"/>
      <c r="AR481" s="248"/>
      <c r="AS481" s="137"/>
      <c r="AT481" s="137"/>
      <c r="AU481" s="137"/>
      <c r="AV481" s="137"/>
      <c r="AW481" s="137"/>
      <c r="AX481" s="137"/>
      <c r="AY481" s="137"/>
      <c r="AZ481" s="248"/>
      <c r="BA481" s="132"/>
      <c r="BB481" s="132"/>
      <c r="BC481" s="132"/>
      <c r="BF481" s="132"/>
      <c r="BG481" s="388"/>
      <c r="BH481" s="132"/>
      <c r="BK481" s="131"/>
      <c r="BQ481" s="132"/>
    </row>
    <row r="482" spans="1:69" ht="21" customHeight="1" x14ac:dyDescent="0.15">
      <c r="A482" s="5"/>
      <c r="B482" s="5"/>
      <c r="C482" s="5"/>
      <c r="D482" s="5"/>
      <c r="E482" s="139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249"/>
      <c r="R482" s="250"/>
      <c r="S482" s="251"/>
      <c r="T482" s="251"/>
      <c r="U482" s="250"/>
      <c r="V482" s="248"/>
      <c r="W482" s="248"/>
      <c r="X482" s="19"/>
      <c r="Y482" s="7"/>
      <c r="Z482" s="18"/>
      <c r="AA482" s="19">
        <v>0</v>
      </c>
      <c r="AB482" s="20"/>
      <c r="AC482" s="21"/>
      <c r="AD482" s="19"/>
      <c r="AE482" s="22"/>
      <c r="AF482" s="22">
        <v>0</v>
      </c>
      <c r="AG482" s="133"/>
      <c r="AH482" s="5"/>
      <c r="AI482" s="196"/>
      <c r="AJ482" s="133"/>
      <c r="AK482" s="137"/>
      <c r="AL482" s="131"/>
      <c r="AM482" s="137"/>
      <c r="AN482" s="133"/>
      <c r="AO482" s="137"/>
      <c r="AP482" s="248"/>
      <c r="AQ482" s="137"/>
      <c r="AR482" s="248"/>
      <c r="AS482" s="137"/>
      <c r="AT482" s="137"/>
      <c r="AU482" s="137"/>
      <c r="AV482" s="137"/>
      <c r="AW482" s="137"/>
      <c r="AX482" s="137"/>
      <c r="AY482" s="137"/>
      <c r="AZ482" s="248"/>
      <c r="BA482" s="132"/>
      <c r="BB482" s="132"/>
      <c r="BC482" s="132"/>
      <c r="BF482" s="132"/>
      <c r="BG482" s="388"/>
      <c r="BH482" s="132"/>
      <c r="BK482" s="131"/>
      <c r="BQ482" s="132"/>
    </row>
    <row r="483" spans="1:69" ht="21" customHeight="1" x14ac:dyDescent="0.15">
      <c r="A483" s="5"/>
      <c r="B483" s="5"/>
      <c r="C483" s="5"/>
      <c r="D483" s="5"/>
      <c r="E483" s="139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249"/>
      <c r="R483" s="250"/>
      <c r="S483" s="251"/>
      <c r="T483" s="251"/>
      <c r="U483" s="250"/>
      <c r="V483" s="248"/>
      <c r="W483" s="248"/>
      <c r="X483" s="19"/>
      <c r="Y483" s="7"/>
      <c r="Z483" s="18"/>
      <c r="AA483" s="19">
        <v>0</v>
      </c>
      <c r="AB483" s="20"/>
      <c r="AC483" s="21"/>
      <c r="AD483" s="19"/>
      <c r="AE483" s="22"/>
      <c r="AF483" s="22">
        <v>0</v>
      </c>
      <c r="AG483" s="133"/>
      <c r="AH483" s="5"/>
      <c r="AI483" s="196"/>
      <c r="AJ483" s="133"/>
      <c r="AK483" s="137"/>
      <c r="AL483" s="131"/>
      <c r="AM483" s="137"/>
      <c r="AN483" s="133"/>
      <c r="AO483" s="137"/>
      <c r="AP483" s="248"/>
      <c r="AQ483" s="137"/>
      <c r="AR483" s="248"/>
      <c r="AS483" s="137"/>
      <c r="AT483" s="137"/>
      <c r="AU483" s="137"/>
      <c r="AV483" s="137"/>
      <c r="AW483" s="137"/>
      <c r="AX483" s="137"/>
      <c r="AY483" s="137"/>
      <c r="AZ483" s="248"/>
      <c r="BA483" s="132"/>
      <c r="BB483" s="132"/>
      <c r="BC483" s="132"/>
      <c r="BF483" s="132"/>
      <c r="BG483" s="388"/>
      <c r="BH483" s="132"/>
      <c r="BK483" s="131"/>
      <c r="BQ483" s="132"/>
    </row>
    <row r="484" spans="1:69" ht="21" customHeight="1" x14ac:dyDescent="0.15">
      <c r="A484" s="5"/>
      <c r="B484" s="5"/>
      <c r="C484" s="5"/>
      <c r="D484" s="5"/>
      <c r="E484" s="139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249"/>
      <c r="R484" s="250"/>
      <c r="S484" s="251"/>
      <c r="T484" s="251"/>
      <c r="U484" s="250"/>
      <c r="V484" s="248"/>
      <c r="W484" s="248"/>
      <c r="X484" s="19"/>
      <c r="Y484" s="7"/>
      <c r="Z484" s="18"/>
      <c r="AA484" s="19">
        <v>0</v>
      </c>
      <c r="AB484" s="20"/>
      <c r="AC484" s="21"/>
      <c r="AD484" s="19"/>
      <c r="AE484" s="22"/>
      <c r="AF484" s="22">
        <v>0</v>
      </c>
      <c r="AG484" s="133"/>
      <c r="AH484" s="5"/>
      <c r="AI484" s="196"/>
      <c r="AJ484" s="133"/>
      <c r="AK484" s="137"/>
      <c r="AL484" s="131"/>
      <c r="AM484" s="137"/>
      <c r="AN484" s="133"/>
      <c r="AO484" s="137"/>
      <c r="AP484" s="248"/>
      <c r="AQ484" s="137"/>
      <c r="AR484" s="248"/>
      <c r="AS484" s="137"/>
      <c r="AT484" s="137"/>
      <c r="AU484" s="137"/>
      <c r="AV484" s="137"/>
      <c r="AW484" s="137"/>
      <c r="AX484" s="137"/>
      <c r="AY484" s="137"/>
      <c r="AZ484" s="248"/>
      <c r="BA484" s="132"/>
      <c r="BB484" s="132"/>
      <c r="BC484" s="132"/>
      <c r="BF484" s="132"/>
      <c r="BG484" s="388"/>
      <c r="BH484" s="132"/>
      <c r="BK484" s="131"/>
      <c r="BQ484" s="132"/>
    </row>
    <row r="485" spans="1:69" ht="21" customHeight="1" x14ac:dyDescent="0.15">
      <c r="A485" s="5"/>
      <c r="B485" s="5"/>
      <c r="C485" s="5"/>
      <c r="D485" s="5"/>
      <c r="E485" s="139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249"/>
      <c r="R485" s="250"/>
      <c r="S485" s="251"/>
      <c r="T485" s="251"/>
      <c r="U485" s="250"/>
      <c r="V485" s="248"/>
      <c r="W485" s="248"/>
      <c r="X485" s="19"/>
      <c r="Y485" s="7"/>
      <c r="Z485" s="18"/>
      <c r="AA485" s="19">
        <v>0</v>
      </c>
      <c r="AB485" s="20"/>
      <c r="AC485" s="21"/>
      <c r="AD485" s="19"/>
      <c r="AE485" s="22"/>
      <c r="AF485" s="22">
        <v>0</v>
      </c>
      <c r="AG485" s="133"/>
      <c r="AH485" s="5"/>
      <c r="AI485" s="196"/>
      <c r="AJ485" s="133"/>
      <c r="AK485" s="137"/>
      <c r="AL485" s="131"/>
      <c r="AM485" s="137"/>
      <c r="AN485" s="133"/>
      <c r="AO485" s="137"/>
      <c r="AP485" s="248"/>
      <c r="AQ485" s="137"/>
      <c r="AR485" s="248"/>
      <c r="AS485" s="137"/>
      <c r="AT485" s="137"/>
      <c r="AU485" s="137"/>
      <c r="AV485" s="137"/>
      <c r="AW485" s="137"/>
      <c r="AX485" s="137"/>
      <c r="AY485" s="137"/>
      <c r="AZ485" s="248"/>
      <c r="BA485" s="132"/>
      <c r="BB485" s="132"/>
      <c r="BC485" s="132"/>
      <c r="BF485" s="132"/>
      <c r="BG485" s="388"/>
      <c r="BH485" s="132"/>
      <c r="BK485" s="131"/>
      <c r="BQ485" s="132"/>
    </row>
    <row r="486" spans="1:69" ht="21" customHeight="1" x14ac:dyDescent="0.15">
      <c r="A486" s="5"/>
      <c r="B486" s="5"/>
      <c r="C486" s="5"/>
      <c r="D486" s="5"/>
      <c r="E486" s="139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249"/>
      <c r="R486" s="250"/>
      <c r="S486" s="251"/>
      <c r="T486" s="251"/>
      <c r="U486" s="250"/>
      <c r="V486" s="248"/>
      <c r="W486" s="248"/>
      <c r="X486" s="19"/>
      <c r="Y486" s="7"/>
      <c r="Z486" s="18"/>
      <c r="AA486" s="19">
        <v>0</v>
      </c>
      <c r="AB486" s="20"/>
      <c r="AC486" s="21"/>
      <c r="AD486" s="19"/>
      <c r="AE486" s="22"/>
      <c r="AF486" s="22">
        <v>0</v>
      </c>
      <c r="AG486" s="133"/>
      <c r="AH486" s="5"/>
      <c r="AI486" s="196"/>
      <c r="AJ486" s="133"/>
      <c r="AK486" s="137"/>
      <c r="AL486" s="131"/>
      <c r="AM486" s="137"/>
      <c r="AN486" s="133"/>
      <c r="AO486" s="137"/>
      <c r="AP486" s="248"/>
      <c r="AQ486" s="137"/>
      <c r="AR486" s="248"/>
      <c r="AS486" s="137"/>
      <c r="AT486" s="137"/>
      <c r="AU486" s="137"/>
      <c r="AV486" s="137"/>
      <c r="AW486" s="137"/>
      <c r="AX486" s="137"/>
      <c r="AY486" s="137"/>
      <c r="AZ486" s="248"/>
      <c r="BA486" s="132"/>
      <c r="BB486" s="132"/>
      <c r="BC486" s="132"/>
      <c r="BF486" s="132"/>
      <c r="BG486" s="388"/>
      <c r="BH486" s="132"/>
      <c r="BK486" s="131"/>
      <c r="BQ486" s="132"/>
    </row>
    <row r="487" spans="1:69" ht="21" customHeight="1" x14ac:dyDescent="0.15">
      <c r="A487" s="5"/>
      <c r="B487" s="5"/>
      <c r="C487" s="5"/>
      <c r="D487" s="5"/>
      <c r="E487" s="139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249"/>
      <c r="R487" s="250"/>
      <c r="S487" s="251"/>
      <c r="T487" s="251"/>
      <c r="U487" s="250"/>
      <c r="V487" s="248"/>
      <c r="W487" s="248"/>
      <c r="X487" s="19"/>
      <c r="Y487" s="7"/>
      <c r="Z487" s="18"/>
      <c r="AA487" s="19">
        <v>0</v>
      </c>
      <c r="AB487" s="20"/>
      <c r="AC487" s="21"/>
      <c r="AD487" s="19"/>
      <c r="AE487" s="22"/>
      <c r="AF487" s="22">
        <v>0</v>
      </c>
      <c r="AG487" s="133"/>
      <c r="AH487" s="5"/>
      <c r="AI487" s="196"/>
      <c r="AJ487" s="133"/>
      <c r="AK487" s="137"/>
      <c r="AL487" s="131"/>
      <c r="AM487" s="137"/>
      <c r="AN487" s="133"/>
      <c r="AO487" s="137"/>
      <c r="AP487" s="248"/>
      <c r="AQ487" s="137"/>
      <c r="AR487" s="248"/>
      <c r="AS487" s="137"/>
      <c r="AT487" s="137"/>
      <c r="AU487" s="137"/>
      <c r="AV487" s="137"/>
      <c r="AW487" s="137"/>
      <c r="AX487" s="137"/>
      <c r="AY487" s="137"/>
      <c r="AZ487" s="248"/>
      <c r="BA487" s="132"/>
      <c r="BB487" s="132"/>
      <c r="BC487" s="132"/>
      <c r="BF487" s="132"/>
      <c r="BG487" s="388"/>
      <c r="BH487" s="132"/>
      <c r="BK487" s="131"/>
      <c r="BQ487" s="132"/>
    </row>
    <row r="488" spans="1:69" ht="21" customHeight="1" x14ac:dyDescent="0.15">
      <c r="A488" s="5"/>
      <c r="B488" s="5"/>
      <c r="C488" s="5"/>
      <c r="D488" s="5"/>
      <c r="E488" s="139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249"/>
      <c r="R488" s="250"/>
      <c r="S488" s="251"/>
      <c r="T488" s="251"/>
      <c r="U488" s="250"/>
      <c r="V488" s="248"/>
      <c r="W488" s="248"/>
      <c r="X488" s="19"/>
      <c r="Y488" s="7"/>
      <c r="Z488" s="18"/>
      <c r="AA488" s="19">
        <v>0</v>
      </c>
      <c r="AB488" s="20"/>
      <c r="AC488" s="21"/>
      <c r="AD488" s="19"/>
      <c r="AE488" s="22"/>
      <c r="AF488" s="22">
        <v>0</v>
      </c>
      <c r="AG488" s="133"/>
      <c r="AH488" s="5"/>
      <c r="AI488" s="196"/>
      <c r="AJ488" s="133"/>
      <c r="AK488" s="137"/>
      <c r="AL488" s="131"/>
      <c r="AM488" s="137"/>
      <c r="AN488" s="133"/>
      <c r="AO488" s="137"/>
      <c r="AP488" s="248"/>
      <c r="AQ488" s="137"/>
      <c r="AR488" s="248"/>
      <c r="AS488" s="137"/>
      <c r="AT488" s="137"/>
      <c r="AU488" s="137"/>
      <c r="AV488" s="137"/>
      <c r="AW488" s="137"/>
      <c r="AX488" s="137"/>
      <c r="AY488" s="137"/>
      <c r="AZ488" s="248"/>
      <c r="BA488" s="132"/>
      <c r="BB488" s="132"/>
      <c r="BC488" s="132"/>
      <c r="BF488" s="132"/>
      <c r="BG488" s="388"/>
      <c r="BH488" s="132"/>
      <c r="BK488" s="131"/>
      <c r="BQ488" s="132"/>
    </row>
    <row r="489" spans="1:69" ht="21" customHeight="1" x14ac:dyDescent="0.15">
      <c r="A489" s="5"/>
      <c r="B489" s="5"/>
      <c r="C489" s="5"/>
      <c r="D489" s="5"/>
      <c r="E489" s="139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249"/>
      <c r="R489" s="250"/>
      <c r="S489" s="251"/>
      <c r="T489" s="251"/>
      <c r="U489" s="250"/>
      <c r="V489" s="248"/>
      <c r="W489" s="248"/>
      <c r="X489" s="19"/>
      <c r="Y489" s="7"/>
      <c r="Z489" s="18"/>
      <c r="AA489" s="19">
        <v>0</v>
      </c>
      <c r="AB489" s="20"/>
      <c r="AC489" s="21"/>
      <c r="AD489" s="19"/>
      <c r="AE489" s="22"/>
      <c r="AF489" s="22">
        <v>0</v>
      </c>
      <c r="AG489" s="133"/>
      <c r="AH489" s="5"/>
      <c r="AI489" s="196"/>
      <c r="AJ489" s="133"/>
      <c r="AK489" s="137"/>
      <c r="AL489" s="131"/>
      <c r="AM489" s="137"/>
      <c r="AN489" s="133"/>
      <c r="AO489" s="137"/>
      <c r="AP489" s="248"/>
      <c r="AQ489" s="137"/>
      <c r="AR489" s="248"/>
      <c r="AS489" s="137"/>
      <c r="AT489" s="137"/>
      <c r="AU489" s="137"/>
      <c r="AV489" s="137"/>
      <c r="AW489" s="137"/>
      <c r="AX489" s="137"/>
      <c r="AY489" s="137"/>
      <c r="AZ489" s="248"/>
      <c r="BA489" s="132"/>
      <c r="BB489" s="132"/>
      <c r="BC489" s="132"/>
      <c r="BF489" s="132"/>
      <c r="BG489" s="388"/>
      <c r="BH489" s="132"/>
      <c r="BK489" s="131"/>
      <c r="BQ489" s="132"/>
    </row>
    <row r="490" spans="1:69" ht="21" customHeight="1" x14ac:dyDescent="0.15">
      <c r="A490" s="5"/>
      <c r="B490" s="5"/>
      <c r="C490" s="5"/>
      <c r="D490" s="5"/>
      <c r="E490" s="139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249"/>
      <c r="R490" s="250"/>
      <c r="S490" s="251"/>
      <c r="T490" s="251"/>
      <c r="U490" s="250"/>
      <c r="V490" s="248"/>
      <c r="W490" s="248"/>
      <c r="X490" s="19"/>
      <c r="Y490" s="7"/>
      <c r="Z490" s="18"/>
      <c r="AA490" s="19">
        <v>0</v>
      </c>
      <c r="AB490" s="20"/>
      <c r="AC490" s="21"/>
      <c r="AD490" s="19"/>
      <c r="AE490" s="22"/>
      <c r="AF490" s="22">
        <v>0</v>
      </c>
      <c r="AG490" s="133"/>
      <c r="AH490" s="5"/>
      <c r="AI490" s="196"/>
      <c r="AJ490" s="133"/>
      <c r="AK490" s="137"/>
      <c r="AL490" s="131"/>
      <c r="AM490" s="137"/>
      <c r="AN490" s="133"/>
      <c r="AO490" s="137"/>
      <c r="AP490" s="248"/>
      <c r="AQ490" s="137"/>
      <c r="AR490" s="248"/>
      <c r="AS490" s="137"/>
      <c r="AT490" s="137"/>
      <c r="AU490" s="137"/>
      <c r="AV490" s="137"/>
      <c r="AW490" s="137"/>
      <c r="AX490" s="137"/>
      <c r="AY490" s="137"/>
      <c r="AZ490" s="248"/>
      <c r="BA490" s="132"/>
      <c r="BB490" s="132"/>
      <c r="BC490" s="132"/>
      <c r="BF490" s="132"/>
      <c r="BG490" s="388"/>
      <c r="BH490" s="132"/>
      <c r="BK490" s="131"/>
      <c r="BQ490" s="132"/>
    </row>
    <row r="491" spans="1:69" ht="21" customHeight="1" x14ac:dyDescent="0.15">
      <c r="A491" s="5"/>
      <c r="B491" s="5"/>
      <c r="C491" s="5"/>
      <c r="D491" s="5"/>
      <c r="E491" s="139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249"/>
      <c r="R491" s="250"/>
      <c r="S491" s="251"/>
      <c r="T491" s="251"/>
      <c r="U491" s="250"/>
      <c r="V491" s="248"/>
      <c r="W491" s="248"/>
      <c r="X491" s="19"/>
      <c r="Y491" s="7"/>
      <c r="Z491" s="18"/>
      <c r="AA491" s="19">
        <v>0</v>
      </c>
      <c r="AB491" s="20"/>
      <c r="AC491" s="21"/>
      <c r="AD491" s="19"/>
      <c r="AE491" s="22"/>
      <c r="AF491" s="22">
        <v>0</v>
      </c>
      <c r="AG491" s="133"/>
      <c r="AH491" s="5"/>
      <c r="AI491" s="196"/>
      <c r="AJ491" s="133"/>
      <c r="AK491" s="137"/>
      <c r="AL491" s="131"/>
      <c r="AM491" s="137"/>
      <c r="AN491" s="133"/>
      <c r="AO491" s="137"/>
      <c r="AP491" s="248"/>
      <c r="AQ491" s="137"/>
      <c r="AR491" s="248"/>
      <c r="AS491" s="137"/>
      <c r="AT491" s="137"/>
      <c r="AU491" s="137"/>
      <c r="AV491" s="137"/>
      <c r="AW491" s="137"/>
      <c r="AX491" s="137"/>
      <c r="AY491" s="137"/>
      <c r="AZ491" s="248"/>
      <c r="BA491" s="132"/>
      <c r="BB491" s="132"/>
      <c r="BC491" s="132"/>
      <c r="BF491" s="132"/>
      <c r="BG491" s="388"/>
      <c r="BH491" s="132"/>
      <c r="BK491" s="131"/>
      <c r="BQ491" s="132"/>
    </row>
    <row r="492" spans="1:69" ht="21" customHeight="1" x14ac:dyDescent="0.15">
      <c r="A492" s="5"/>
      <c r="B492" s="5"/>
      <c r="C492" s="5"/>
      <c r="D492" s="5"/>
      <c r="E492" s="139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249"/>
      <c r="R492" s="250"/>
      <c r="S492" s="251"/>
      <c r="T492" s="251"/>
      <c r="U492" s="250"/>
      <c r="V492" s="248"/>
      <c r="W492" s="248"/>
      <c r="X492" s="19"/>
      <c r="Y492" s="7"/>
      <c r="Z492" s="18"/>
      <c r="AA492" s="19">
        <v>0</v>
      </c>
      <c r="AB492" s="20"/>
      <c r="AC492" s="21"/>
      <c r="AD492" s="19"/>
      <c r="AE492" s="22"/>
      <c r="AF492" s="22">
        <v>0</v>
      </c>
      <c r="AG492" s="133"/>
      <c r="AH492" s="5"/>
      <c r="AI492" s="196"/>
      <c r="AJ492" s="133"/>
      <c r="AK492" s="137"/>
      <c r="AL492" s="131"/>
      <c r="AM492" s="137"/>
      <c r="AN492" s="133"/>
      <c r="AO492" s="137"/>
      <c r="AP492" s="248"/>
      <c r="AQ492" s="137"/>
      <c r="AR492" s="248"/>
      <c r="AS492" s="137"/>
      <c r="AT492" s="137"/>
      <c r="AU492" s="137"/>
      <c r="AV492" s="137"/>
      <c r="AW492" s="137"/>
      <c r="AX492" s="137"/>
      <c r="AY492" s="137"/>
      <c r="AZ492" s="248"/>
      <c r="BA492" s="132"/>
      <c r="BB492" s="132"/>
      <c r="BC492" s="132"/>
      <c r="BF492" s="132"/>
      <c r="BG492" s="388"/>
      <c r="BH492" s="132"/>
      <c r="BK492" s="131"/>
      <c r="BQ492" s="132"/>
    </row>
    <row r="493" spans="1:69" ht="21" customHeight="1" x14ac:dyDescent="0.15">
      <c r="A493" s="5"/>
      <c r="B493" s="5"/>
      <c r="C493" s="5"/>
      <c r="D493" s="5"/>
      <c r="E493" s="139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249"/>
      <c r="R493" s="250"/>
      <c r="S493" s="251"/>
      <c r="T493" s="251"/>
      <c r="U493" s="250"/>
      <c r="V493" s="248"/>
      <c r="W493" s="248"/>
      <c r="X493" s="19"/>
      <c r="Y493" s="7"/>
      <c r="Z493" s="18"/>
      <c r="AA493" s="19">
        <v>0</v>
      </c>
      <c r="AB493" s="20"/>
      <c r="AC493" s="21"/>
      <c r="AD493" s="19"/>
      <c r="AE493" s="22"/>
      <c r="AF493" s="22">
        <v>0</v>
      </c>
      <c r="AG493" s="133"/>
      <c r="AH493" s="5"/>
      <c r="AI493" s="196"/>
      <c r="AJ493" s="133"/>
      <c r="AK493" s="137"/>
      <c r="AL493" s="131"/>
      <c r="AM493" s="137"/>
      <c r="AN493" s="133"/>
      <c r="AO493" s="137"/>
      <c r="AP493" s="248"/>
      <c r="AQ493" s="137"/>
      <c r="AR493" s="248"/>
      <c r="AS493" s="137"/>
      <c r="AT493" s="137"/>
      <c r="AU493" s="137"/>
      <c r="AV493" s="137"/>
      <c r="AW493" s="137"/>
      <c r="AX493" s="137"/>
      <c r="AY493" s="137"/>
      <c r="AZ493" s="248"/>
      <c r="BA493" s="132"/>
      <c r="BB493" s="132"/>
      <c r="BC493" s="132"/>
      <c r="BF493" s="132"/>
      <c r="BG493" s="388"/>
      <c r="BH493" s="132"/>
      <c r="BK493" s="131"/>
      <c r="BQ493" s="132"/>
    </row>
    <row r="494" spans="1:69" ht="21" customHeight="1" x14ac:dyDescent="0.15">
      <c r="A494" s="5"/>
      <c r="B494" s="5"/>
      <c r="C494" s="5"/>
      <c r="D494" s="5"/>
      <c r="E494" s="139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249"/>
      <c r="R494" s="250"/>
      <c r="S494" s="251"/>
      <c r="T494" s="251"/>
      <c r="U494" s="250"/>
      <c r="V494" s="248"/>
      <c r="W494" s="248"/>
      <c r="X494" s="19"/>
      <c r="Y494" s="7"/>
      <c r="Z494" s="18"/>
      <c r="AA494" s="19">
        <v>0</v>
      </c>
      <c r="AB494" s="20"/>
      <c r="AC494" s="21"/>
      <c r="AD494" s="19"/>
      <c r="AE494" s="22"/>
      <c r="AF494" s="22">
        <v>0</v>
      </c>
      <c r="AG494" s="133"/>
      <c r="AH494" s="5"/>
      <c r="AI494" s="196"/>
      <c r="AJ494" s="133"/>
      <c r="AK494" s="137"/>
      <c r="AL494" s="131"/>
      <c r="AM494" s="137"/>
      <c r="AN494" s="133"/>
      <c r="AO494" s="137"/>
      <c r="AP494" s="248"/>
      <c r="AQ494" s="137"/>
      <c r="AR494" s="248"/>
      <c r="AS494" s="137"/>
      <c r="AT494" s="137"/>
      <c r="AU494" s="137"/>
      <c r="AV494" s="137"/>
      <c r="AW494" s="137"/>
      <c r="AX494" s="137"/>
      <c r="AY494" s="137"/>
      <c r="AZ494" s="248"/>
      <c r="BA494" s="132"/>
      <c r="BB494" s="132"/>
      <c r="BC494" s="132"/>
      <c r="BF494" s="132"/>
      <c r="BG494" s="388"/>
      <c r="BH494" s="132"/>
      <c r="BK494" s="131"/>
      <c r="BQ494" s="132"/>
    </row>
    <row r="495" spans="1:69" ht="21" customHeight="1" x14ac:dyDescent="0.15">
      <c r="A495" s="5"/>
      <c r="B495" s="5"/>
      <c r="C495" s="5"/>
      <c r="D495" s="5"/>
      <c r="E495" s="139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249"/>
      <c r="R495" s="250"/>
      <c r="S495" s="251"/>
      <c r="T495" s="251"/>
      <c r="U495" s="250"/>
      <c r="V495" s="248"/>
      <c r="W495" s="248"/>
      <c r="X495" s="19"/>
      <c r="Y495" s="7"/>
      <c r="Z495" s="18"/>
      <c r="AA495" s="19">
        <v>0</v>
      </c>
      <c r="AB495" s="20"/>
      <c r="AC495" s="21"/>
      <c r="AD495" s="19"/>
      <c r="AE495" s="22"/>
      <c r="AF495" s="22">
        <v>0</v>
      </c>
      <c r="AG495" s="133"/>
      <c r="AH495" s="5"/>
      <c r="AI495" s="196"/>
      <c r="AJ495" s="133"/>
      <c r="AK495" s="137"/>
      <c r="AL495" s="131"/>
      <c r="AM495" s="137"/>
      <c r="AN495" s="133"/>
      <c r="AO495" s="137"/>
      <c r="AP495" s="248"/>
      <c r="AQ495" s="137"/>
      <c r="AR495" s="248"/>
      <c r="AS495" s="137"/>
      <c r="AT495" s="137"/>
      <c r="AU495" s="137"/>
      <c r="AV495" s="137"/>
      <c r="AW495" s="137"/>
      <c r="AX495" s="137"/>
      <c r="AY495" s="137"/>
      <c r="AZ495" s="248"/>
      <c r="BA495" s="132"/>
      <c r="BB495" s="132"/>
      <c r="BC495" s="132"/>
      <c r="BF495" s="132"/>
      <c r="BG495" s="388"/>
      <c r="BH495" s="132"/>
      <c r="BK495" s="131"/>
      <c r="BQ495" s="132"/>
    </row>
    <row r="496" spans="1:69" ht="21" customHeight="1" x14ac:dyDescent="0.15">
      <c r="A496" s="5"/>
      <c r="B496" s="5"/>
      <c r="C496" s="5"/>
      <c r="D496" s="5"/>
      <c r="E496" s="139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249"/>
      <c r="R496" s="250"/>
      <c r="S496" s="251"/>
      <c r="T496" s="251"/>
      <c r="U496" s="250"/>
      <c r="V496" s="248"/>
      <c r="W496" s="248"/>
      <c r="X496" s="19"/>
      <c r="Y496" s="7"/>
      <c r="Z496" s="18"/>
      <c r="AA496" s="19">
        <v>0</v>
      </c>
      <c r="AB496" s="20"/>
      <c r="AC496" s="21"/>
      <c r="AD496" s="19"/>
      <c r="AE496" s="22"/>
      <c r="AF496" s="22">
        <v>0</v>
      </c>
      <c r="AG496" s="133"/>
      <c r="AH496" s="5"/>
      <c r="AI496" s="196"/>
      <c r="AJ496" s="133"/>
      <c r="AK496" s="137"/>
      <c r="AL496" s="131"/>
      <c r="AM496" s="137"/>
      <c r="AN496" s="133"/>
      <c r="AO496" s="137"/>
      <c r="AP496" s="248"/>
      <c r="AQ496" s="137"/>
      <c r="AR496" s="248"/>
      <c r="AS496" s="137"/>
      <c r="AT496" s="137"/>
      <c r="AU496" s="137"/>
      <c r="AV496" s="137"/>
      <c r="AW496" s="137"/>
      <c r="AX496" s="137"/>
      <c r="AY496" s="137"/>
      <c r="AZ496" s="248"/>
      <c r="BA496" s="132"/>
      <c r="BB496" s="132"/>
      <c r="BC496" s="132"/>
      <c r="BF496" s="132"/>
      <c r="BG496" s="388"/>
      <c r="BH496" s="132"/>
      <c r="BK496" s="131"/>
      <c r="BQ496" s="132"/>
    </row>
    <row r="497" spans="1:69" ht="21" customHeight="1" x14ac:dyDescent="0.15">
      <c r="A497" s="5"/>
      <c r="B497" s="5"/>
      <c r="C497" s="5"/>
      <c r="D497" s="5"/>
      <c r="E497" s="139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249"/>
      <c r="R497" s="250"/>
      <c r="S497" s="251"/>
      <c r="T497" s="251"/>
      <c r="U497" s="250"/>
      <c r="V497" s="248"/>
      <c r="W497" s="248"/>
      <c r="X497" s="19"/>
      <c r="Y497" s="7"/>
      <c r="Z497" s="18"/>
      <c r="AA497" s="19">
        <v>0</v>
      </c>
      <c r="AB497" s="20"/>
      <c r="AC497" s="21"/>
      <c r="AD497" s="19"/>
      <c r="AE497" s="22"/>
      <c r="AF497" s="22">
        <v>0</v>
      </c>
      <c r="AG497" s="133"/>
      <c r="AH497" s="5"/>
      <c r="AI497" s="196"/>
      <c r="AJ497" s="133"/>
      <c r="AK497" s="137"/>
      <c r="AL497" s="131"/>
      <c r="AM497" s="137"/>
      <c r="AN497" s="133"/>
      <c r="AO497" s="137"/>
      <c r="AP497" s="248"/>
      <c r="AQ497" s="137"/>
      <c r="AR497" s="248"/>
      <c r="AS497" s="137"/>
      <c r="AT497" s="137"/>
      <c r="AU497" s="137"/>
      <c r="AV497" s="137"/>
      <c r="AW497" s="137"/>
      <c r="AX497" s="137"/>
      <c r="AY497" s="137"/>
      <c r="AZ497" s="248"/>
      <c r="BA497" s="132"/>
      <c r="BB497" s="132"/>
      <c r="BC497" s="132"/>
      <c r="BF497" s="132"/>
      <c r="BG497" s="388"/>
      <c r="BH497" s="132"/>
      <c r="BK497" s="131"/>
      <c r="BQ497" s="132"/>
    </row>
    <row r="498" spans="1:69" ht="21" customHeight="1" x14ac:dyDescent="0.15">
      <c r="A498" s="5"/>
      <c r="B498" s="5"/>
      <c r="C498" s="5"/>
      <c r="D498" s="5"/>
      <c r="E498" s="139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249"/>
      <c r="R498" s="250"/>
      <c r="S498" s="251"/>
      <c r="T498" s="251"/>
      <c r="U498" s="250"/>
      <c r="V498" s="248"/>
      <c r="W498" s="248"/>
      <c r="X498" s="19"/>
      <c r="Y498" s="7"/>
      <c r="Z498" s="18"/>
      <c r="AA498" s="19">
        <v>0</v>
      </c>
      <c r="AB498" s="20"/>
      <c r="AC498" s="21"/>
      <c r="AD498" s="19"/>
      <c r="AE498" s="22"/>
      <c r="AF498" s="22">
        <v>0</v>
      </c>
      <c r="AG498" s="133"/>
      <c r="AH498" s="5"/>
      <c r="AI498" s="196"/>
      <c r="AJ498" s="133"/>
      <c r="AK498" s="137"/>
      <c r="AL498" s="131"/>
      <c r="AM498" s="137"/>
      <c r="AN498" s="133"/>
      <c r="AO498" s="137"/>
      <c r="AP498" s="248"/>
      <c r="AQ498" s="137"/>
      <c r="AR498" s="248"/>
      <c r="AS498" s="137"/>
      <c r="AT498" s="137"/>
      <c r="AU498" s="137"/>
      <c r="AV498" s="137"/>
      <c r="AW498" s="137"/>
      <c r="AX498" s="137"/>
      <c r="AY498" s="137"/>
      <c r="AZ498" s="248"/>
      <c r="BA498" s="132"/>
      <c r="BB498" s="132"/>
      <c r="BC498" s="132"/>
      <c r="BF498" s="132"/>
      <c r="BG498" s="388"/>
      <c r="BH498" s="132"/>
      <c r="BK498" s="131"/>
      <c r="BQ498" s="132"/>
    </row>
    <row r="499" spans="1:69" ht="21" customHeight="1" x14ac:dyDescent="0.15">
      <c r="A499" s="5"/>
      <c r="B499" s="5"/>
      <c r="C499" s="5"/>
      <c r="D499" s="5"/>
      <c r="E499" s="139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249"/>
      <c r="R499" s="250"/>
      <c r="S499" s="251"/>
      <c r="T499" s="251"/>
      <c r="U499" s="250"/>
      <c r="V499" s="248"/>
      <c r="W499" s="248"/>
      <c r="X499" s="19"/>
      <c r="Y499" s="7"/>
      <c r="Z499" s="18"/>
      <c r="AA499" s="19">
        <v>0</v>
      </c>
      <c r="AB499" s="20"/>
      <c r="AC499" s="21"/>
      <c r="AD499" s="19"/>
      <c r="AE499" s="22"/>
      <c r="AF499" s="22">
        <v>0</v>
      </c>
      <c r="AG499" s="133"/>
      <c r="AH499" s="5"/>
      <c r="AI499" s="196"/>
      <c r="AJ499" s="133"/>
      <c r="AK499" s="137"/>
      <c r="AL499" s="131"/>
      <c r="AM499" s="137"/>
      <c r="AN499" s="133"/>
      <c r="AO499" s="137"/>
      <c r="AP499" s="248"/>
      <c r="AQ499" s="137"/>
      <c r="AR499" s="248"/>
      <c r="AS499" s="137"/>
      <c r="AT499" s="137"/>
      <c r="AU499" s="137"/>
      <c r="AV499" s="137"/>
      <c r="AW499" s="137"/>
      <c r="AX499" s="137"/>
      <c r="AY499" s="137"/>
      <c r="AZ499" s="248"/>
      <c r="BA499" s="132"/>
      <c r="BB499" s="132"/>
      <c r="BC499" s="132"/>
      <c r="BF499" s="132"/>
      <c r="BG499" s="388"/>
      <c r="BH499" s="132"/>
      <c r="BK499" s="131"/>
      <c r="BQ499" s="132"/>
    </row>
    <row r="500" spans="1:69" ht="21" customHeight="1" x14ac:dyDescent="0.15">
      <c r="A500" s="5"/>
      <c r="B500" s="5"/>
      <c r="C500" s="5"/>
      <c r="D500" s="5"/>
      <c r="E500" s="139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249"/>
      <c r="R500" s="250"/>
      <c r="S500" s="251"/>
      <c r="T500" s="251"/>
      <c r="U500" s="250"/>
      <c r="V500" s="248"/>
      <c r="W500" s="248"/>
      <c r="X500" s="19"/>
      <c r="Y500" s="7"/>
      <c r="Z500" s="18"/>
      <c r="AA500" s="19">
        <v>0</v>
      </c>
      <c r="AB500" s="20"/>
      <c r="AC500" s="21"/>
      <c r="AD500" s="19"/>
      <c r="AE500" s="22"/>
      <c r="AF500" s="22">
        <v>0</v>
      </c>
      <c r="AG500" s="133"/>
      <c r="AH500" s="5"/>
      <c r="AI500" s="196"/>
      <c r="AJ500" s="133"/>
      <c r="AK500" s="137"/>
      <c r="AL500" s="131"/>
      <c r="AM500" s="137"/>
      <c r="AN500" s="133"/>
      <c r="AO500" s="137"/>
      <c r="AP500" s="248"/>
      <c r="AQ500" s="137"/>
      <c r="AR500" s="248"/>
      <c r="AS500" s="137"/>
      <c r="AT500" s="137"/>
      <c r="AU500" s="137"/>
      <c r="AV500" s="137"/>
      <c r="AW500" s="137"/>
      <c r="AX500" s="137"/>
      <c r="AY500" s="137"/>
      <c r="AZ500" s="248"/>
      <c r="BA500" s="132"/>
      <c r="BB500" s="132"/>
      <c r="BC500" s="132"/>
      <c r="BF500" s="132"/>
      <c r="BG500" s="388"/>
      <c r="BH500" s="132"/>
      <c r="BK500" s="131"/>
      <c r="BQ500" s="132"/>
    </row>
    <row r="501" spans="1:69" ht="21" customHeight="1" x14ac:dyDescent="0.15">
      <c r="A501" s="5"/>
      <c r="B501" s="5"/>
      <c r="C501" s="5"/>
      <c r="D501" s="5"/>
      <c r="E501" s="139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249"/>
      <c r="R501" s="250"/>
      <c r="S501" s="251"/>
      <c r="T501" s="251"/>
      <c r="U501" s="250"/>
      <c r="V501" s="248"/>
      <c r="W501" s="248"/>
      <c r="X501" s="19"/>
      <c r="Y501" s="7"/>
      <c r="Z501" s="18"/>
      <c r="AA501" s="19">
        <v>0</v>
      </c>
      <c r="AB501" s="20"/>
      <c r="AC501" s="21"/>
      <c r="AD501" s="19"/>
      <c r="AE501" s="22"/>
      <c r="AF501" s="22">
        <v>0</v>
      </c>
      <c r="AG501" s="133"/>
      <c r="AH501" s="5"/>
      <c r="AI501" s="196"/>
      <c r="AJ501" s="133"/>
      <c r="AK501" s="137"/>
      <c r="AL501" s="131"/>
      <c r="AM501" s="137"/>
      <c r="AN501" s="133"/>
      <c r="AO501" s="137"/>
      <c r="AP501" s="248"/>
      <c r="AQ501" s="137"/>
      <c r="AR501" s="248"/>
      <c r="AS501" s="137"/>
      <c r="AT501" s="137"/>
      <c r="AU501" s="137"/>
      <c r="AV501" s="137"/>
      <c r="AW501" s="137"/>
      <c r="AX501" s="137"/>
      <c r="AY501" s="137"/>
      <c r="AZ501" s="248"/>
      <c r="BA501" s="132"/>
      <c r="BB501" s="132"/>
      <c r="BC501" s="132"/>
      <c r="BF501" s="132"/>
      <c r="BG501" s="388"/>
      <c r="BH501" s="132"/>
      <c r="BK501" s="131"/>
      <c r="BQ501" s="132"/>
    </row>
    <row r="502" spans="1:69" ht="21" customHeight="1" x14ac:dyDescent="0.15">
      <c r="A502" s="5"/>
      <c r="B502" s="5"/>
      <c r="C502" s="5"/>
      <c r="D502" s="5"/>
      <c r="E502" s="139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249"/>
      <c r="R502" s="250"/>
      <c r="S502" s="251"/>
      <c r="T502" s="251"/>
      <c r="U502" s="250"/>
      <c r="V502" s="248"/>
      <c r="W502" s="248"/>
      <c r="X502" s="19"/>
      <c r="Y502" s="7"/>
      <c r="Z502" s="18"/>
      <c r="AA502" s="19">
        <v>0</v>
      </c>
      <c r="AB502" s="20"/>
      <c r="AC502" s="21"/>
      <c r="AD502" s="19"/>
      <c r="AE502" s="22"/>
      <c r="AF502" s="22">
        <v>0</v>
      </c>
      <c r="AG502" s="133"/>
      <c r="AH502" s="5"/>
      <c r="AI502" s="196"/>
      <c r="AJ502" s="133"/>
      <c r="AK502" s="137"/>
      <c r="AL502" s="131"/>
      <c r="AM502" s="137"/>
      <c r="AN502" s="133"/>
      <c r="AO502" s="137"/>
      <c r="AP502" s="248"/>
      <c r="AQ502" s="137"/>
      <c r="AR502" s="248"/>
      <c r="AS502" s="137"/>
      <c r="AT502" s="137"/>
      <c r="AU502" s="137"/>
      <c r="AV502" s="137"/>
      <c r="AW502" s="137"/>
      <c r="AX502" s="137"/>
      <c r="AY502" s="137"/>
      <c r="AZ502" s="248"/>
      <c r="BA502" s="132"/>
      <c r="BB502" s="132"/>
      <c r="BC502" s="132"/>
      <c r="BF502" s="132"/>
      <c r="BG502" s="388"/>
      <c r="BH502" s="132"/>
      <c r="BK502" s="131"/>
      <c r="BQ502" s="132"/>
    </row>
    <row r="503" spans="1:69" ht="21" customHeight="1" x14ac:dyDescent="0.15">
      <c r="A503" s="5"/>
      <c r="B503" s="5"/>
      <c r="C503" s="5"/>
      <c r="D503" s="5"/>
      <c r="E503" s="139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249"/>
      <c r="R503" s="250"/>
      <c r="S503" s="251"/>
      <c r="T503" s="251"/>
      <c r="U503" s="250"/>
      <c r="V503" s="248"/>
      <c r="W503" s="248"/>
      <c r="X503" s="19"/>
      <c r="Y503" s="7"/>
      <c r="Z503" s="18"/>
      <c r="AA503" s="19">
        <v>0</v>
      </c>
      <c r="AB503" s="20"/>
      <c r="AC503" s="21"/>
      <c r="AD503" s="19"/>
      <c r="AE503" s="22"/>
      <c r="AF503" s="22">
        <v>0</v>
      </c>
      <c r="AG503" s="133"/>
      <c r="AH503" s="5"/>
      <c r="AI503" s="196"/>
      <c r="AJ503" s="133"/>
      <c r="AK503" s="137"/>
      <c r="AL503" s="131"/>
      <c r="AM503" s="137"/>
      <c r="AN503" s="133"/>
      <c r="AO503" s="137"/>
      <c r="AP503" s="248"/>
      <c r="AQ503" s="137"/>
      <c r="AR503" s="248"/>
      <c r="AS503" s="137"/>
      <c r="AT503" s="137"/>
      <c r="AU503" s="137"/>
      <c r="AV503" s="137"/>
      <c r="AW503" s="137"/>
      <c r="AX503" s="137"/>
      <c r="AY503" s="137"/>
      <c r="AZ503" s="248"/>
      <c r="BA503" s="132"/>
      <c r="BB503" s="132"/>
      <c r="BC503" s="132"/>
      <c r="BF503" s="132"/>
      <c r="BG503" s="388"/>
      <c r="BH503" s="132"/>
      <c r="BK503" s="131"/>
      <c r="BQ503" s="132"/>
    </row>
    <row r="504" spans="1:69" ht="21" customHeight="1" x14ac:dyDescent="0.15">
      <c r="A504" s="5"/>
      <c r="B504" s="5"/>
      <c r="C504" s="5"/>
      <c r="D504" s="5"/>
      <c r="E504" s="139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249"/>
      <c r="R504" s="250"/>
      <c r="S504" s="251"/>
      <c r="T504" s="251"/>
      <c r="U504" s="250"/>
      <c r="V504" s="248"/>
      <c r="W504" s="248"/>
      <c r="X504" s="19"/>
      <c r="Y504" s="7"/>
      <c r="Z504" s="18"/>
      <c r="AA504" s="19">
        <v>0</v>
      </c>
      <c r="AB504" s="20"/>
      <c r="AC504" s="21"/>
      <c r="AD504" s="19"/>
      <c r="AE504" s="22"/>
      <c r="AF504" s="22"/>
      <c r="AG504" s="133"/>
      <c r="AH504" s="5"/>
      <c r="AI504" s="196"/>
      <c r="AJ504" s="133"/>
      <c r="AK504" s="137"/>
      <c r="AL504" s="131"/>
      <c r="AM504" s="137"/>
      <c r="AN504" s="133"/>
      <c r="AO504" s="137"/>
      <c r="AP504" s="248"/>
      <c r="AQ504" s="137"/>
      <c r="AR504" s="248"/>
      <c r="AS504" s="137"/>
      <c r="AT504" s="137"/>
      <c r="AU504" s="137"/>
      <c r="AV504" s="137"/>
      <c r="AW504" s="137"/>
      <c r="AX504" s="137"/>
      <c r="AY504" s="137"/>
      <c r="AZ504" s="248"/>
      <c r="BA504" s="132"/>
      <c r="BB504" s="132"/>
      <c r="BC504" s="132"/>
      <c r="BF504" s="132"/>
      <c r="BG504" s="388"/>
      <c r="BH504" s="132"/>
      <c r="BK504" s="131"/>
      <c r="BQ504" s="132"/>
    </row>
    <row r="505" spans="1:69" ht="21" customHeight="1" x14ac:dyDescent="0.15">
      <c r="A505" s="5"/>
      <c r="B505" s="5"/>
      <c r="C505" s="5"/>
      <c r="D505" s="5"/>
      <c r="E505" s="139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249"/>
      <c r="R505" s="250"/>
      <c r="S505" s="251"/>
      <c r="T505" s="251"/>
      <c r="U505" s="250"/>
      <c r="V505" s="248"/>
      <c r="W505" s="248"/>
      <c r="X505" s="19"/>
      <c r="Y505" s="7"/>
      <c r="Z505" s="18"/>
      <c r="AA505" s="19">
        <v>0</v>
      </c>
      <c r="AB505" s="20"/>
      <c r="AC505" s="21"/>
      <c r="AD505" s="19"/>
      <c r="AE505" s="22"/>
      <c r="AF505" s="22"/>
      <c r="AG505" s="133"/>
      <c r="AH505" s="5"/>
      <c r="AI505" s="196"/>
      <c r="AJ505" s="133"/>
      <c r="AK505" s="137"/>
      <c r="AL505" s="131"/>
      <c r="AM505" s="137"/>
      <c r="AN505" s="133"/>
      <c r="AO505" s="137"/>
      <c r="AP505" s="248"/>
      <c r="AQ505" s="137"/>
      <c r="AR505" s="248"/>
      <c r="AS505" s="137"/>
      <c r="AT505" s="137"/>
      <c r="AU505" s="137"/>
      <c r="AV505" s="137"/>
      <c r="AW505" s="137"/>
      <c r="AX505" s="137"/>
      <c r="AY505" s="137"/>
      <c r="AZ505" s="248"/>
      <c r="BA505" s="132"/>
      <c r="BB505" s="132"/>
      <c r="BC505" s="132"/>
      <c r="BF505" s="132"/>
      <c r="BG505" s="388"/>
      <c r="BH505" s="132"/>
      <c r="BK505" s="131"/>
      <c r="BQ505" s="132"/>
    </row>
    <row r="506" spans="1:69" ht="21" customHeight="1" x14ac:dyDescent="0.15">
      <c r="A506" s="5"/>
      <c r="B506" s="5"/>
      <c r="C506" s="5"/>
      <c r="D506" s="5"/>
      <c r="E506" s="139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249"/>
      <c r="R506" s="250"/>
      <c r="S506" s="251"/>
      <c r="T506" s="251"/>
      <c r="U506" s="250"/>
      <c r="V506" s="248"/>
      <c r="W506" s="248"/>
      <c r="X506" s="19"/>
      <c r="Y506" s="7"/>
      <c r="Z506" s="18"/>
      <c r="AA506" s="19">
        <v>0</v>
      </c>
      <c r="AB506" s="20"/>
      <c r="AC506" s="21"/>
      <c r="AD506" s="19"/>
      <c r="AE506" s="22"/>
      <c r="AF506" s="22"/>
      <c r="AG506" s="133"/>
      <c r="AH506" s="5"/>
      <c r="AI506" s="196"/>
      <c r="AJ506" s="133"/>
      <c r="AK506" s="137"/>
      <c r="AL506" s="131"/>
      <c r="AM506" s="137"/>
      <c r="AN506" s="133"/>
      <c r="AO506" s="137"/>
      <c r="AP506" s="248"/>
      <c r="AQ506" s="137"/>
      <c r="AR506" s="248"/>
      <c r="AS506" s="137"/>
      <c r="AT506" s="137"/>
      <c r="AU506" s="137"/>
      <c r="AV506" s="137"/>
      <c r="AW506" s="137"/>
      <c r="AX506" s="137"/>
      <c r="AY506" s="137"/>
      <c r="AZ506" s="248"/>
      <c r="BA506" s="132"/>
      <c r="BB506" s="132"/>
      <c r="BC506" s="132"/>
      <c r="BF506" s="132"/>
      <c r="BG506" s="388"/>
      <c r="BH506" s="132"/>
      <c r="BK506" s="131"/>
      <c r="BQ506" s="132"/>
    </row>
    <row r="507" spans="1:69" ht="21" customHeight="1" x14ac:dyDescent="0.15">
      <c r="A507" s="5"/>
      <c r="B507" s="5"/>
      <c r="C507" s="5"/>
      <c r="D507" s="5"/>
      <c r="E507" s="139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249"/>
      <c r="R507" s="250"/>
      <c r="S507" s="251"/>
      <c r="T507" s="251"/>
      <c r="U507" s="250"/>
      <c r="V507" s="248"/>
      <c r="W507" s="248"/>
      <c r="X507" s="19"/>
      <c r="Y507" s="7"/>
      <c r="Z507" s="18"/>
      <c r="AA507" s="19">
        <v>0</v>
      </c>
      <c r="AB507" s="20"/>
      <c r="AC507" s="21"/>
      <c r="AD507" s="19"/>
      <c r="AE507" s="22"/>
      <c r="AF507" s="22"/>
      <c r="AG507" s="133"/>
      <c r="AH507" s="5"/>
      <c r="AI507" s="196"/>
      <c r="AJ507" s="133"/>
      <c r="AK507" s="137"/>
      <c r="AL507" s="131"/>
      <c r="AM507" s="137"/>
      <c r="AN507" s="133"/>
      <c r="AO507" s="137"/>
      <c r="AP507" s="248"/>
      <c r="AQ507" s="137"/>
      <c r="AR507" s="248"/>
      <c r="AS507" s="137"/>
      <c r="AT507" s="137"/>
      <c r="AU507" s="137"/>
      <c r="AV507" s="137"/>
      <c r="AW507" s="137"/>
      <c r="AX507" s="137"/>
      <c r="AY507" s="137"/>
      <c r="AZ507" s="248"/>
      <c r="BA507" s="132"/>
      <c r="BB507" s="132"/>
      <c r="BC507" s="132"/>
      <c r="BF507" s="132"/>
      <c r="BG507" s="388"/>
      <c r="BH507" s="132"/>
      <c r="BK507" s="131"/>
      <c r="BQ507" s="132"/>
    </row>
    <row r="508" spans="1:69" ht="21" customHeight="1" x14ac:dyDescent="0.15">
      <c r="A508" s="5"/>
      <c r="B508" s="5"/>
      <c r="C508" s="5"/>
      <c r="D508" s="5"/>
      <c r="E508" s="139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249"/>
      <c r="R508" s="250"/>
      <c r="S508" s="251"/>
      <c r="T508" s="251"/>
      <c r="U508" s="250"/>
      <c r="V508" s="248"/>
      <c r="W508" s="248"/>
      <c r="X508" s="19"/>
      <c r="Y508" s="7"/>
      <c r="Z508" s="18"/>
      <c r="AA508" s="19">
        <v>0</v>
      </c>
      <c r="AB508" s="20"/>
      <c r="AC508" s="21"/>
      <c r="AD508" s="19"/>
      <c r="AE508" s="22"/>
      <c r="AF508" s="22"/>
      <c r="AG508" s="133"/>
      <c r="AH508" s="5"/>
      <c r="AI508" s="196"/>
      <c r="AJ508" s="133"/>
      <c r="AK508" s="137"/>
      <c r="AL508" s="131"/>
      <c r="AM508" s="137"/>
      <c r="AN508" s="133"/>
      <c r="AO508" s="137"/>
      <c r="AP508" s="248"/>
      <c r="AQ508" s="137"/>
      <c r="AR508" s="248"/>
      <c r="AS508" s="137"/>
      <c r="AT508" s="137"/>
      <c r="AU508" s="137"/>
      <c r="AV508" s="137"/>
      <c r="AW508" s="137"/>
      <c r="AX508" s="137"/>
      <c r="AY508" s="137"/>
      <c r="AZ508" s="248"/>
      <c r="BA508" s="132"/>
      <c r="BB508" s="132"/>
      <c r="BC508" s="132"/>
      <c r="BF508" s="132"/>
      <c r="BG508" s="388"/>
      <c r="BH508" s="132"/>
      <c r="BK508" s="131"/>
      <c r="BQ508" s="132"/>
    </row>
    <row r="509" spans="1:69" ht="21" customHeight="1" x14ac:dyDescent="0.15">
      <c r="A509" s="5"/>
      <c r="B509" s="5"/>
      <c r="C509" s="5"/>
      <c r="D509" s="5"/>
      <c r="E509" s="139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249"/>
      <c r="R509" s="250"/>
      <c r="S509" s="251"/>
      <c r="T509" s="251"/>
      <c r="U509" s="250"/>
      <c r="V509" s="248"/>
      <c r="W509" s="248"/>
      <c r="X509" s="19"/>
      <c r="Y509" s="7"/>
      <c r="Z509" s="18"/>
      <c r="AA509" s="19">
        <v>0</v>
      </c>
      <c r="AB509" s="20"/>
      <c r="AC509" s="21"/>
      <c r="AD509" s="19"/>
      <c r="AE509" s="22"/>
      <c r="AF509" s="22"/>
      <c r="AG509" s="133"/>
      <c r="AH509" s="5"/>
      <c r="AI509" s="196"/>
      <c r="AJ509" s="133"/>
      <c r="AK509" s="137"/>
      <c r="AL509" s="131"/>
      <c r="AM509" s="137"/>
      <c r="AN509" s="133"/>
      <c r="AO509" s="137"/>
      <c r="AP509" s="248"/>
      <c r="AQ509" s="137"/>
      <c r="AR509" s="248"/>
      <c r="AS509" s="137"/>
      <c r="AT509" s="137"/>
      <c r="AU509" s="137"/>
      <c r="AV509" s="137"/>
      <c r="AW509" s="137"/>
      <c r="AX509" s="137"/>
      <c r="AY509" s="137"/>
      <c r="AZ509" s="248"/>
      <c r="BA509" s="132"/>
      <c r="BB509" s="132"/>
      <c r="BC509" s="132"/>
      <c r="BF509" s="132"/>
      <c r="BG509" s="388"/>
      <c r="BH509" s="132"/>
      <c r="BK509" s="131"/>
      <c r="BQ509" s="132"/>
    </row>
    <row r="510" spans="1:69" ht="21" customHeight="1" x14ac:dyDescent="0.15">
      <c r="A510" s="5"/>
      <c r="B510" s="5"/>
      <c r="C510" s="5"/>
      <c r="D510" s="5"/>
      <c r="E510" s="139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249"/>
      <c r="R510" s="250"/>
      <c r="S510" s="251"/>
      <c r="T510" s="251"/>
      <c r="U510" s="250"/>
      <c r="V510" s="248"/>
      <c r="W510" s="248"/>
      <c r="X510" s="19"/>
      <c r="Y510" s="7"/>
      <c r="Z510" s="18"/>
      <c r="AA510" s="19">
        <v>0</v>
      </c>
      <c r="AB510" s="20"/>
      <c r="AC510" s="21"/>
      <c r="AD510" s="19"/>
      <c r="AE510" s="22"/>
      <c r="AF510" s="22"/>
      <c r="AG510" s="133"/>
      <c r="AH510" s="5"/>
      <c r="AI510" s="196"/>
      <c r="AJ510" s="133"/>
      <c r="AK510" s="137"/>
      <c r="AL510" s="131"/>
      <c r="AM510" s="137"/>
      <c r="AN510" s="133"/>
      <c r="AO510" s="137"/>
      <c r="AP510" s="248"/>
      <c r="AQ510" s="137"/>
      <c r="AR510" s="248"/>
      <c r="AS510" s="137"/>
      <c r="AT510" s="137"/>
      <c r="AU510" s="137"/>
      <c r="AV510" s="137"/>
      <c r="AW510" s="137"/>
      <c r="AX510" s="137"/>
      <c r="AY510" s="137"/>
      <c r="AZ510" s="248"/>
      <c r="BA510" s="132"/>
      <c r="BB510" s="132"/>
      <c r="BC510" s="132"/>
      <c r="BF510" s="132"/>
      <c r="BG510" s="388"/>
      <c r="BH510" s="132"/>
      <c r="BK510" s="131"/>
      <c r="BQ510" s="132"/>
    </row>
    <row r="511" spans="1:69" ht="21" customHeight="1" x14ac:dyDescent="0.15">
      <c r="A511" s="5"/>
      <c r="B511" s="5"/>
      <c r="C511" s="5"/>
      <c r="D511" s="5"/>
      <c r="E511" s="139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249"/>
      <c r="R511" s="250"/>
      <c r="S511" s="251"/>
      <c r="T511" s="251"/>
      <c r="U511" s="250"/>
      <c r="V511" s="248"/>
      <c r="W511" s="248"/>
      <c r="X511" s="19"/>
      <c r="Y511" s="7"/>
      <c r="Z511" s="18"/>
      <c r="AA511" s="19">
        <v>0</v>
      </c>
      <c r="AB511" s="20"/>
      <c r="AC511" s="21"/>
      <c r="AD511" s="19"/>
      <c r="AE511" s="22"/>
      <c r="AF511" s="22"/>
      <c r="AG511" s="133"/>
      <c r="AH511" s="5"/>
      <c r="AI511" s="196"/>
      <c r="AJ511" s="133"/>
      <c r="AK511" s="137"/>
      <c r="AL511" s="131"/>
      <c r="AM511" s="137"/>
      <c r="AN511" s="133"/>
      <c r="AO511" s="137"/>
      <c r="AP511" s="248"/>
      <c r="AQ511" s="137"/>
      <c r="AR511" s="248"/>
      <c r="AS511" s="137"/>
      <c r="AT511" s="137"/>
      <c r="AU511" s="137"/>
      <c r="AV511" s="137"/>
      <c r="AW511" s="137"/>
      <c r="AX511" s="137"/>
      <c r="AY511" s="137"/>
      <c r="AZ511" s="248"/>
      <c r="BA511" s="132"/>
      <c r="BB511" s="132"/>
      <c r="BC511" s="132"/>
      <c r="BF511" s="132"/>
      <c r="BG511" s="388"/>
      <c r="BH511" s="132"/>
      <c r="BK511" s="131"/>
      <c r="BQ511" s="132"/>
    </row>
    <row r="512" spans="1:69" ht="21" customHeight="1" x14ac:dyDescent="0.15">
      <c r="A512" s="5"/>
      <c r="B512" s="5"/>
      <c r="C512" s="5"/>
      <c r="D512" s="5"/>
      <c r="E512" s="139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249"/>
      <c r="R512" s="250"/>
      <c r="S512" s="251"/>
      <c r="T512" s="251"/>
      <c r="U512" s="250"/>
      <c r="V512" s="248"/>
      <c r="W512" s="248"/>
      <c r="X512" s="19"/>
      <c r="Y512" s="7"/>
      <c r="Z512" s="18"/>
      <c r="AA512" s="19">
        <v>0</v>
      </c>
      <c r="AB512" s="20"/>
      <c r="AC512" s="21"/>
      <c r="AD512" s="19"/>
      <c r="AE512" s="22"/>
      <c r="AF512" s="22"/>
      <c r="AG512" s="133"/>
      <c r="AH512" s="5"/>
      <c r="AI512" s="196"/>
      <c r="AJ512" s="133"/>
      <c r="AK512" s="137"/>
      <c r="AL512" s="131"/>
      <c r="AM512" s="137"/>
      <c r="AN512" s="133"/>
      <c r="AO512" s="137"/>
      <c r="AP512" s="248"/>
      <c r="AQ512" s="137"/>
      <c r="AR512" s="248"/>
      <c r="AS512" s="137"/>
      <c r="AT512" s="137"/>
      <c r="AU512" s="137"/>
      <c r="AV512" s="137"/>
      <c r="AW512" s="137"/>
      <c r="AX512" s="137"/>
      <c r="AY512" s="137"/>
      <c r="AZ512" s="248"/>
      <c r="BA512" s="132"/>
      <c r="BB512" s="132"/>
      <c r="BC512" s="132"/>
      <c r="BF512" s="132"/>
      <c r="BG512" s="388"/>
      <c r="BH512" s="132"/>
      <c r="BK512" s="131"/>
      <c r="BQ512" s="132"/>
    </row>
    <row r="513" spans="1:69" ht="21" customHeight="1" x14ac:dyDescent="0.15">
      <c r="A513" s="5"/>
      <c r="B513" s="5"/>
      <c r="C513" s="5"/>
      <c r="D513" s="5"/>
      <c r="E513" s="139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249"/>
      <c r="R513" s="250"/>
      <c r="S513" s="251"/>
      <c r="T513" s="251"/>
      <c r="U513" s="250"/>
      <c r="V513" s="248"/>
      <c r="W513" s="248"/>
      <c r="X513" s="19"/>
      <c r="Y513" s="7"/>
      <c r="Z513" s="18"/>
      <c r="AA513" s="19">
        <v>0</v>
      </c>
      <c r="AB513" s="20"/>
      <c r="AC513" s="21"/>
      <c r="AD513" s="19"/>
      <c r="AE513" s="22"/>
      <c r="AF513" s="22"/>
      <c r="AG513" s="133"/>
      <c r="AH513" s="5"/>
      <c r="AI513" s="196"/>
      <c r="AJ513" s="133"/>
      <c r="AK513" s="137"/>
      <c r="AL513" s="131"/>
      <c r="AM513" s="137"/>
      <c r="AN513" s="133"/>
      <c r="AO513" s="137"/>
      <c r="AP513" s="248"/>
      <c r="AQ513" s="137"/>
      <c r="AR513" s="248"/>
      <c r="AS513" s="137"/>
      <c r="AT513" s="137"/>
      <c r="AU513" s="137"/>
      <c r="AV513" s="137"/>
      <c r="AW513" s="137"/>
      <c r="AX513" s="137"/>
      <c r="AY513" s="137"/>
      <c r="AZ513" s="248"/>
      <c r="BA513" s="132"/>
      <c r="BB513" s="132"/>
      <c r="BC513" s="132"/>
      <c r="BF513" s="132"/>
      <c r="BG513" s="388"/>
      <c r="BH513" s="132"/>
      <c r="BK513" s="131"/>
      <c r="BQ513" s="132"/>
    </row>
    <row r="514" spans="1:69" ht="21" customHeight="1" x14ac:dyDescent="0.15">
      <c r="A514" s="5"/>
      <c r="B514" s="5"/>
      <c r="C514" s="5"/>
      <c r="D514" s="5"/>
      <c r="E514" s="139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249"/>
      <c r="R514" s="250"/>
      <c r="S514" s="251"/>
      <c r="T514" s="251"/>
      <c r="U514" s="250"/>
      <c r="V514" s="248"/>
      <c r="W514" s="248"/>
      <c r="X514" s="19"/>
      <c r="Y514" s="7"/>
      <c r="Z514" s="18"/>
      <c r="AA514" s="19">
        <v>0</v>
      </c>
      <c r="AB514" s="20"/>
      <c r="AC514" s="21"/>
      <c r="AD514" s="19"/>
      <c r="AE514" s="22"/>
      <c r="AF514" s="22"/>
      <c r="AG514" s="133"/>
      <c r="AH514" s="5"/>
      <c r="AI514" s="196"/>
      <c r="AJ514" s="133"/>
      <c r="AK514" s="137"/>
      <c r="AL514" s="131"/>
      <c r="AM514" s="137"/>
      <c r="AN514" s="133"/>
      <c r="AO514" s="137"/>
      <c r="AP514" s="248"/>
      <c r="AQ514" s="137"/>
      <c r="AR514" s="248"/>
      <c r="AS514" s="137"/>
      <c r="AT514" s="137"/>
      <c r="AU514" s="137"/>
      <c r="AV514" s="137"/>
      <c r="AW514" s="137"/>
      <c r="AX514" s="137"/>
      <c r="AY514" s="137"/>
      <c r="AZ514" s="248"/>
      <c r="BA514" s="132"/>
      <c r="BB514" s="132"/>
      <c r="BC514" s="132"/>
      <c r="BF514" s="132"/>
      <c r="BG514" s="388"/>
      <c r="BH514" s="132"/>
      <c r="BK514" s="131"/>
      <c r="BQ514" s="132"/>
    </row>
    <row r="515" spans="1:69" ht="21" customHeight="1" x14ac:dyDescent="0.15">
      <c r="A515" s="5"/>
      <c r="B515" s="5"/>
      <c r="C515" s="5"/>
      <c r="D515" s="5"/>
      <c r="E515" s="139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249"/>
      <c r="R515" s="250"/>
      <c r="S515" s="251"/>
      <c r="T515" s="251"/>
      <c r="U515" s="250"/>
      <c r="V515" s="248"/>
      <c r="W515" s="248"/>
      <c r="X515" s="19"/>
      <c r="Y515" s="7"/>
      <c r="Z515" s="18"/>
      <c r="AA515" s="19">
        <v>0</v>
      </c>
      <c r="AB515" s="20"/>
      <c r="AC515" s="21"/>
      <c r="AD515" s="19"/>
      <c r="AE515" s="22"/>
      <c r="AF515" s="22"/>
      <c r="AG515" s="133"/>
      <c r="AH515" s="5"/>
      <c r="AI515" s="196"/>
      <c r="AJ515" s="133"/>
      <c r="AK515" s="137"/>
      <c r="AL515" s="131"/>
      <c r="AM515" s="137"/>
      <c r="AN515" s="133"/>
      <c r="AO515" s="137"/>
      <c r="AP515" s="248"/>
      <c r="AQ515" s="137"/>
      <c r="AR515" s="248"/>
      <c r="AS515" s="137"/>
      <c r="AT515" s="137"/>
      <c r="AU515" s="137"/>
      <c r="AV515" s="137"/>
      <c r="AW515" s="137"/>
      <c r="AX515" s="137"/>
      <c r="AY515" s="137"/>
      <c r="AZ515" s="248"/>
      <c r="BA515" s="132"/>
      <c r="BB515" s="132"/>
      <c r="BC515" s="132"/>
      <c r="BF515" s="132"/>
      <c r="BG515" s="388"/>
      <c r="BH515" s="132"/>
      <c r="BK515" s="131"/>
      <c r="BQ515" s="132"/>
    </row>
    <row r="516" spans="1:69" ht="21" customHeight="1" x14ac:dyDescent="0.15">
      <c r="A516" s="5"/>
      <c r="B516" s="5"/>
      <c r="C516" s="5"/>
      <c r="D516" s="5"/>
      <c r="E516" s="139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249"/>
      <c r="R516" s="250"/>
      <c r="S516" s="251"/>
      <c r="T516" s="251"/>
      <c r="U516" s="250"/>
      <c r="V516" s="248"/>
      <c r="W516" s="248"/>
      <c r="X516" s="19"/>
      <c r="Y516" s="7"/>
      <c r="Z516" s="18"/>
      <c r="AA516" s="19">
        <v>0</v>
      </c>
      <c r="AB516" s="20"/>
      <c r="AC516" s="21"/>
      <c r="AD516" s="19"/>
      <c r="AE516" s="22"/>
      <c r="AF516" s="22"/>
      <c r="AG516" s="133"/>
      <c r="AH516" s="5"/>
      <c r="AI516" s="196"/>
      <c r="AJ516" s="133"/>
      <c r="AK516" s="137"/>
      <c r="AL516" s="131"/>
      <c r="AM516" s="137"/>
      <c r="AN516" s="133"/>
      <c r="AO516" s="137"/>
      <c r="AP516" s="248"/>
      <c r="AQ516" s="137"/>
      <c r="AR516" s="248"/>
      <c r="AS516" s="137"/>
      <c r="AT516" s="137"/>
      <c r="AU516" s="137"/>
      <c r="AV516" s="137"/>
      <c r="AW516" s="137"/>
      <c r="AX516" s="137"/>
      <c r="AY516" s="137"/>
      <c r="AZ516" s="248"/>
      <c r="BA516" s="132"/>
      <c r="BB516" s="132"/>
      <c r="BC516" s="132"/>
      <c r="BF516" s="132"/>
      <c r="BG516" s="388"/>
      <c r="BH516" s="132"/>
      <c r="BK516" s="131"/>
      <c r="BQ516" s="132"/>
    </row>
    <row r="517" spans="1:69" ht="21" customHeight="1" x14ac:dyDescent="0.15">
      <c r="A517" s="5"/>
      <c r="B517" s="5"/>
      <c r="C517" s="5"/>
      <c r="D517" s="5"/>
      <c r="E517" s="139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249"/>
      <c r="R517" s="250"/>
      <c r="S517" s="251"/>
      <c r="T517" s="251"/>
      <c r="U517" s="250"/>
      <c r="V517" s="248"/>
      <c r="W517" s="248"/>
      <c r="X517" s="19"/>
      <c r="Y517" s="7"/>
      <c r="Z517" s="18"/>
      <c r="AA517" s="19">
        <v>0</v>
      </c>
      <c r="AB517" s="20"/>
      <c r="AC517" s="21"/>
      <c r="AD517" s="19"/>
      <c r="AE517" s="22"/>
      <c r="AF517" s="22"/>
      <c r="AG517" s="133"/>
      <c r="AH517" s="5"/>
      <c r="AI517" s="196"/>
      <c r="AJ517" s="133"/>
      <c r="AK517" s="137"/>
      <c r="AL517" s="131"/>
      <c r="AM517" s="137"/>
      <c r="AN517" s="133"/>
      <c r="AO517" s="137"/>
      <c r="AP517" s="248"/>
      <c r="AQ517" s="137"/>
      <c r="AR517" s="248"/>
      <c r="AS517" s="137"/>
      <c r="AT517" s="137"/>
      <c r="AU517" s="137"/>
      <c r="AV517" s="137"/>
      <c r="AW517" s="137"/>
      <c r="AX517" s="137"/>
      <c r="AY517" s="137"/>
      <c r="AZ517" s="248"/>
      <c r="BA517" s="132"/>
      <c r="BB517" s="132"/>
      <c r="BC517" s="132"/>
      <c r="BF517" s="132"/>
      <c r="BG517" s="388"/>
      <c r="BH517" s="132"/>
      <c r="BK517" s="131"/>
      <c r="BQ517" s="132"/>
    </row>
    <row r="518" spans="1:69" ht="21" customHeight="1" x14ac:dyDescent="0.15">
      <c r="A518" s="5"/>
      <c r="B518" s="5"/>
      <c r="C518" s="5"/>
      <c r="D518" s="5"/>
      <c r="E518" s="139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249"/>
      <c r="R518" s="250"/>
      <c r="S518" s="251"/>
      <c r="T518" s="251"/>
      <c r="U518" s="250"/>
      <c r="V518" s="248"/>
      <c r="W518" s="248"/>
      <c r="X518" s="19"/>
      <c r="Y518" s="7"/>
      <c r="Z518" s="18"/>
      <c r="AA518" s="19">
        <v>0</v>
      </c>
      <c r="AB518" s="20"/>
      <c r="AC518" s="21"/>
      <c r="AD518" s="19"/>
      <c r="AE518" s="22"/>
      <c r="AF518" s="22"/>
      <c r="AG518" s="133"/>
      <c r="AH518" s="5"/>
      <c r="AI518" s="196"/>
      <c r="AJ518" s="133"/>
      <c r="AK518" s="137"/>
      <c r="AL518" s="131"/>
      <c r="AM518" s="137"/>
      <c r="AN518" s="133"/>
      <c r="AO518" s="137"/>
      <c r="AP518" s="248"/>
      <c r="AQ518" s="137"/>
      <c r="AR518" s="248"/>
      <c r="AS518" s="137"/>
      <c r="AT518" s="137"/>
      <c r="AU518" s="137"/>
      <c r="AV518" s="137"/>
      <c r="AW518" s="137"/>
      <c r="AX518" s="137"/>
      <c r="AY518" s="137"/>
      <c r="AZ518" s="248"/>
      <c r="BA518" s="132"/>
      <c r="BB518" s="132"/>
      <c r="BC518" s="132"/>
      <c r="BF518" s="132"/>
      <c r="BG518" s="388"/>
      <c r="BH518" s="132"/>
      <c r="BK518" s="131"/>
      <c r="BQ518" s="132"/>
    </row>
    <row r="519" spans="1:69" ht="21" customHeight="1" x14ac:dyDescent="0.15">
      <c r="A519" s="5"/>
      <c r="B519" s="5"/>
      <c r="C519" s="5"/>
      <c r="D519" s="5"/>
      <c r="E519" s="139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249"/>
      <c r="R519" s="250"/>
      <c r="S519" s="251"/>
      <c r="T519" s="251"/>
      <c r="U519" s="250"/>
      <c r="V519" s="248"/>
      <c r="W519" s="248"/>
      <c r="X519" s="19"/>
      <c r="Y519" s="7"/>
      <c r="Z519" s="18"/>
      <c r="AA519" s="19">
        <v>0</v>
      </c>
      <c r="AB519" s="20"/>
      <c r="AC519" s="21"/>
      <c r="AD519" s="19"/>
      <c r="AE519" s="22"/>
      <c r="AF519" s="22"/>
      <c r="AG519" s="133"/>
      <c r="AH519" s="5"/>
      <c r="AI519" s="196"/>
      <c r="AJ519" s="133"/>
      <c r="AK519" s="137"/>
      <c r="AL519" s="131"/>
      <c r="AM519" s="137"/>
      <c r="AN519" s="133"/>
      <c r="AO519" s="137"/>
      <c r="AP519" s="248"/>
      <c r="AQ519" s="137"/>
      <c r="AR519" s="248"/>
      <c r="AS519" s="137"/>
      <c r="AT519" s="137"/>
      <c r="AU519" s="137"/>
      <c r="AV519" s="137"/>
      <c r="AW519" s="137"/>
      <c r="AX519" s="137"/>
      <c r="AY519" s="137"/>
      <c r="AZ519" s="248"/>
      <c r="BA519" s="132"/>
      <c r="BB519" s="132"/>
      <c r="BC519" s="132"/>
      <c r="BF519" s="132"/>
      <c r="BG519" s="388"/>
      <c r="BH519" s="132"/>
      <c r="BK519" s="131"/>
      <c r="BQ519" s="132"/>
    </row>
    <row r="520" spans="1:69" ht="21" customHeight="1" x14ac:dyDescent="0.15">
      <c r="A520" s="5"/>
      <c r="B520" s="5"/>
      <c r="C520" s="5"/>
      <c r="D520" s="5"/>
      <c r="E520" s="139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249"/>
      <c r="R520" s="250"/>
      <c r="S520" s="251"/>
      <c r="T520" s="251"/>
      <c r="U520" s="250"/>
      <c r="V520" s="248"/>
      <c r="W520" s="248"/>
      <c r="X520" s="19"/>
      <c r="Y520" s="7"/>
      <c r="Z520" s="18"/>
      <c r="AA520" s="19">
        <v>0</v>
      </c>
      <c r="AB520" s="20"/>
      <c r="AC520" s="21"/>
      <c r="AD520" s="19"/>
      <c r="AE520" s="22"/>
      <c r="AF520" s="22"/>
      <c r="AG520" s="133"/>
      <c r="AH520" s="5"/>
      <c r="AI520" s="196"/>
      <c r="AJ520" s="133"/>
      <c r="AK520" s="137"/>
      <c r="AL520" s="131"/>
      <c r="AM520" s="137"/>
      <c r="AN520" s="133"/>
      <c r="AO520" s="137"/>
      <c r="AP520" s="248"/>
      <c r="AQ520" s="137"/>
      <c r="AR520" s="248"/>
      <c r="AS520" s="137"/>
      <c r="AT520" s="137"/>
      <c r="AU520" s="137"/>
      <c r="AV520" s="137"/>
      <c r="AW520" s="137"/>
      <c r="AX520" s="137"/>
      <c r="AY520" s="137"/>
      <c r="AZ520" s="248"/>
      <c r="BA520" s="132"/>
      <c r="BB520" s="132"/>
      <c r="BC520" s="132"/>
      <c r="BF520" s="132"/>
      <c r="BG520" s="388"/>
      <c r="BH520" s="132"/>
      <c r="BK520" s="131"/>
      <c r="BQ520" s="132"/>
    </row>
    <row r="521" spans="1:69" ht="21" customHeight="1" x14ac:dyDescent="0.15">
      <c r="A521" s="5"/>
      <c r="B521" s="5"/>
      <c r="C521" s="5"/>
      <c r="D521" s="5"/>
      <c r="E521" s="139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249"/>
      <c r="R521" s="250"/>
      <c r="S521" s="251"/>
      <c r="T521" s="251"/>
      <c r="U521" s="250"/>
      <c r="V521" s="248"/>
      <c r="W521" s="248"/>
      <c r="X521" s="19"/>
      <c r="Y521" s="7"/>
      <c r="Z521" s="18"/>
      <c r="AA521" s="19">
        <v>0</v>
      </c>
      <c r="AB521" s="20"/>
      <c r="AC521" s="21"/>
      <c r="AD521" s="19"/>
      <c r="AE521" s="22"/>
      <c r="AF521" s="22"/>
      <c r="AG521" s="133"/>
      <c r="AH521" s="5"/>
      <c r="AI521" s="196"/>
      <c r="AJ521" s="133"/>
      <c r="AK521" s="137"/>
      <c r="AL521" s="131"/>
      <c r="AM521" s="137"/>
      <c r="AN521" s="133"/>
      <c r="AO521" s="137"/>
      <c r="AP521" s="248"/>
      <c r="AQ521" s="137"/>
      <c r="AR521" s="248"/>
      <c r="AS521" s="137"/>
      <c r="AT521" s="137"/>
      <c r="AU521" s="137"/>
      <c r="AV521" s="137"/>
      <c r="AW521" s="137"/>
      <c r="AX521" s="137"/>
      <c r="AY521" s="137"/>
      <c r="AZ521" s="248"/>
      <c r="BA521" s="132"/>
      <c r="BB521" s="132"/>
      <c r="BC521" s="132"/>
      <c r="BF521" s="132"/>
      <c r="BG521" s="388"/>
      <c r="BH521" s="132"/>
      <c r="BK521" s="131"/>
      <c r="BQ521" s="132"/>
    </row>
    <row r="522" spans="1:69" ht="21" customHeight="1" x14ac:dyDescent="0.15">
      <c r="A522" s="5"/>
      <c r="B522" s="5"/>
      <c r="C522" s="5"/>
      <c r="D522" s="5"/>
      <c r="E522" s="139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249"/>
      <c r="R522" s="250"/>
      <c r="S522" s="251"/>
      <c r="T522" s="251"/>
      <c r="U522" s="250"/>
      <c r="V522" s="248"/>
      <c r="W522" s="248"/>
      <c r="X522" s="19"/>
      <c r="Y522" s="7"/>
      <c r="Z522" s="18"/>
      <c r="AA522" s="19">
        <v>0</v>
      </c>
      <c r="AB522" s="20"/>
      <c r="AC522" s="21"/>
      <c r="AD522" s="19"/>
      <c r="AE522" s="22"/>
      <c r="AF522" s="22"/>
      <c r="AG522" s="133"/>
      <c r="AH522" s="5"/>
      <c r="AI522" s="196"/>
      <c r="AJ522" s="133"/>
      <c r="AK522" s="137"/>
      <c r="AL522" s="131"/>
      <c r="AM522" s="137"/>
      <c r="AN522" s="133"/>
      <c r="AO522" s="137"/>
      <c r="AP522" s="248"/>
      <c r="AQ522" s="137"/>
      <c r="AR522" s="248"/>
      <c r="AS522" s="137"/>
      <c r="AT522" s="137"/>
      <c r="AU522" s="137"/>
      <c r="AV522" s="137"/>
      <c r="AW522" s="137"/>
      <c r="AX522" s="137"/>
      <c r="AY522" s="137"/>
      <c r="AZ522" s="248"/>
      <c r="BA522" s="132"/>
      <c r="BB522" s="132"/>
      <c r="BC522" s="132"/>
      <c r="BF522" s="132"/>
      <c r="BG522" s="388"/>
      <c r="BH522" s="132"/>
      <c r="BK522" s="131"/>
      <c r="BQ522" s="132"/>
    </row>
    <row r="523" spans="1:69" ht="21" customHeight="1" x14ac:dyDescent="0.15">
      <c r="A523" s="5"/>
      <c r="B523" s="5"/>
      <c r="C523" s="5"/>
      <c r="D523" s="5"/>
      <c r="E523" s="139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249"/>
      <c r="R523" s="250"/>
      <c r="S523" s="251"/>
      <c r="T523" s="251"/>
      <c r="U523" s="250"/>
      <c r="V523" s="248"/>
      <c r="W523" s="248"/>
      <c r="X523" s="19"/>
      <c r="Y523" s="7"/>
      <c r="Z523" s="18"/>
      <c r="AA523" s="19">
        <v>0</v>
      </c>
      <c r="AB523" s="20"/>
      <c r="AC523" s="21"/>
      <c r="AD523" s="19"/>
      <c r="AE523" s="22">
        <v>0</v>
      </c>
      <c r="AF523" s="22">
        <v>0</v>
      </c>
      <c r="AG523" s="133"/>
      <c r="AH523" s="5"/>
      <c r="AI523" s="196"/>
      <c r="AJ523" s="133"/>
      <c r="AK523" s="137"/>
      <c r="AL523" s="131"/>
      <c r="AM523" s="137"/>
      <c r="AN523" s="133"/>
      <c r="AO523" s="137"/>
      <c r="AP523" s="248"/>
      <c r="AQ523" s="137"/>
      <c r="AR523" s="248"/>
      <c r="AS523" s="137"/>
      <c r="AT523" s="137"/>
      <c r="AU523" s="137"/>
      <c r="AV523" s="137"/>
      <c r="AW523" s="137"/>
      <c r="AX523" s="137"/>
      <c r="AY523" s="137"/>
      <c r="AZ523" s="248"/>
      <c r="BA523" s="132"/>
      <c r="BB523" s="132"/>
      <c r="BC523" s="132"/>
      <c r="BF523" s="132"/>
      <c r="BG523" s="388"/>
      <c r="BH523" s="132"/>
      <c r="BK523" s="131"/>
      <c r="BQ523" s="132"/>
    </row>
    <row r="524" spans="1:69" ht="21" customHeight="1" x14ac:dyDescent="0.15">
      <c r="A524" s="5"/>
      <c r="B524" s="5"/>
      <c r="C524" s="5"/>
      <c r="D524" s="5"/>
      <c r="E524" s="139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249"/>
      <c r="R524" s="250"/>
      <c r="S524" s="251"/>
      <c r="T524" s="251"/>
      <c r="U524" s="250"/>
      <c r="V524" s="248"/>
      <c r="W524" s="248"/>
      <c r="X524" s="19"/>
      <c r="Y524" s="7"/>
      <c r="Z524" s="18"/>
      <c r="AA524" s="19">
        <v>0</v>
      </c>
      <c r="AB524" s="20"/>
      <c r="AC524" s="21"/>
      <c r="AD524" s="19"/>
      <c r="AE524" s="22">
        <v>0</v>
      </c>
      <c r="AF524" s="22">
        <v>0</v>
      </c>
      <c r="AG524" s="133"/>
      <c r="AH524" s="5"/>
      <c r="AI524" s="196"/>
      <c r="AJ524" s="133"/>
      <c r="AK524" s="137"/>
      <c r="AL524" s="131"/>
      <c r="AM524" s="137"/>
      <c r="AN524" s="133"/>
      <c r="AO524" s="137"/>
      <c r="AP524" s="248"/>
      <c r="AQ524" s="137"/>
      <c r="AR524" s="248"/>
      <c r="AS524" s="137"/>
      <c r="AT524" s="137"/>
      <c r="AU524" s="137"/>
      <c r="AV524" s="137"/>
      <c r="AW524" s="137"/>
      <c r="AX524" s="137"/>
      <c r="AY524" s="137"/>
      <c r="AZ524" s="248"/>
      <c r="BA524" s="132"/>
      <c r="BB524" s="132"/>
      <c r="BC524" s="132"/>
      <c r="BF524" s="132"/>
      <c r="BG524" s="388"/>
      <c r="BH524" s="132"/>
      <c r="BK524" s="131"/>
      <c r="BQ524" s="132"/>
    </row>
    <row r="525" spans="1:69" ht="21" customHeight="1" x14ac:dyDescent="0.15">
      <c r="A525" s="5"/>
      <c r="B525" s="5"/>
      <c r="C525" s="5"/>
      <c r="D525" s="5"/>
      <c r="E525" s="139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249"/>
      <c r="R525" s="250"/>
      <c r="S525" s="251"/>
      <c r="T525" s="251"/>
      <c r="U525" s="250"/>
      <c r="V525" s="248"/>
      <c r="W525" s="248"/>
      <c r="X525" s="19"/>
      <c r="Y525" s="7"/>
      <c r="Z525" s="18"/>
      <c r="AA525" s="19">
        <v>0</v>
      </c>
      <c r="AB525" s="20"/>
      <c r="AC525" s="21"/>
      <c r="AD525" s="19"/>
      <c r="AE525" s="22">
        <v>0</v>
      </c>
      <c r="AF525" s="22">
        <v>0</v>
      </c>
      <c r="AG525" s="133"/>
      <c r="AH525" s="5"/>
      <c r="AI525" s="196"/>
      <c r="AJ525" s="133"/>
      <c r="AK525" s="137"/>
      <c r="AL525" s="131"/>
      <c r="AM525" s="137"/>
      <c r="AN525" s="133"/>
      <c r="AO525" s="137"/>
      <c r="AP525" s="248"/>
      <c r="AQ525" s="137"/>
      <c r="AR525" s="248"/>
      <c r="AS525" s="137"/>
      <c r="AT525" s="137"/>
      <c r="AU525" s="137"/>
      <c r="AV525" s="137"/>
      <c r="AW525" s="137"/>
      <c r="AX525" s="137"/>
      <c r="AY525" s="137"/>
      <c r="AZ525" s="248"/>
      <c r="BA525" s="132"/>
      <c r="BB525" s="132"/>
      <c r="BC525" s="132"/>
      <c r="BF525" s="132"/>
      <c r="BG525" s="388"/>
      <c r="BH525" s="132"/>
      <c r="BK525" s="131"/>
      <c r="BQ525" s="132"/>
    </row>
    <row r="526" spans="1:69" ht="21" customHeight="1" x14ac:dyDescent="0.15">
      <c r="A526" s="5"/>
      <c r="B526" s="5"/>
      <c r="C526" s="5"/>
      <c r="D526" s="5"/>
      <c r="E526" s="139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249"/>
      <c r="R526" s="250"/>
      <c r="S526" s="251"/>
      <c r="T526" s="251"/>
      <c r="U526" s="250"/>
      <c r="V526" s="248"/>
      <c r="W526" s="248"/>
      <c r="X526" s="19"/>
      <c r="Y526" s="7"/>
      <c r="Z526" s="18"/>
      <c r="AA526" s="19">
        <v>0</v>
      </c>
      <c r="AB526" s="20"/>
      <c r="AC526" s="21"/>
      <c r="AD526" s="19"/>
      <c r="AE526" s="22">
        <v>0</v>
      </c>
      <c r="AF526" s="22">
        <v>0</v>
      </c>
      <c r="AG526" s="133"/>
      <c r="AH526" s="5"/>
      <c r="AI526" s="196"/>
      <c r="AJ526" s="133"/>
      <c r="AK526" s="137"/>
      <c r="AL526" s="131"/>
      <c r="AM526" s="137"/>
      <c r="AN526" s="133"/>
      <c r="AO526" s="137"/>
      <c r="AP526" s="248"/>
      <c r="AQ526" s="137"/>
      <c r="AR526" s="248"/>
      <c r="AS526" s="137"/>
      <c r="AT526" s="137"/>
      <c r="AU526" s="137"/>
      <c r="AV526" s="137"/>
      <c r="AW526" s="137"/>
      <c r="AX526" s="137"/>
      <c r="AY526" s="137"/>
      <c r="AZ526" s="248"/>
      <c r="BA526" s="132"/>
      <c r="BB526" s="132"/>
      <c r="BC526" s="132"/>
      <c r="BF526" s="132"/>
      <c r="BG526" s="388"/>
      <c r="BH526" s="132"/>
      <c r="BK526" s="131"/>
      <c r="BQ526" s="132"/>
    </row>
    <row r="527" spans="1:69" ht="21" customHeight="1" x14ac:dyDescent="0.15">
      <c r="A527" s="5"/>
      <c r="B527" s="5"/>
      <c r="C527" s="5"/>
      <c r="D527" s="5"/>
      <c r="E527" s="139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249"/>
      <c r="R527" s="250"/>
      <c r="S527" s="251"/>
      <c r="T527" s="251"/>
      <c r="U527" s="250"/>
      <c r="V527" s="248"/>
      <c r="W527" s="248"/>
      <c r="X527" s="19"/>
      <c r="Y527" s="7"/>
      <c r="Z527" s="18"/>
      <c r="AA527" s="19">
        <v>0</v>
      </c>
      <c r="AB527" s="20"/>
      <c r="AC527" s="21"/>
      <c r="AD527" s="19"/>
      <c r="AE527" s="22">
        <v>0</v>
      </c>
      <c r="AF527" s="22">
        <v>0</v>
      </c>
      <c r="AG527" s="133"/>
      <c r="AH527" s="5"/>
      <c r="AI527" s="196"/>
      <c r="AJ527" s="133"/>
      <c r="AK527" s="137"/>
      <c r="AL527" s="131"/>
      <c r="AM527" s="137"/>
      <c r="AN527" s="133"/>
      <c r="AO527" s="137"/>
      <c r="AP527" s="248"/>
      <c r="AQ527" s="137"/>
      <c r="AR527" s="248"/>
      <c r="AS527" s="137"/>
      <c r="AT527" s="137"/>
      <c r="AU527" s="137"/>
      <c r="AV527" s="137"/>
      <c r="AW527" s="137"/>
      <c r="AX527" s="137"/>
      <c r="AY527" s="137"/>
      <c r="AZ527" s="248"/>
      <c r="BA527" s="132"/>
      <c r="BB527" s="132"/>
      <c r="BC527" s="132"/>
      <c r="BF527" s="132"/>
      <c r="BG527" s="388"/>
      <c r="BH527" s="132"/>
      <c r="BK527" s="131"/>
      <c r="BQ527" s="132"/>
    </row>
    <row r="528" spans="1:69" ht="21" customHeight="1" x14ac:dyDescent="0.15">
      <c r="A528" s="5"/>
      <c r="B528" s="5"/>
      <c r="C528" s="5"/>
      <c r="D528" s="5"/>
      <c r="E528" s="139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249"/>
      <c r="R528" s="250"/>
      <c r="S528" s="251"/>
      <c r="T528" s="251"/>
      <c r="U528" s="250"/>
      <c r="V528" s="248"/>
      <c r="W528" s="248"/>
      <c r="X528" s="19"/>
      <c r="Y528" s="7"/>
      <c r="Z528" s="18"/>
      <c r="AA528" s="19">
        <v>0</v>
      </c>
      <c r="AB528" s="20"/>
      <c r="AC528" s="21"/>
      <c r="AD528" s="19"/>
      <c r="AE528" s="22">
        <v>0</v>
      </c>
      <c r="AF528" s="22">
        <v>0</v>
      </c>
      <c r="AG528" s="133"/>
      <c r="AH528" s="5"/>
      <c r="AI528" s="196"/>
      <c r="AJ528" s="133"/>
      <c r="AK528" s="137"/>
      <c r="AL528" s="131"/>
      <c r="AM528" s="137"/>
      <c r="AN528" s="133"/>
      <c r="AO528" s="137"/>
      <c r="AP528" s="248"/>
      <c r="AQ528" s="137"/>
      <c r="AR528" s="248"/>
      <c r="AS528" s="137"/>
      <c r="AT528" s="137"/>
      <c r="AU528" s="137"/>
      <c r="AV528" s="137"/>
      <c r="AW528" s="137"/>
      <c r="AX528" s="137"/>
      <c r="AY528" s="137"/>
      <c r="AZ528" s="248"/>
      <c r="BA528" s="132"/>
      <c r="BB528" s="132"/>
      <c r="BC528" s="132"/>
      <c r="BF528" s="132"/>
      <c r="BG528" s="388"/>
      <c r="BH528" s="132"/>
      <c r="BK528" s="131"/>
      <c r="BQ528" s="132"/>
    </row>
    <row r="529" spans="1:69" ht="21" customHeight="1" x14ac:dyDescent="0.15">
      <c r="A529" s="5"/>
      <c r="B529" s="5"/>
      <c r="C529" s="5"/>
      <c r="D529" s="5"/>
      <c r="E529" s="139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249"/>
      <c r="R529" s="250"/>
      <c r="S529" s="251"/>
      <c r="T529" s="251"/>
      <c r="U529" s="250"/>
      <c r="V529" s="248"/>
      <c r="W529" s="248"/>
      <c r="X529" s="19"/>
      <c r="Y529" s="7"/>
      <c r="Z529" s="18"/>
      <c r="AA529" s="19">
        <v>0</v>
      </c>
      <c r="AB529" s="20"/>
      <c r="AC529" s="21"/>
      <c r="AD529" s="19"/>
      <c r="AE529" s="22">
        <v>0</v>
      </c>
      <c r="AF529" s="22">
        <v>0</v>
      </c>
      <c r="AG529" s="133"/>
      <c r="AH529" s="5"/>
      <c r="AI529" s="196"/>
      <c r="AJ529" s="133"/>
      <c r="AK529" s="137"/>
      <c r="AL529" s="131"/>
      <c r="AM529" s="137"/>
      <c r="AN529" s="133"/>
      <c r="AO529" s="137"/>
      <c r="AP529" s="248"/>
      <c r="AQ529" s="137"/>
      <c r="AR529" s="248"/>
      <c r="AS529" s="137"/>
      <c r="AT529" s="137"/>
      <c r="AU529" s="137"/>
      <c r="AV529" s="137"/>
      <c r="AW529" s="137"/>
      <c r="AX529" s="137"/>
      <c r="AY529" s="137"/>
      <c r="AZ529" s="248"/>
      <c r="BA529" s="132"/>
      <c r="BB529" s="132"/>
      <c r="BC529" s="132"/>
      <c r="BF529" s="132"/>
      <c r="BG529" s="388"/>
      <c r="BH529" s="132"/>
      <c r="BK529" s="131"/>
      <c r="BQ529" s="132"/>
    </row>
    <row r="530" spans="1:69" ht="21" customHeight="1" x14ac:dyDescent="0.15">
      <c r="A530" s="5"/>
      <c r="B530" s="5"/>
      <c r="C530" s="5"/>
      <c r="D530" s="5"/>
      <c r="E530" s="139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249"/>
      <c r="R530" s="250"/>
      <c r="S530" s="251"/>
      <c r="T530" s="251"/>
      <c r="U530" s="250"/>
      <c r="V530" s="248"/>
      <c r="W530" s="248"/>
      <c r="X530" s="19"/>
      <c r="Y530" s="7"/>
      <c r="Z530" s="18"/>
      <c r="AA530" s="19">
        <v>0</v>
      </c>
      <c r="AB530" s="20"/>
      <c r="AC530" s="21"/>
      <c r="AD530" s="19"/>
      <c r="AE530" s="22">
        <v>0</v>
      </c>
      <c r="AF530" s="22">
        <v>0</v>
      </c>
      <c r="AG530" s="133"/>
      <c r="AH530" s="5"/>
      <c r="AI530" s="196"/>
      <c r="AJ530" s="133"/>
      <c r="AK530" s="137"/>
      <c r="AL530" s="131"/>
      <c r="AM530" s="137"/>
      <c r="AN530" s="133"/>
      <c r="AO530" s="137"/>
      <c r="AP530" s="248"/>
      <c r="AQ530" s="137"/>
      <c r="AR530" s="248"/>
      <c r="AS530" s="137"/>
      <c r="AT530" s="137"/>
      <c r="AU530" s="137"/>
      <c r="AV530" s="137"/>
      <c r="AW530" s="137"/>
      <c r="AX530" s="137"/>
      <c r="AY530" s="137"/>
      <c r="AZ530" s="248"/>
      <c r="BA530" s="132"/>
      <c r="BB530" s="132"/>
      <c r="BC530" s="132"/>
      <c r="BF530" s="132"/>
      <c r="BG530" s="388"/>
      <c r="BH530" s="132"/>
      <c r="BK530" s="131"/>
      <c r="BQ530" s="132"/>
    </row>
    <row r="531" spans="1:69" ht="21" customHeight="1" x14ac:dyDescent="0.15">
      <c r="A531" s="5"/>
      <c r="B531" s="5"/>
      <c r="C531" s="5"/>
      <c r="D531" s="5"/>
      <c r="E531" s="139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249"/>
      <c r="R531" s="250"/>
      <c r="S531" s="251"/>
      <c r="T531" s="251"/>
      <c r="U531" s="250"/>
      <c r="V531" s="248"/>
      <c r="W531" s="248"/>
      <c r="X531" s="19"/>
      <c r="Y531" s="7"/>
      <c r="Z531" s="18"/>
      <c r="AA531" s="19">
        <v>0</v>
      </c>
      <c r="AB531" s="20"/>
      <c r="AC531" s="21"/>
      <c r="AD531" s="19"/>
      <c r="AE531" s="22">
        <v>0</v>
      </c>
      <c r="AF531" s="22">
        <v>0</v>
      </c>
      <c r="AG531" s="133"/>
      <c r="AH531" s="5"/>
      <c r="AI531" s="196"/>
      <c r="AJ531" s="133"/>
      <c r="AK531" s="137"/>
      <c r="AL531" s="131"/>
      <c r="AM531" s="137"/>
      <c r="AN531" s="133"/>
      <c r="AO531" s="137"/>
      <c r="AP531" s="248"/>
      <c r="AQ531" s="137"/>
      <c r="AR531" s="248"/>
      <c r="AS531" s="137"/>
      <c r="AT531" s="137"/>
      <c r="AU531" s="137"/>
      <c r="AV531" s="137"/>
      <c r="AW531" s="137"/>
      <c r="AX531" s="137"/>
      <c r="AY531" s="137"/>
      <c r="AZ531" s="248"/>
      <c r="BA531" s="132"/>
      <c r="BB531" s="132"/>
      <c r="BC531" s="132"/>
      <c r="BF531" s="132"/>
      <c r="BG531" s="388"/>
      <c r="BH531" s="132"/>
      <c r="BK531" s="131"/>
      <c r="BQ531" s="132"/>
    </row>
    <row r="532" spans="1:69" ht="21" customHeight="1" x14ac:dyDescent="0.15">
      <c r="A532" s="5"/>
      <c r="B532" s="5"/>
      <c r="C532" s="5"/>
      <c r="D532" s="5"/>
      <c r="E532" s="139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249"/>
      <c r="R532" s="250"/>
      <c r="S532" s="251"/>
      <c r="T532" s="251"/>
      <c r="U532" s="250"/>
      <c r="V532" s="248"/>
      <c r="W532" s="248"/>
      <c r="X532" s="19"/>
      <c r="Y532" s="7"/>
      <c r="Z532" s="18"/>
      <c r="AA532" s="19">
        <v>0</v>
      </c>
      <c r="AB532" s="20"/>
      <c r="AC532" s="21"/>
      <c r="AD532" s="19"/>
      <c r="AE532" s="22">
        <v>0</v>
      </c>
      <c r="AF532" s="22">
        <v>0</v>
      </c>
      <c r="AG532" s="133"/>
      <c r="AH532" s="5"/>
      <c r="AI532" s="196"/>
      <c r="AJ532" s="133"/>
      <c r="AK532" s="137"/>
      <c r="AL532" s="131"/>
      <c r="AM532" s="137"/>
      <c r="AN532" s="133"/>
      <c r="AO532" s="137"/>
      <c r="AP532" s="248"/>
      <c r="AQ532" s="137"/>
      <c r="AR532" s="248"/>
      <c r="AS532" s="137"/>
      <c r="AT532" s="137"/>
      <c r="AU532" s="137"/>
      <c r="AV532" s="137"/>
      <c r="AW532" s="137"/>
      <c r="AX532" s="137"/>
      <c r="AY532" s="137"/>
      <c r="AZ532" s="248"/>
      <c r="BA532" s="132"/>
      <c r="BB532" s="132"/>
      <c r="BC532" s="132"/>
      <c r="BF532" s="132"/>
      <c r="BG532" s="388"/>
      <c r="BH532" s="132"/>
      <c r="BK532" s="131"/>
      <c r="BQ532" s="132"/>
    </row>
    <row r="533" spans="1:69" ht="21" customHeight="1" x14ac:dyDescent="0.15">
      <c r="A533" s="5"/>
      <c r="B533" s="5"/>
      <c r="C533" s="5"/>
      <c r="D533" s="5"/>
      <c r="E533" s="139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249"/>
      <c r="R533" s="250"/>
      <c r="S533" s="251"/>
      <c r="T533" s="251"/>
      <c r="U533" s="250"/>
      <c r="V533" s="248"/>
      <c r="W533" s="248"/>
      <c r="X533" s="19"/>
      <c r="Y533" s="7"/>
      <c r="Z533" s="18"/>
      <c r="AA533" s="19">
        <v>0</v>
      </c>
      <c r="AB533" s="20"/>
      <c r="AC533" s="21"/>
      <c r="AD533" s="19"/>
      <c r="AE533" s="22">
        <v>0</v>
      </c>
      <c r="AF533" s="22">
        <v>0</v>
      </c>
      <c r="AG533" s="133"/>
      <c r="AH533" s="5"/>
      <c r="AI533" s="196"/>
      <c r="AJ533" s="133"/>
      <c r="AK533" s="137"/>
      <c r="AL533" s="131"/>
      <c r="AM533" s="137"/>
      <c r="AN533" s="133"/>
      <c r="AO533" s="137"/>
      <c r="AP533" s="248"/>
      <c r="AQ533" s="137"/>
      <c r="AR533" s="248"/>
      <c r="AS533" s="137"/>
      <c r="AT533" s="137"/>
      <c r="AU533" s="137"/>
      <c r="AV533" s="137"/>
      <c r="AW533" s="137"/>
      <c r="AX533" s="137"/>
      <c r="AY533" s="137"/>
      <c r="AZ533" s="248"/>
      <c r="BA533" s="132"/>
      <c r="BB533" s="132"/>
      <c r="BC533" s="132"/>
      <c r="BF533" s="132"/>
      <c r="BG533" s="388"/>
      <c r="BH533" s="132"/>
      <c r="BK533" s="131"/>
      <c r="BQ533" s="132"/>
    </row>
    <row r="534" spans="1:69" ht="21" customHeight="1" x14ac:dyDescent="0.15">
      <c r="A534" s="5"/>
      <c r="B534" s="5"/>
      <c r="C534" s="5"/>
      <c r="D534" s="5"/>
      <c r="E534" s="139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249"/>
      <c r="R534" s="250"/>
      <c r="S534" s="251"/>
      <c r="T534" s="251"/>
      <c r="U534" s="250"/>
      <c r="V534" s="248"/>
      <c r="W534" s="248"/>
      <c r="X534" s="19"/>
      <c r="Y534" s="7"/>
      <c r="Z534" s="18"/>
      <c r="AA534" s="19">
        <v>0</v>
      </c>
      <c r="AB534" s="20"/>
      <c r="AC534" s="21"/>
      <c r="AD534" s="19"/>
      <c r="AE534" s="22">
        <v>0</v>
      </c>
      <c r="AF534" s="22">
        <v>0</v>
      </c>
      <c r="AG534" s="133"/>
      <c r="AH534" s="5"/>
      <c r="AI534" s="196"/>
      <c r="AJ534" s="133"/>
      <c r="AK534" s="137"/>
      <c r="AL534" s="131"/>
      <c r="AM534" s="137"/>
      <c r="AN534" s="133"/>
      <c r="AO534" s="137"/>
      <c r="AP534" s="248"/>
      <c r="AQ534" s="137"/>
      <c r="AR534" s="248"/>
      <c r="AS534" s="137"/>
      <c r="AT534" s="137"/>
      <c r="AU534" s="137"/>
      <c r="AV534" s="137"/>
      <c r="AW534" s="137"/>
      <c r="AX534" s="137"/>
      <c r="AY534" s="137"/>
      <c r="AZ534" s="248"/>
      <c r="BA534" s="132"/>
      <c r="BB534" s="132"/>
      <c r="BC534" s="132"/>
      <c r="BF534" s="132"/>
      <c r="BG534" s="388"/>
      <c r="BH534" s="132"/>
      <c r="BK534" s="131"/>
      <c r="BQ534" s="132"/>
    </row>
    <row r="535" spans="1:69" ht="21" customHeight="1" x14ac:dyDescent="0.15">
      <c r="A535" s="5"/>
      <c r="B535" s="5"/>
      <c r="C535" s="5"/>
      <c r="D535" s="5"/>
      <c r="E535" s="139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249"/>
      <c r="R535" s="250"/>
      <c r="S535" s="251"/>
      <c r="T535" s="251"/>
      <c r="U535" s="250"/>
      <c r="V535" s="248"/>
      <c r="W535" s="248"/>
      <c r="X535" s="19"/>
      <c r="Y535" s="7"/>
      <c r="Z535" s="18"/>
      <c r="AA535" s="19">
        <v>0</v>
      </c>
      <c r="AB535" s="20"/>
      <c r="AC535" s="21"/>
      <c r="AD535" s="19"/>
      <c r="AE535" s="22">
        <v>0</v>
      </c>
      <c r="AF535" s="22">
        <v>0</v>
      </c>
      <c r="AG535" s="133"/>
      <c r="AH535" s="5"/>
      <c r="AI535" s="196"/>
      <c r="AJ535" s="133"/>
      <c r="AK535" s="137"/>
      <c r="AL535" s="131"/>
      <c r="AM535" s="137"/>
      <c r="AN535" s="133"/>
      <c r="AO535" s="137"/>
      <c r="AP535" s="248"/>
      <c r="AQ535" s="137"/>
      <c r="AR535" s="248"/>
      <c r="AS535" s="137"/>
      <c r="AT535" s="137"/>
      <c r="AU535" s="137"/>
      <c r="AV535" s="137"/>
      <c r="AW535" s="137"/>
      <c r="AX535" s="137"/>
      <c r="AY535" s="137"/>
      <c r="AZ535" s="248"/>
      <c r="BA535" s="132"/>
      <c r="BB535" s="132"/>
      <c r="BC535" s="132"/>
      <c r="BF535" s="132"/>
      <c r="BG535" s="388"/>
      <c r="BH535" s="132"/>
      <c r="BK535" s="131"/>
      <c r="BQ535" s="132"/>
    </row>
    <row r="536" spans="1:69" ht="21" customHeight="1" x14ac:dyDescent="0.15">
      <c r="A536" s="5"/>
      <c r="B536" s="5"/>
      <c r="C536" s="5"/>
      <c r="D536" s="5"/>
      <c r="E536" s="139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249"/>
      <c r="R536" s="250"/>
      <c r="S536" s="251"/>
      <c r="T536" s="251"/>
      <c r="U536" s="250"/>
      <c r="V536" s="248"/>
      <c r="W536" s="248"/>
      <c r="X536" s="19"/>
      <c r="Y536" s="7"/>
      <c r="Z536" s="18"/>
      <c r="AA536" s="19">
        <v>0</v>
      </c>
      <c r="AB536" s="20"/>
      <c r="AC536" s="21"/>
      <c r="AD536" s="19"/>
      <c r="AE536" s="22">
        <v>0</v>
      </c>
      <c r="AF536" s="22">
        <v>0</v>
      </c>
      <c r="AG536" s="133"/>
      <c r="AH536" s="5"/>
      <c r="AI536" s="196"/>
      <c r="AJ536" s="133"/>
      <c r="AK536" s="137"/>
      <c r="AL536" s="131"/>
      <c r="AM536" s="137"/>
      <c r="AN536" s="133"/>
      <c r="AO536" s="137"/>
      <c r="AP536" s="248"/>
      <c r="AQ536" s="137"/>
      <c r="AR536" s="248"/>
      <c r="AS536" s="137"/>
      <c r="AT536" s="137"/>
      <c r="AU536" s="137"/>
      <c r="AV536" s="137"/>
      <c r="AW536" s="137"/>
      <c r="AX536" s="137"/>
      <c r="AY536" s="137"/>
      <c r="AZ536" s="248"/>
      <c r="BA536" s="132"/>
      <c r="BB536" s="132"/>
      <c r="BC536" s="132"/>
      <c r="BF536" s="132"/>
      <c r="BG536" s="388"/>
      <c r="BH536" s="132"/>
      <c r="BK536" s="131"/>
      <c r="BQ536" s="132"/>
    </row>
    <row r="537" spans="1:69" ht="21" customHeight="1" x14ac:dyDescent="0.15">
      <c r="A537" s="5"/>
      <c r="B537" s="5"/>
      <c r="C537" s="5"/>
      <c r="D537" s="5"/>
      <c r="E537" s="139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249"/>
      <c r="R537" s="250"/>
      <c r="S537" s="251"/>
      <c r="T537" s="251"/>
      <c r="U537" s="250"/>
      <c r="V537" s="248"/>
      <c r="W537" s="248"/>
      <c r="X537" s="19"/>
      <c r="Y537" s="7"/>
      <c r="Z537" s="18"/>
      <c r="AA537" s="19">
        <v>0</v>
      </c>
      <c r="AB537" s="20"/>
      <c r="AC537" s="21"/>
      <c r="AD537" s="19"/>
      <c r="AE537" s="22">
        <v>0</v>
      </c>
      <c r="AF537" s="22">
        <v>0</v>
      </c>
      <c r="AG537" s="133"/>
      <c r="AH537" s="5"/>
      <c r="AI537" s="196"/>
      <c r="AJ537" s="133"/>
      <c r="AK537" s="137"/>
      <c r="AL537" s="131"/>
      <c r="AM537" s="137"/>
      <c r="AN537" s="133"/>
      <c r="AO537" s="137"/>
      <c r="AP537" s="248"/>
      <c r="AQ537" s="137"/>
      <c r="AR537" s="248"/>
      <c r="AS537" s="137"/>
      <c r="AT537" s="137"/>
      <c r="AU537" s="137"/>
      <c r="AV537" s="137"/>
      <c r="AW537" s="137"/>
      <c r="AX537" s="137"/>
      <c r="AY537" s="137"/>
      <c r="AZ537" s="248"/>
      <c r="BA537" s="132"/>
      <c r="BB537" s="132"/>
      <c r="BC537" s="132"/>
      <c r="BF537" s="132"/>
      <c r="BG537" s="388"/>
      <c r="BH537" s="132"/>
      <c r="BK537" s="131"/>
      <c r="BQ537" s="132"/>
    </row>
    <row r="538" spans="1:69" ht="21" customHeight="1" x14ac:dyDescent="0.15">
      <c r="A538" s="5"/>
      <c r="B538" s="5"/>
      <c r="C538" s="5"/>
      <c r="D538" s="5"/>
      <c r="E538" s="139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249"/>
      <c r="R538" s="250"/>
      <c r="S538" s="251"/>
      <c r="T538" s="251"/>
      <c r="U538" s="250"/>
      <c r="V538" s="248"/>
      <c r="W538" s="248"/>
      <c r="X538" s="19"/>
      <c r="Y538" s="7"/>
      <c r="Z538" s="18"/>
      <c r="AA538" s="19">
        <v>0</v>
      </c>
      <c r="AB538" s="20"/>
      <c r="AC538" s="21"/>
      <c r="AD538" s="19"/>
      <c r="AE538" s="22">
        <v>0</v>
      </c>
      <c r="AF538" s="22">
        <v>0</v>
      </c>
      <c r="AG538" s="133"/>
      <c r="AH538" s="5"/>
      <c r="AI538" s="196"/>
      <c r="AJ538" s="133"/>
      <c r="AK538" s="137"/>
      <c r="AL538" s="131"/>
      <c r="AM538" s="137"/>
      <c r="AN538" s="133"/>
      <c r="AO538" s="137"/>
      <c r="AP538" s="248"/>
      <c r="AQ538" s="137"/>
      <c r="AR538" s="248"/>
      <c r="AS538" s="137"/>
      <c r="AT538" s="137"/>
      <c r="AU538" s="137"/>
      <c r="AV538" s="137"/>
      <c r="AW538" s="137"/>
      <c r="AX538" s="137"/>
      <c r="AY538" s="137"/>
      <c r="AZ538" s="248"/>
      <c r="BA538" s="132"/>
      <c r="BB538" s="132"/>
      <c r="BC538" s="132"/>
      <c r="BF538" s="132"/>
      <c r="BG538" s="388"/>
      <c r="BH538" s="132"/>
      <c r="BK538" s="131"/>
      <c r="BQ538" s="132"/>
    </row>
    <row r="539" spans="1:69" ht="21" customHeight="1" x14ac:dyDescent="0.15">
      <c r="A539" s="5"/>
      <c r="B539" s="5"/>
      <c r="C539" s="5"/>
      <c r="D539" s="5"/>
      <c r="E539" s="139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249"/>
      <c r="R539" s="250"/>
      <c r="S539" s="251"/>
      <c r="T539" s="251"/>
      <c r="U539" s="250"/>
      <c r="V539" s="248"/>
      <c r="W539" s="248"/>
      <c r="X539" s="19"/>
      <c r="Y539" s="7"/>
      <c r="Z539" s="18"/>
      <c r="AA539" s="19">
        <v>0</v>
      </c>
      <c r="AB539" s="20"/>
      <c r="AC539" s="21"/>
      <c r="AD539" s="19"/>
      <c r="AE539" s="22">
        <v>0</v>
      </c>
      <c r="AF539" s="22">
        <v>0</v>
      </c>
      <c r="AG539" s="133"/>
      <c r="AH539" s="5"/>
      <c r="AI539" s="196"/>
      <c r="AJ539" s="133"/>
      <c r="AK539" s="137"/>
      <c r="AL539" s="131"/>
      <c r="AM539" s="137"/>
      <c r="AN539" s="133"/>
      <c r="AO539" s="137"/>
      <c r="AP539" s="248"/>
      <c r="AQ539" s="137"/>
      <c r="AR539" s="248"/>
      <c r="AS539" s="137"/>
      <c r="AT539" s="137"/>
      <c r="AU539" s="137"/>
      <c r="AV539" s="137"/>
      <c r="AW539" s="137"/>
      <c r="AX539" s="137"/>
      <c r="AY539" s="137"/>
      <c r="AZ539" s="248"/>
      <c r="BA539" s="132"/>
      <c r="BB539" s="132"/>
      <c r="BC539" s="132"/>
      <c r="BF539" s="132"/>
      <c r="BG539" s="388"/>
      <c r="BH539" s="132"/>
      <c r="BK539" s="131"/>
      <c r="BQ539" s="132"/>
    </row>
    <row r="540" spans="1:69" ht="21" customHeight="1" x14ac:dyDescent="0.15">
      <c r="A540" s="5"/>
      <c r="B540" s="5"/>
      <c r="C540" s="5"/>
      <c r="D540" s="5"/>
      <c r="E540" s="139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249"/>
      <c r="R540" s="250"/>
      <c r="S540" s="251"/>
      <c r="T540" s="251"/>
      <c r="U540" s="250"/>
      <c r="V540" s="248"/>
      <c r="W540" s="248"/>
      <c r="X540" s="19"/>
      <c r="Y540" s="7"/>
      <c r="Z540" s="18"/>
      <c r="AA540" s="19">
        <v>0</v>
      </c>
      <c r="AB540" s="20"/>
      <c r="AC540" s="21"/>
      <c r="AD540" s="19"/>
      <c r="AE540" s="22">
        <v>0</v>
      </c>
      <c r="AF540" s="22">
        <v>0</v>
      </c>
      <c r="AG540" s="133"/>
      <c r="AH540" s="5"/>
      <c r="AI540" s="196"/>
      <c r="AJ540" s="133"/>
      <c r="AK540" s="137"/>
      <c r="AL540" s="131"/>
      <c r="AM540" s="137"/>
      <c r="AN540" s="133"/>
      <c r="AO540" s="137"/>
      <c r="AP540" s="248"/>
      <c r="AQ540" s="137"/>
      <c r="AR540" s="248"/>
      <c r="AS540" s="137"/>
      <c r="AT540" s="137"/>
      <c r="AU540" s="137"/>
      <c r="AV540" s="137"/>
      <c r="AW540" s="137"/>
      <c r="AX540" s="137"/>
      <c r="AY540" s="137"/>
      <c r="AZ540" s="248"/>
      <c r="BA540" s="132"/>
      <c r="BB540" s="132"/>
      <c r="BC540" s="132"/>
      <c r="BF540" s="132"/>
      <c r="BG540" s="388"/>
      <c r="BH540" s="132"/>
      <c r="BK540" s="131"/>
      <c r="BQ540" s="132"/>
    </row>
    <row r="541" spans="1:69" ht="21" customHeight="1" x14ac:dyDescent="0.15">
      <c r="A541" s="5"/>
      <c r="B541" s="5"/>
      <c r="C541" s="5"/>
      <c r="D541" s="5"/>
      <c r="E541" s="139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249"/>
      <c r="R541" s="250"/>
      <c r="S541" s="251"/>
      <c r="T541" s="251"/>
      <c r="U541" s="250"/>
      <c r="V541" s="248"/>
      <c r="W541" s="248"/>
      <c r="X541" s="19"/>
      <c r="Y541" s="7"/>
      <c r="Z541" s="18"/>
      <c r="AA541" s="19">
        <v>0</v>
      </c>
      <c r="AB541" s="20"/>
      <c r="AC541" s="21"/>
      <c r="AD541" s="19"/>
      <c r="AE541" s="22">
        <v>0</v>
      </c>
      <c r="AF541" s="22">
        <v>0</v>
      </c>
      <c r="AG541" s="133"/>
      <c r="AH541" s="5"/>
      <c r="AI541" s="196"/>
      <c r="AJ541" s="133"/>
      <c r="AK541" s="137"/>
      <c r="AL541" s="131"/>
      <c r="AM541" s="137"/>
      <c r="AN541" s="133"/>
      <c r="AO541" s="137"/>
      <c r="AP541" s="248"/>
      <c r="AQ541" s="137"/>
      <c r="AR541" s="248"/>
      <c r="AS541" s="137"/>
      <c r="AT541" s="137"/>
      <c r="AU541" s="137"/>
      <c r="AV541" s="137"/>
      <c r="AW541" s="137"/>
      <c r="AX541" s="137"/>
      <c r="AY541" s="137"/>
      <c r="AZ541" s="248"/>
      <c r="BA541" s="132"/>
      <c r="BB541" s="132"/>
      <c r="BC541" s="132"/>
      <c r="BF541" s="132"/>
      <c r="BG541" s="388"/>
      <c r="BH541" s="132"/>
      <c r="BK541" s="131"/>
      <c r="BQ541" s="132"/>
    </row>
    <row r="542" spans="1:69" ht="21" customHeight="1" x14ac:dyDescent="0.15">
      <c r="A542" s="5"/>
      <c r="B542" s="5"/>
      <c r="C542" s="5"/>
      <c r="D542" s="5"/>
      <c r="E542" s="139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249"/>
      <c r="R542" s="250"/>
      <c r="S542" s="251"/>
      <c r="T542" s="251"/>
      <c r="U542" s="250"/>
      <c r="V542" s="248"/>
      <c r="W542" s="248"/>
      <c r="X542" s="19"/>
      <c r="Y542" s="7"/>
      <c r="Z542" s="18"/>
      <c r="AA542" s="19">
        <v>0</v>
      </c>
      <c r="AB542" s="20"/>
      <c r="AC542" s="21"/>
      <c r="AD542" s="19"/>
      <c r="AE542" s="22">
        <v>0</v>
      </c>
      <c r="AF542" s="22">
        <v>0</v>
      </c>
      <c r="AG542" s="133"/>
      <c r="AH542" s="5"/>
      <c r="AI542" s="196"/>
      <c r="AJ542" s="133"/>
      <c r="AK542" s="137"/>
      <c r="AL542" s="131"/>
      <c r="AM542" s="137"/>
      <c r="AN542" s="133"/>
      <c r="AO542" s="137"/>
      <c r="AP542" s="248"/>
      <c r="AQ542" s="137"/>
      <c r="AR542" s="248"/>
      <c r="AS542" s="137"/>
      <c r="AT542" s="137"/>
      <c r="AU542" s="137"/>
      <c r="AV542" s="137"/>
      <c r="AW542" s="137"/>
      <c r="AX542" s="137"/>
      <c r="AY542" s="137"/>
      <c r="AZ542" s="248"/>
      <c r="BA542" s="132"/>
      <c r="BB542" s="132"/>
      <c r="BC542" s="132"/>
      <c r="BF542" s="132"/>
      <c r="BG542" s="388"/>
      <c r="BH542" s="132"/>
      <c r="BK542" s="131"/>
      <c r="BQ542" s="132"/>
    </row>
    <row r="543" spans="1:69" ht="21" customHeight="1" x14ac:dyDescent="0.15">
      <c r="A543" s="5"/>
      <c r="B543" s="5"/>
      <c r="C543" s="5"/>
      <c r="D543" s="5"/>
      <c r="E543" s="139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249"/>
      <c r="R543" s="250"/>
      <c r="S543" s="251"/>
      <c r="T543" s="251"/>
      <c r="U543" s="250"/>
      <c r="V543" s="248"/>
      <c r="W543" s="248"/>
      <c r="X543" s="19"/>
      <c r="Y543" s="7"/>
      <c r="Z543" s="18"/>
      <c r="AA543" s="19">
        <v>0</v>
      </c>
      <c r="AB543" s="20"/>
      <c r="AC543" s="21"/>
      <c r="AD543" s="19"/>
      <c r="AE543" s="22">
        <v>0</v>
      </c>
      <c r="AF543" s="22">
        <v>0</v>
      </c>
      <c r="AG543" s="133"/>
      <c r="AH543" s="5"/>
      <c r="AI543" s="196"/>
      <c r="AJ543" s="133"/>
      <c r="AK543" s="137"/>
      <c r="AL543" s="131"/>
      <c r="AM543" s="137"/>
      <c r="AN543" s="133"/>
      <c r="AO543" s="137"/>
      <c r="AP543" s="248"/>
      <c r="AQ543" s="137"/>
      <c r="AR543" s="248"/>
      <c r="AS543" s="137"/>
      <c r="AT543" s="137"/>
      <c r="AU543" s="137"/>
      <c r="AV543" s="137"/>
      <c r="AW543" s="137"/>
      <c r="AX543" s="137"/>
      <c r="AY543" s="137"/>
      <c r="AZ543" s="248"/>
      <c r="BA543" s="132"/>
      <c r="BB543" s="132"/>
      <c r="BC543" s="132"/>
      <c r="BF543" s="132"/>
      <c r="BG543" s="388"/>
      <c r="BH543" s="132"/>
      <c r="BK543" s="131"/>
      <c r="BQ543" s="132"/>
    </row>
    <row r="544" spans="1:69" ht="21" customHeight="1" x14ac:dyDescent="0.15">
      <c r="A544" s="5"/>
      <c r="B544" s="5"/>
      <c r="C544" s="5"/>
      <c r="D544" s="5"/>
      <c r="E544" s="139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249"/>
      <c r="R544" s="250"/>
      <c r="S544" s="251"/>
      <c r="T544" s="251"/>
      <c r="U544" s="250"/>
      <c r="V544" s="248"/>
      <c r="W544" s="248"/>
      <c r="X544" s="19"/>
      <c r="Y544" s="7"/>
      <c r="Z544" s="18"/>
      <c r="AA544" s="19">
        <v>0</v>
      </c>
      <c r="AB544" s="20"/>
      <c r="AC544" s="21"/>
      <c r="AD544" s="19"/>
      <c r="AE544" s="22">
        <v>0</v>
      </c>
      <c r="AF544" s="22">
        <v>0</v>
      </c>
      <c r="AG544" s="133"/>
      <c r="AH544" s="5"/>
      <c r="AI544" s="196"/>
      <c r="AJ544" s="133"/>
      <c r="AK544" s="137"/>
      <c r="AL544" s="131"/>
      <c r="AM544" s="137"/>
      <c r="AN544" s="133"/>
      <c r="AO544" s="137"/>
      <c r="AP544" s="248"/>
      <c r="AQ544" s="137"/>
      <c r="AR544" s="248"/>
      <c r="AS544" s="137"/>
      <c r="AT544" s="137"/>
      <c r="AU544" s="137"/>
      <c r="AV544" s="137"/>
      <c r="AW544" s="137"/>
      <c r="AX544" s="137"/>
      <c r="AY544" s="137"/>
      <c r="AZ544" s="248"/>
      <c r="BA544" s="132"/>
      <c r="BB544" s="132"/>
      <c r="BC544" s="132"/>
      <c r="BF544" s="132"/>
      <c r="BG544" s="388"/>
      <c r="BH544" s="132"/>
      <c r="BK544" s="131"/>
      <c r="BQ544" s="132"/>
    </row>
    <row r="545" spans="1:69" ht="21" customHeight="1" x14ac:dyDescent="0.15">
      <c r="A545" s="5"/>
      <c r="B545" s="5"/>
      <c r="C545" s="5"/>
      <c r="D545" s="5"/>
      <c r="E545" s="139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249"/>
      <c r="R545" s="250"/>
      <c r="S545" s="251"/>
      <c r="T545" s="251"/>
      <c r="U545" s="250"/>
      <c r="V545" s="248"/>
      <c r="W545" s="248"/>
      <c r="X545" s="19"/>
      <c r="Y545" s="7"/>
      <c r="Z545" s="18"/>
      <c r="AA545" s="19">
        <v>0</v>
      </c>
      <c r="AB545" s="20"/>
      <c r="AC545" s="21"/>
      <c r="AD545" s="19"/>
      <c r="AE545" s="22">
        <v>0</v>
      </c>
      <c r="AF545" s="22">
        <v>0</v>
      </c>
      <c r="AG545" s="133"/>
      <c r="AH545" s="5"/>
      <c r="AI545" s="196"/>
      <c r="AJ545" s="133"/>
      <c r="AK545" s="137"/>
      <c r="AL545" s="131"/>
      <c r="AM545" s="137"/>
      <c r="AN545" s="133"/>
      <c r="AO545" s="137"/>
      <c r="AP545" s="248"/>
      <c r="AQ545" s="137"/>
      <c r="AR545" s="248"/>
      <c r="AS545" s="137"/>
      <c r="AT545" s="137"/>
      <c r="AU545" s="137"/>
      <c r="AV545" s="137"/>
      <c r="AW545" s="137"/>
      <c r="AX545" s="137"/>
      <c r="AY545" s="137"/>
      <c r="AZ545" s="248"/>
      <c r="BA545" s="132"/>
      <c r="BB545" s="132"/>
      <c r="BC545" s="132"/>
      <c r="BF545" s="132"/>
      <c r="BG545" s="388"/>
      <c r="BH545" s="132"/>
      <c r="BK545" s="131"/>
      <c r="BQ545" s="132"/>
    </row>
    <row r="546" spans="1:69" ht="21" customHeight="1" x14ac:dyDescent="0.15">
      <c r="A546" s="5"/>
      <c r="B546" s="5"/>
      <c r="C546" s="5"/>
      <c r="D546" s="5"/>
      <c r="E546" s="139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249"/>
      <c r="R546" s="250"/>
      <c r="S546" s="251"/>
      <c r="T546" s="251"/>
      <c r="U546" s="250"/>
      <c r="V546" s="248"/>
      <c r="W546" s="248"/>
      <c r="X546" s="19"/>
      <c r="Y546" s="7"/>
      <c r="Z546" s="18"/>
      <c r="AA546" s="19">
        <v>0</v>
      </c>
      <c r="AB546" s="20"/>
      <c r="AC546" s="21"/>
      <c r="AD546" s="19"/>
      <c r="AE546" s="22">
        <v>0</v>
      </c>
      <c r="AF546" s="22">
        <v>0</v>
      </c>
      <c r="AG546" s="133"/>
      <c r="AH546" s="5"/>
      <c r="AI546" s="196"/>
      <c r="AJ546" s="133"/>
      <c r="AK546" s="137"/>
      <c r="AL546" s="131"/>
      <c r="AM546" s="137"/>
      <c r="AN546" s="133"/>
      <c r="AO546" s="137"/>
      <c r="AP546" s="248"/>
      <c r="AQ546" s="137"/>
      <c r="AR546" s="248"/>
      <c r="AS546" s="137"/>
      <c r="AT546" s="137"/>
      <c r="AU546" s="137"/>
      <c r="AV546" s="137"/>
      <c r="AW546" s="137"/>
      <c r="AX546" s="137"/>
      <c r="AY546" s="137"/>
      <c r="AZ546" s="248"/>
      <c r="BA546" s="132"/>
      <c r="BB546" s="132"/>
      <c r="BC546" s="132"/>
      <c r="BF546" s="132"/>
      <c r="BG546" s="388"/>
      <c r="BH546" s="132"/>
      <c r="BK546" s="131"/>
      <c r="BQ546" s="132"/>
    </row>
    <row r="547" spans="1:69" ht="21" customHeight="1" x14ac:dyDescent="0.15">
      <c r="A547" s="5"/>
      <c r="B547" s="5"/>
      <c r="C547" s="5"/>
      <c r="D547" s="5"/>
      <c r="E547" s="139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249"/>
      <c r="R547" s="250"/>
      <c r="S547" s="251"/>
      <c r="T547" s="251"/>
      <c r="U547" s="250"/>
      <c r="V547" s="248"/>
      <c r="W547" s="248"/>
      <c r="X547" s="19"/>
      <c r="Y547" s="7"/>
      <c r="Z547" s="18"/>
      <c r="AA547" s="19">
        <v>0</v>
      </c>
      <c r="AB547" s="20"/>
      <c r="AC547" s="21"/>
      <c r="AD547" s="19"/>
      <c r="AE547" s="22">
        <v>0</v>
      </c>
      <c r="AF547" s="22">
        <v>0</v>
      </c>
      <c r="AG547" s="133"/>
      <c r="AH547" s="5"/>
      <c r="AI547" s="196"/>
      <c r="AJ547" s="133"/>
      <c r="AK547" s="137"/>
      <c r="AL547" s="131"/>
      <c r="AM547" s="137"/>
      <c r="AN547" s="133"/>
      <c r="AO547" s="137"/>
      <c r="AP547" s="248"/>
      <c r="AQ547" s="137"/>
      <c r="AR547" s="248"/>
      <c r="AS547" s="137"/>
      <c r="AT547" s="137"/>
      <c r="AU547" s="137"/>
      <c r="AV547" s="137"/>
      <c r="AW547" s="137"/>
      <c r="AX547" s="137"/>
      <c r="AY547" s="137"/>
      <c r="AZ547" s="248"/>
      <c r="BA547" s="132"/>
      <c r="BB547" s="132"/>
      <c r="BC547" s="132"/>
      <c r="BF547" s="132"/>
      <c r="BG547" s="388"/>
      <c r="BH547" s="132"/>
      <c r="BK547" s="131"/>
      <c r="BQ547" s="132"/>
    </row>
    <row r="548" spans="1:69" ht="21" customHeight="1" x14ac:dyDescent="0.15">
      <c r="A548" s="5"/>
      <c r="B548" s="5"/>
      <c r="C548" s="5"/>
      <c r="D548" s="5"/>
      <c r="E548" s="139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249"/>
      <c r="R548" s="250"/>
      <c r="S548" s="251"/>
      <c r="T548" s="251"/>
      <c r="U548" s="250"/>
      <c r="V548" s="248"/>
      <c r="W548" s="248"/>
      <c r="X548" s="19"/>
      <c r="Y548" s="7"/>
      <c r="Z548" s="18"/>
      <c r="AA548" s="19">
        <v>0</v>
      </c>
      <c r="AB548" s="20"/>
      <c r="AC548" s="21"/>
      <c r="AD548" s="19"/>
      <c r="AE548" s="22">
        <v>0</v>
      </c>
      <c r="AF548" s="22">
        <v>0</v>
      </c>
      <c r="AG548" s="133"/>
      <c r="AH548" s="5"/>
      <c r="AI548" s="196"/>
      <c r="AJ548" s="133"/>
      <c r="AK548" s="137"/>
      <c r="AL548" s="131"/>
      <c r="AM548" s="137"/>
      <c r="AN548" s="133"/>
      <c r="AO548" s="137"/>
      <c r="AP548" s="248"/>
      <c r="AQ548" s="137"/>
      <c r="AR548" s="248"/>
      <c r="AS548" s="137"/>
      <c r="AT548" s="137"/>
      <c r="AU548" s="137"/>
      <c r="AV548" s="137"/>
      <c r="AW548" s="137"/>
      <c r="AX548" s="137"/>
      <c r="AY548" s="137"/>
      <c r="AZ548" s="248"/>
      <c r="BA548" s="132"/>
      <c r="BB548" s="132"/>
      <c r="BC548" s="132"/>
      <c r="BF548" s="132"/>
      <c r="BG548" s="388"/>
      <c r="BH548" s="132"/>
      <c r="BK548" s="131"/>
      <c r="BQ548" s="132"/>
    </row>
    <row r="549" spans="1:69" ht="21" customHeight="1" x14ac:dyDescent="0.15">
      <c r="A549" s="5"/>
      <c r="B549" s="5"/>
      <c r="C549" s="5"/>
      <c r="D549" s="5"/>
      <c r="E549" s="139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249"/>
      <c r="R549" s="250"/>
      <c r="S549" s="251"/>
      <c r="T549" s="251"/>
      <c r="U549" s="250"/>
      <c r="V549" s="248"/>
      <c r="W549" s="248"/>
      <c r="X549" s="19"/>
      <c r="Y549" s="7"/>
      <c r="Z549" s="18"/>
      <c r="AA549" s="19">
        <v>0</v>
      </c>
      <c r="AB549" s="20"/>
      <c r="AC549" s="21"/>
      <c r="AD549" s="19"/>
      <c r="AE549" s="22">
        <v>0</v>
      </c>
      <c r="AF549" s="22">
        <v>0</v>
      </c>
      <c r="AG549" s="133"/>
      <c r="AH549" s="5"/>
      <c r="AI549" s="196"/>
      <c r="AJ549" s="133"/>
      <c r="AK549" s="137"/>
      <c r="AL549" s="131"/>
      <c r="AM549" s="137"/>
      <c r="AN549" s="133"/>
      <c r="AO549" s="137"/>
      <c r="AP549" s="248"/>
      <c r="AQ549" s="137"/>
      <c r="AR549" s="248"/>
      <c r="AS549" s="137"/>
      <c r="AT549" s="137"/>
      <c r="AU549" s="137"/>
      <c r="AV549" s="137"/>
      <c r="AW549" s="137"/>
      <c r="AX549" s="137"/>
      <c r="AY549" s="137"/>
      <c r="AZ549" s="248"/>
      <c r="BA549" s="132"/>
      <c r="BB549" s="132"/>
      <c r="BC549" s="132"/>
      <c r="BF549" s="132"/>
      <c r="BG549" s="388"/>
      <c r="BH549" s="132"/>
      <c r="BK549" s="131"/>
      <c r="BQ549" s="132"/>
    </row>
    <row r="550" spans="1:69" ht="21" customHeight="1" x14ac:dyDescent="0.15">
      <c r="A550" s="5"/>
      <c r="B550" s="5"/>
      <c r="C550" s="5"/>
      <c r="D550" s="5"/>
      <c r="E550" s="139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249"/>
      <c r="R550" s="250"/>
      <c r="S550" s="251"/>
      <c r="T550" s="251"/>
      <c r="U550" s="250"/>
      <c r="V550" s="248"/>
      <c r="W550" s="248"/>
      <c r="X550" s="19"/>
      <c r="Y550" s="7"/>
      <c r="Z550" s="18"/>
      <c r="AA550" s="19">
        <v>0</v>
      </c>
      <c r="AB550" s="20"/>
      <c r="AC550" s="21"/>
      <c r="AD550" s="19"/>
      <c r="AE550" s="22">
        <v>0</v>
      </c>
      <c r="AF550" s="22">
        <v>0</v>
      </c>
      <c r="AG550" s="133"/>
      <c r="AH550" s="5"/>
      <c r="AI550" s="196"/>
      <c r="AJ550" s="133"/>
      <c r="AK550" s="137"/>
      <c r="AL550" s="131"/>
      <c r="AM550" s="137"/>
      <c r="AN550" s="133"/>
      <c r="AO550" s="137"/>
      <c r="AP550" s="248"/>
      <c r="AQ550" s="137"/>
      <c r="AR550" s="248"/>
      <c r="AS550" s="137"/>
      <c r="AT550" s="137"/>
      <c r="AU550" s="137"/>
      <c r="AV550" s="137"/>
      <c r="AW550" s="137"/>
      <c r="AX550" s="137"/>
      <c r="AY550" s="137"/>
      <c r="AZ550" s="248"/>
      <c r="BA550" s="132"/>
      <c r="BB550" s="132"/>
      <c r="BC550" s="132"/>
      <c r="BF550" s="132"/>
      <c r="BG550" s="388"/>
      <c r="BH550" s="132"/>
      <c r="BK550" s="131"/>
      <c r="BQ550" s="132"/>
    </row>
    <row r="551" spans="1:69" ht="21" customHeight="1" x14ac:dyDescent="0.15">
      <c r="A551" s="5"/>
      <c r="B551" s="5"/>
      <c r="C551" s="5"/>
      <c r="D551" s="5"/>
      <c r="E551" s="139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249"/>
      <c r="R551" s="250"/>
      <c r="S551" s="251"/>
      <c r="T551" s="251"/>
      <c r="U551" s="250"/>
      <c r="V551" s="248"/>
      <c r="W551" s="248"/>
      <c r="X551" s="19"/>
      <c r="Y551" s="7"/>
      <c r="Z551" s="18"/>
      <c r="AA551" s="19">
        <v>0</v>
      </c>
      <c r="AB551" s="20"/>
      <c r="AC551" s="21"/>
      <c r="AD551" s="19"/>
      <c r="AE551" s="22">
        <v>0</v>
      </c>
      <c r="AF551" s="22">
        <v>0</v>
      </c>
      <c r="AG551" s="133"/>
      <c r="AH551" s="5"/>
      <c r="AI551" s="196"/>
      <c r="AJ551" s="133"/>
      <c r="AK551" s="137"/>
      <c r="AL551" s="131"/>
      <c r="AM551" s="137"/>
      <c r="AN551" s="133"/>
      <c r="AO551" s="137"/>
      <c r="AP551" s="248"/>
      <c r="AQ551" s="137"/>
      <c r="AR551" s="248"/>
      <c r="AS551" s="137"/>
      <c r="AT551" s="137"/>
      <c r="AU551" s="137"/>
      <c r="AV551" s="137"/>
      <c r="AW551" s="137"/>
      <c r="AX551" s="137"/>
      <c r="AY551" s="137"/>
      <c r="AZ551" s="248"/>
      <c r="BA551" s="132"/>
      <c r="BB551" s="132"/>
      <c r="BC551" s="132"/>
      <c r="BF551" s="132"/>
      <c r="BG551" s="388"/>
      <c r="BH551" s="132"/>
      <c r="BK551" s="131"/>
      <c r="BQ551" s="132"/>
    </row>
    <row r="552" spans="1:69" ht="21" customHeight="1" x14ac:dyDescent="0.15">
      <c r="A552" s="5"/>
      <c r="B552" s="5"/>
      <c r="C552" s="5"/>
      <c r="D552" s="5"/>
      <c r="E552" s="139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249"/>
      <c r="R552" s="250"/>
      <c r="S552" s="251"/>
      <c r="T552" s="251"/>
      <c r="U552" s="250"/>
      <c r="V552" s="248"/>
      <c r="W552" s="248"/>
      <c r="X552" s="19"/>
      <c r="Y552" s="7"/>
      <c r="Z552" s="18"/>
      <c r="AA552" s="19">
        <v>0</v>
      </c>
      <c r="AB552" s="20"/>
      <c r="AC552" s="21"/>
      <c r="AD552" s="19"/>
      <c r="AE552" s="22">
        <v>0</v>
      </c>
      <c r="AF552" s="22">
        <v>0</v>
      </c>
      <c r="AG552" s="133"/>
      <c r="AH552" s="5"/>
      <c r="AI552" s="196"/>
      <c r="AJ552" s="133"/>
      <c r="AK552" s="137"/>
      <c r="AL552" s="131"/>
      <c r="AM552" s="137"/>
      <c r="AN552" s="133"/>
      <c r="AO552" s="137"/>
      <c r="AP552" s="248"/>
      <c r="AQ552" s="137"/>
      <c r="AR552" s="248"/>
      <c r="AS552" s="137"/>
      <c r="AT552" s="137"/>
      <c r="AU552" s="137"/>
      <c r="AV552" s="137"/>
      <c r="AW552" s="137"/>
      <c r="AX552" s="137"/>
      <c r="AY552" s="137"/>
      <c r="AZ552" s="248"/>
      <c r="BA552" s="132"/>
      <c r="BB552" s="132"/>
      <c r="BC552" s="132"/>
      <c r="BF552" s="132"/>
      <c r="BG552" s="388"/>
      <c r="BH552" s="132"/>
      <c r="BK552" s="131"/>
      <c r="BQ552" s="132"/>
    </row>
    <row r="553" spans="1:69" ht="21" customHeight="1" x14ac:dyDescent="0.15">
      <c r="A553" s="5"/>
      <c r="B553" s="5"/>
      <c r="C553" s="5"/>
      <c r="D553" s="5"/>
      <c r="E553" s="139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249"/>
      <c r="R553" s="250"/>
      <c r="S553" s="251"/>
      <c r="T553" s="251"/>
      <c r="U553" s="250"/>
      <c r="V553" s="248"/>
      <c r="W553" s="248"/>
      <c r="X553" s="19"/>
      <c r="Y553" s="7"/>
      <c r="Z553" s="18"/>
      <c r="AA553" s="19">
        <v>0</v>
      </c>
      <c r="AB553" s="20"/>
      <c r="AC553" s="21"/>
      <c r="AD553" s="19"/>
      <c r="AE553" s="22">
        <v>0</v>
      </c>
      <c r="AF553" s="22">
        <v>0</v>
      </c>
      <c r="AG553" s="133"/>
      <c r="AH553" s="5"/>
      <c r="AI553" s="196"/>
      <c r="AJ553" s="133"/>
      <c r="AK553" s="137"/>
      <c r="AL553" s="131"/>
      <c r="AM553" s="137"/>
      <c r="AN553" s="133"/>
      <c r="AO553" s="137"/>
      <c r="AP553" s="248"/>
      <c r="AQ553" s="137"/>
      <c r="AR553" s="248"/>
      <c r="AS553" s="137"/>
      <c r="AT553" s="137"/>
      <c r="AU553" s="137"/>
      <c r="AV553" s="137"/>
      <c r="AW553" s="137"/>
      <c r="AX553" s="137"/>
      <c r="AY553" s="137"/>
      <c r="AZ553" s="248"/>
      <c r="BA553" s="132"/>
      <c r="BB553" s="132"/>
      <c r="BC553" s="132"/>
      <c r="BF553" s="132"/>
      <c r="BG553" s="388"/>
      <c r="BH553" s="132"/>
      <c r="BK553" s="131"/>
      <c r="BQ553" s="132"/>
    </row>
    <row r="554" spans="1:69" ht="21" customHeight="1" x14ac:dyDescent="0.15">
      <c r="A554" s="5"/>
      <c r="B554" s="5"/>
      <c r="C554" s="5"/>
      <c r="D554" s="5"/>
      <c r="E554" s="139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249"/>
      <c r="R554" s="250"/>
      <c r="S554" s="251"/>
      <c r="T554" s="251"/>
      <c r="U554" s="250"/>
      <c r="V554" s="248"/>
      <c r="W554" s="248"/>
      <c r="X554" s="19"/>
      <c r="Y554" s="7"/>
      <c r="Z554" s="18"/>
      <c r="AA554" s="19">
        <v>0</v>
      </c>
      <c r="AB554" s="20"/>
      <c r="AC554" s="21"/>
      <c r="AD554" s="19"/>
      <c r="AE554" s="22">
        <v>0</v>
      </c>
      <c r="AF554" s="22">
        <v>0</v>
      </c>
      <c r="AG554" s="133"/>
      <c r="AH554" s="5"/>
      <c r="AI554" s="196"/>
      <c r="AJ554" s="133"/>
      <c r="AK554" s="137"/>
      <c r="AL554" s="131"/>
      <c r="AM554" s="137"/>
      <c r="AN554" s="133"/>
      <c r="AO554" s="137"/>
      <c r="AP554" s="248"/>
      <c r="AQ554" s="137"/>
      <c r="AR554" s="248"/>
      <c r="AS554" s="137"/>
      <c r="AT554" s="137"/>
      <c r="AU554" s="137"/>
      <c r="AV554" s="137"/>
      <c r="AW554" s="137"/>
      <c r="AX554" s="137"/>
      <c r="AY554" s="137"/>
      <c r="AZ554" s="248"/>
      <c r="BA554" s="132"/>
      <c r="BB554" s="132"/>
      <c r="BC554" s="132"/>
      <c r="BF554" s="132"/>
      <c r="BG554" s="388"/>
      <c r="BH554" s="132"/>
      <c r="BK554" s="131"/>
      <c r="BQ554" s="132"/>
    </row>
    <row r="555" spans="1:69" ht="21" customHeight="1" x14ac:dyDescent="0.15">
      <c r="A555" s="5"/>
      <c r="B555" s="5"/>
      <c r="C555" s="5"/>
      <c r="D555" s="5"/>
      <c r="E555" s="139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249"/>
      <c r="R555" s="250"/>
      <c r="S555" s="251"/>
      <c r="T555" s="251"/>
      <c r="U555" s="250"/>
      <c r="V555" s="248"/>
      <c r="W555" s="248"/>
      <c r="X555" s="19"/>
      <c r="Y555" s="7"/>
      <c r="Z555" s="18"/>
      <c r="AA555" s="19">
        <v>0</v>
      </c>
      <c r="AB555" s="20"/>
      <c r="AC555" s="21"/>
      <c r="AD555" s="19"/>
      <c r="AE555" s="22">
        <v>0</v>
      </c>
      <c r="AF555" s="22">
        <v>0</v>
      </c>
      <c r="AG555" s="133"/>
      <c r="AH555" s="5"/>
      <c r="AI555" s="196"/>
      <c r="AJ555" s="133"/>
      <c r="AK555" s="137"/>
      <c r="AL555" s="131"/>
      <c r="AM555" s="137"/>
      <c r="AN555" s="133"/>
      <c r="AO555" s="137"/>
      <c r="AP555" s="248"/>
      <c r="AQ555" s="137"/>
      <c r="AR555" s="248"/>
      <c r="AS555" s="137"/>
      <c r="AT555" s="137"/>
      <c r="AU555" s="137"/>
      <c r="AV555" s="137"/>
      <c r="AW555" s="137"/>
      <c r="AX555" s="137"/>
      <c r="AY555" s="137"/>
      <c r="AZ555" s="248"/>
      <c r="BA555" s="132"/>
      <c r="BB555" s="132"/>
      <c r="BC555" s="132"/>
      <c r="BF555" s="132"/>
      <c r="BG555" s="388"/>
      <c r="BH555" s="132"/>
      <c r="BK555" s="131"/>
      <c r="BQ555" s="132"/>
    </row>
    <row r="556" spans="1:69" ht="21" customHeight="1" x14ac:dyDescent="0.15">
      <c r="A556" s="5"/>
      <c r="B556" s="5"/>
      <c r="C556" s="5"/>
      <c r="D556" s="5"/>
      <c r="E556" s="139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249"/>
      <c r="R556" s="250"/>
      <c r="S556" s="251"/>
      <c r="T556" s="251"/>
      <c r="U556" s="250"/>
      <c r="V556" s="248"/>
      <c r="W556" s="248"/>
      <c r="X556" s="19"/>
      <c r="Y556" s="7"/>
      <c r="Z556" s="18"/>
      <c r="AA556" s="19">
        <v>0</v>
      </c>
      <c r="AB556" s="20"/>
      <c r="AC556" s="21"/>
      <c r="AD556" s="19"/>
      <c r="AE556" s="22">
        <v>0</v>
      </c>
      <c r="AF556" s="22">
        <v>0</v>
      </c>
      <c r="AG556" s="133"/>
      <c r="AH556" s="5"/>
      <c r="AI556" s="196"/>
      <c r="AJ556" s="133"/>
      <c r="AK556" s="137"/>
      <c r="AL556" s="131"/>
      <c r="AM556" s="137"/>
      <c r="AN556" s="133"/>
      <c r="AO556" s="137"/>
      <c r="AP556" s="248"/>
      <c r="AQ556" s="137"/>
      <c r="AR556" s="248"/>
      <c r="AS556" s="137"/>
      <c r="AT556" s="137"/>
      <c r="AU556" s="137"/>
      <c r="AV556" s="137"/>
      <c r="AW556" s="137"/>
      <c r="AX556" s="137"/>
      <c r="AY556" s="137"/>
      <c r="AZ556" s="248"/>
      <c r="BA556" s="132"/>
      <c r="BB556" s="132"/>
      <c r="BC556" s="132"/>
      <c r="BF556" s="132"/>
      <c r="BG556" s="388"/>
      <c r="BH556" s="132"/>
      <c r="BK556" s="131"/>
      <c r="BQ556" s="132"/>
    </row>
    <row r="557" spans="1:69" ht="21" customHeight="1" x14ac:dyDescent="0.15">
      <c r="A557" s="5"/>
      <c r="B557" s="5"/>
      <c r="C557" s="5"/>
      <c r="D557" s="5"/>
      <c r="E557" s="139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249"/>
      <c r="R557" s="250"/>
      <c r="S557" s="251"/>
      <c r="T557" s="251"/>
      <c r="U557" s="250"/>
      <c r="V557" s="248"/>
      <c r="W557" s="248"/>
      <c r="X557" s="19"/>
      <c r="Y557" s="7"/>
      <c r="Z557" s="18"/>
      <c r="AA557" s="19">
        <v>0</v>
      </c>
      <c r="AB557" s="20"/>
      <c r="AC557" s="21"/>
      <c r="AD557" s="19"/>
      <c r="AE557" s="22">
        <v>0</v>
      </c>
      <c r="AF557" s="22">
        <v>0</v>
      </c>
      <c r="AG557" s="133"/>
      <c r="AH557" s="5"/>
      <c r="AI557" s="196"/>
      <c r="AJ557" s="133"/>
      <c r="AK557" s="137"/>
      <c r="AL557" s="131"/>
      <c r="AM557" s="137"/>
      <c r="AN557" s="133"/>
      <c r="AO557" s="137"/>
      <c r="AP557" s="248"/>
      <c r="AQ557" s="137"/>
      <c r="AR557" s="248"/>
      <c r="AS557" s="137"/>
      <c r="AT557" s="137"/>
      <c r="AU557" s="137"/>
      <c r="AV557" s="137"/>
      <c r="AW557" s="137"/>
      <c r="AX557" s="137"/>
      <c r="AY557" s="137"/>
      <c r="AZ557" s="248"/>
      <c r="BA557" s="132"/>
      <c r="BB557" s="132"/>
      <c r="BC557" s="132"/>
      <c r="BF557" s="132"/>
      <c r="BG557" s="388"/>
      <c r="BH557" s="132"/>
      <c r="BK557" s="131"/>
      <c r="BQ557" s="132"/>
    </row>
    <row r="558" spans="1:69" ht="21" customHeight="1" x14ac:dyDescent="0.15">
      <c r="A558" s="5"/>
      <c r="B558" s="5"/>
      <c r="C558" s="5"/>
      <c r="D558" s="5"/>
      <c r="E558" s="139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249"/>
      <c r="R558" s="250"/>
      <c r="S558" s="251"/>
      <c r="T558" s="251"/>
      <c r="U558" s="250"/>
      <c r="V558" s="248"/>
      <c r="W558" s="248"/>
      <c r="X558" s="19"/>
      <c r="Y558" s="7"/>
      <c r="Z558" s="18"/>
      <c r="AA558" s="19">
        <v>0</v>
      </c>
      <c r="AB558" s="20"/>
      <c r="AC558" s="21"/>
      <c r="AD558" s="19"/>
      <c r="AE558" s="22">
        <v>0</v>
      </c>
      <c r="AF558" s="22">
        <v>0</v>
      </c>
      <c r="AG558" s="133"/>
      <c r="AH558" s="5"/>
      <c r="AI558" s="196"/>
      <c r="AJ558" s="133"/>
      <c r="AK558" s="137"/>
      <c r="AL558" s="131"/>
      <c r="AM558" s="137"/>
      <c r="AN558" s="133"/>
      <c r="AO558" s="137"/>
      <c r="AP558" s="248"/>
      <c r="AQ558" s="137"/>
      <c r="AR558" s="248"/>
      <c r="AS558" s="137"/>
      <c r="AT558" s="137"/>
      <c r="AU558" s="137"/>
      <c r="AV558" s="137"/>
      <c r="AW558" s="137"/>
      <c r="AX558" s="137"/>
      <c r="AY558" s="137"/>
      <c r="AZ558" s="248"/>
      <c r="BA558" s="132"/>
      <c r="BB558" s="132"/>
      <c r="BC558" s="132"/>
      <c r="BF558" s="132"/>
      <c r="BG558" s="388"/>
      <c r="BH558" s="132"/>
      <c r="BK558" s="131"/>
      <c r="BQ558" s="132"/>
    </row>
    <row r="559" spans="1:69" ht="21" customHeight="1" x14ac:dyDescent="0.15">
      <c r="A559" s="5"/>
      <c r="B559" s="5"/>
      <c r="C559" s="5"/>
      <c r="D559" s="5"/>
      <c r="E559" s="139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249"/>
      <c r="R559" s="250"/>
      <c r="S559" s="251"/>
      <c r="T559" s="251"/>
      <c r="U559" s="250"/>
      <c r="V559" s="248"/>
      <c r="W559" s="248"/>
      <c r="X559" s="19"/>
      <c r="Y559" s="7"/>
      <c r="Z559" s="18"/>
      <c r="AA559" s="19">
        <v>0</v>
      </c>
      <c r="AB559" s="20"/>
      <c r="AC559" s="21"/>
      <c r="AD559" s="19"/>
      <c r="AE559" s="22">
        <v>0</v>
      </c>
      <c r="AF559" s="22">
        <v>0</v>
      </c>
      <c r="AG559" s="133"/>
      <c r="AH559" s="5"/>
      <c r="AI559" s="196"/>
      <c r="AJ559" s="133"/>
      <c r="AK559" s="137"/>
      <c r="AL559" s="131"/>
      <c r="AM559" s="137"/>
      <c r="AN559" s="133"/>
      <c r="AO559" s="137"/>
      <c r="AP559" s="248"/>
      <c r="AQ559" s="137"/>
      <c r="AR559" s="248"/>
      <c r="AS559" s="137"/>
      <c r="AT559" s="137"/>
      <c r="AU559" s="137"/>
      <c r="AV559" s="137"/>
      <c r="AW559" s="137"/>
      <c r="AX559" s="137"/>
      <c r="AY559" s="137"/>
      <c r="AZ559" s="248"/>
      <c r="BA559" s="132"/>
      <c r="BB559" s="132"/>
      <c r="BC559" s="132"/>
      <c r="BF559" s="132"/>
      <c r="BG559" s="388"/>
      <c r="BH559" s="132"/>
      <c r="BK559" s="131"/>
      <c r="BQ559" s="132"/>
    </row>
    <row r="560" spans="1:69" ht="21" customHeight="1" x14ac:dyDescent="0.15">
      <c r="A560" s="5"/>
      <c r="B560" s="5"/>
      <c r="C560" s="5"/>
      <c r="D560" s="5"/>
      <c r="E560" s="139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249"/>
      <c r="R560" s="250"/>
      <c r="S560" s="251"/>
      <c r="T560" s="251"/>
      <c r="U560" s="250"/>
      <c r="V560" s="248"/>
      <c r="W560" s="248"/>
      <c r="X560" s="19"/>
      <c r="Y560" s="7"/>
      <c r="Z560" s="18"/>
      <c r="AA560" s="19">
        <v>0</v>
      </c>
      <c r="AB560" s="20"/>
      <c r="AC560" s="21"/>
      <c r="AD560" s="19"/>
      <c r="AE560" s="22">
        <v>0</v>
      </c>
      <c r="AF560" s="22">
        <v>0</v>
      </c>
      <c r="AG560" s="133"/>
      <c r="AH560" s="5"/>
      <c r="AI560" s="196"/>
      <c r="AJ560" s="133"/>
      <c r="AK560" s="137"/>
      <c r="AL560" s="131"/>
      <c r="AM560" s="137"/>
      <c r="AN560" s="133"/>
      <c r="AO560" s="137"/>
      <c r="AP560" s="248"/>
      <c r="AQ560" s="137"/>
      <c r="AR560" s="248"/>
      <c r="AS560" s="137"/>
      <c r="AT560" s="137"/>
      <c r="AU560" s="137"/>
      <c r="AV560" s="137"/>
      <c r="AW560" s="137"/>
      <c r="AX560" s="137"/>
      <c r="AY560" s="137"/>
      <c r="AZ560" s="248"/>
      <c r="BA560" s="132"/>
      <c r="BB560" s="132"/>
      <c r="BC560" s="132"/>
      <c r="BF560" s="132"/>
      <c r="BG560" s="388"/>
      <c r="BH560" s="132"/>
      <c r="BK560" s="131"/>
      <c r="BQ560" s="132"/>
    </row>
    <row r="561" spans="1:69" ht="21" customHeight="1" x14ac:dyDescent="0.15">
      <c r="A561" s="5"/>
      <c r="B561" s="5"/>
      <c r="C561" s="5"/>
      <c r="D561" s="5"/>
      <c r="E561" s="139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249"/>
      <c r="R561" s="250"/>
      <c r="S561" s="251"/>
      <c r="T561" s="251"/>
      <c r="U561" s="250"/>
      <c r="V561" s="248"/>
      <c r="W561" s="248"/>
      <c r="X561" s="19"/>
      <c r="Y561" s="7"/>
      <c r="Z561" s="18"/>
      <c r="AA561" s="19">
        <v>0</v>
      </c>
      <c r="AB561" s="20"/>
      <c r="AC561" s="21"/>
      <c r="AD561" s="19"/>
      <c r="AE561" s="22">
        <v>0</v>
      </c>
      <c r="AF561" s="22">
        <v>0</v>
      </c>
      <c r="AG561" s="133"/>
      <c r="AH561" s="5"/>
      <c r="AI561" s="196"/>
      <c r="AJ561" s="133"/>
      <c r="AK561" s="137"/>
      <c r="AL561" s="131"/>
      <c r="AM561" s="137"/>
      <c r="AN561" s="133"/>
      <c r="AO561" s="137"/>
      <c r="AP561" s="248"/>
      <c r="AQ561" s="137"/>
      <c r="AR561" s="248"/>
      <c r="AS561" s="137"/>
      <c r="AT561" s="137"/>
      <c r="AU561" s="137"/>
      <c r="AV561" s="137"/>
      <c r="AW561" s="137"/>
      <c r="AX561" s="137"/>
      <c r="AY561" s="137"/>
      <c r="AZ561" s="248"/>
      <c r="BA561" s="132"/>
      <c r="BB561" s="132"/>
      <c r="BC561" s="132"/>
      <c r="BF561" s="132"/>
      <c r="BG561" s="388"/>
      <c r="BH561" s="132"/>
      <c r="BK561" s="131"/>
      <c r="BQ561" s="132"/>
    </row>
    <row r="562" spans="1:69" ht="21" customHeight="1" x14ac:dyDescent="0.15">
      <c r="A562" s="5"/>
      <c r="B562" s="5"/>
      <c r="C562" s="5"/>
      <c r="D562" s="5"/>
      <c r="E562" s="139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249"/>
      <c r="R562" s="250"/>
      <c r="S562" s="251"/>
      <c r="T562" s="251"/>
      <c r="U562" s="250"/>
      <c r="V562" s="248"/>
      <c r="W562" s="248"/>
      <c r="X562" s="19"/>
      <c r="Y562" s="7"/>
      <c r="Z562" s="18"/>
      <c r="AA562" s="19">
        <v>0</v>
      </c>
      <c r="AB562" s="20"/>
      <c r="AC562" s="21"/>
      <c r="AD562" s="19"/>
      <c r="AE562" s="22">
        <v>0</v>
      </c>
      <c r="AF562" s="22">
        <v>0</v>
      </c>
      <c r="AG562" s="133"/>
      <c r="AH562" s="5"/>
      <c r="AI562" s="196"/>
      <c r="AJ562" s="133"/>
      <c r="AK562" s="137"/>
      <c r="AL562" s="131"/>
      <c r="AM562" s="137"/>
      <c r="AN562" s="133"/>
      <c r="AO562" s="137"/>
      <c r="AP562" s="248"/>
      <c r="AQ562" s="137"/>
      <c r="AR562" s="248"/>
      <c r="AS562" s="137"/>
      <c r="AT562" s="137"/>
      <c r="AU562" s="137"/>
      <c r="AV562" s="137"/>
      <c r="AW562" s="137"/>
      <c r="AX562" s="137"/>
      <c r="AY562" s="137"/>
      <c r="AZ562" s="248"/>
      <c r="BA562" s="132"/>
      <c r="BB562" s="132"/>
      <c r="BC562" s="132"/>
      <c r="BF562" s="132"/>
      <c r="BG562" s="388"/>
      <c r="BH562" s="132"/>
      <c r="BK562" s="131"/>
      <c r="BQ562" s="132"/>
    </row>
    <row r="563" spans="1:69" ht="21" customHeight="1" x14ac:dyDescent="0.15">
      <c r="A563" s="5"/>
      <c r="B563" s="5"/>
      <c r="C563" s="5"/>
      <c r="D563" s="5"/>
      <c r="E563" s="139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249"/>
      <c r="R563" s="250"/>
      <c r="S563" s="251"/>
      <c r="T563" s="251"/>
      <c r="U563" s="250"/>
      <c r="V563" s="248"/>
      <c r="W563" s="248"/>
      <c r="X563" s="19"/>
      <c r="Y563" s="7"/>
      <c r="Z563" s="18"/>
      <c r="AA563" s="19">
        <v>0</v>
      </c>
      <c r="AB563" s="20"/>
      <c r="AC563" s="21"/>
      <c r="AD563" s="19"/>
      <c r="AE563" s="22">
        <v>0</v>
      </c>
      <c r="AF563" s="22">
        <v>0</v>
      </c>
      <c r="AG563" s="133"/>
      <c r="AH563" s="5"/>
      <c r="AI563" s="196"/>
      <c r="AJ563" s="133"/>
      <c r="AK563" s="137"/>
      <c r="AL563" s="131"/>
      <c r="AM563" s="137"/>
      <c r="AN563" s="133"/>
      <c r="AO563" s="137"/>
      <c r="AP563" s="248"/>
      <c r="AQ563" s="137"/>
      <c r="AR563" s="248"/>
      <c r="AS563" s="137"/>
      <c r="AT563" s="137"/>
      <c r="AU563" s="137"/>
      <c r="AV563" s="137"/>
      <c r="AW563" s="137"/>
      <c r="AX563" s="137"/>
      <c r="AY563" s="137"/>
      <c r="AZ563" s="248"/>
      <c r="BA563" s="132"/>
      <c r="BB563" s="132"/>
      <c r="BC563" s="132"/>
      <c r="BF563" s="132"/>
      <c r="BG563" s="388"/>
      <c r="BH563" s="132"/>
      <c r="BK563" s="131"/>
      <c r="BQ563" s="132"/>
    </row>
    <row r="564" spans="1:69" ht="21" customHeight="1" x14ac:dyDescent="0.15">
      <c r="A564" s="5"/>
      <c r="B564" s="5"/>
      <c r="C564" s="5"/>
      <c r="D564" s="5"/>
      <c r="E564" s="139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249"/>
      <c r="R564" s="250"/>
      <c r="S564" s="251"/>
      <c r="T564" s="251"/>
      <c r="U564" s="250"/>
      <c r="V564" s="248"/>
      <c r="W564" s="248"/>
      <c r="X564" s="19"/>
      <c r="Y564" s="7"/>
      <c r="Z564" s="18"/>
      <c r="AA564" s="19">
        <v>0</v>
      </c>
      <c r="AB564" s="20"/>
      <c r="AC564" s="21"/>
      <c r="AD564" s="19"/>
      <c r="AE564" s="22">
        <v>0</v>
      </c>
      <c r="AF564" s="22">
        <v>0</v>
      </c>
      <c r="AG564" s="133"/>
      <c r="AH564" s="5"/>
      <c r="AI564" s="196"/>
      <c r="AJ564" s="133"/>
      <c r="AK564" s="137"/>
      <c r="AL564" s="131"/>
      <c r="AM564" s="137"/>
      <c r="AN564" s="133"/>
      <c r="AO564" s="137"/>
      <c r="AP564" s="248"/>
      <c r="AQ564" s="137"/>
      <c r="AR564" s="248"/>
      <c r="AS564" s="137"/>
      <c r="AT564" s="137"/>
      <c r="AU564" s="137"/>
      <c r="AV564" s="137"/>
      <c r="AW564" s="137"/>
      <c r="AX564" s="137"/>
      <c r="AY564" s="137"/>
      <c r="AZ564" s="248"/>
      <c r="BA564" s="132"/>
      <c r="BB564" s="132"/>
      <c r="BC564" s="132"/>
      <c r="BF564" s="132"/>
      <c r="BG564" s="388"/>
      <c r="BH564" s="132"/>
      <c r="BK564" s="131"/>
      <c r="BQ564" s="132"/>
    </row>
    <row r="565" spans="1:69" ht="21" customHeight="1" x14ac:dyDescent="0.15">
      <c r="A565" s="5"/>
      <c r="B565" s="5"/>
      <c r="C565" s="5"/>
      <c r="D565" s="5"/>
      <c r="E565" s="139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249"/>
      <c r="R565" s="250"/>
      <c r="S565" s="251"/>
      <c r="T565" s="251"/>
      <c r="U565" s="250"/>
      <c r="V565" s="248"/>
      <c r="W565" s="248"/>
      <c r="X565" s="19"/>
      <c r="Y565" s="7"/>
      <c r="Z565" s="18"/>
      <c r="AA565" s="19">
        <v>0</v>
      </c>
      <c r="AB565" s="20"/>
      <c r="AC565" s="21"/>
      <c r="AD565" s="19"/>
      <c r="AE565" s="22">
        <v>0</v>
      </c>
      <c r="AF565" s="22">
        <v>0</v>
      </c>
      <c r="AG565" s="133"/>
      <c r="AH565" s="5"/>
      <c r="AI565" s="196"/>
      <c r="AJ565" s="133"/>
      <c r="AK565" s="137"/>
      <c r="AL565" s="131"/>
      <c r="AM565" s="137"/>
      <c r="AN565" s="133"/>
      <c r="AO565" s="137"/>
      <c r="AP565" s="248"/>
      <c r="AQ565" s="137"/>
      <c r="AR565" s="248"/>
      <c r="AS565" s="137"/>
      <c r="AT565" s="137"/>
      <c r="AU565" s="137"/>
      <c r="AV565" s="137"/>
      <c r="AW565" s="137"/>
      <c r="AX565" s="137"/>
      <c r="AY565" s="137"/>
      <c r="AZ565" s="248"/>
      <c r="BA565" s="132"/>
      <c r="BB565" s="132"/>
      <c r="BC565" s="132"/>
      <c r="BF565" s="132"/>
      <c r="BG565" s="388"/>
      <c r="BH565" s="132"/>
      <c r="BK565" s="131"/>
      <c r="BQ565" s="132"/>
    </row>
    <row r="566" spans="1:69" ht="21" customHeight="1" x14ac:dyDescent="0.15">
      <c r="A566" s="5"/>
      <c r="B566" s="5"/>
      <c r="C566" s="5"/>
      <c r="D566" s="5"/>
      <c r="E566" s="139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249"/>
      <c r="R566" s="250"/>
      <c r="S566" s="251"/>
      <c r="T566" s="251"/>
      <c r="U566" s="250"/>
      <c r="V566" s="248"/>
      <c r="W566" s="248"/>
      <c r="X566" s="19"/>
      <c r="Y566" s="7"/>
      <c r="Z566" s="18"/>
      <c r="AA566" s="19">
        <v>0</v>
      </c>
      <c r="AB566" s="20"/>
      <c r="AC566" s="21"/>
      <c r="AD566" s="19"/>
      <c r="AE566" s="22">
        <v>0</v>
      </c>
      <c r="AF566" s="22">
        <v>0</v>
      </c>
      <c r="AG566" s="133"/>
      <c r="AH566" s="5"/>
      <c r="AI566" s="196"/>
      <c r="AJ566" s="133"/>
      <c r="AK566" s="137"/>
      <c r="AL566" s="131"/>
      <c r="AM566" s="137"/>
      <c r="AN566" s="133"/>
      <c r="AO566" s="137"/>
      <c r="AP566" s="248"/>
      <c r="AQ566" s="137"/>
      <c r="AR566" s="248"/>
      <c r="AS566" s="137"/>
      <c r="AT566" s="137"/>
      <c r="AU566" s="137"/>
      <c r="AV566" s="137"/>
      <c r="AW566" s="137"/>
      <c r="AX566" s="137"/>
      <c r="AY566" s="137"/>
      <c r="AZ566" s="248"/>
      <c r="BA566" s="132"/>
      <c r="BB566" s="132"/>
      <c r="BC566" s="132"/>
      <c r="BF566" s="132"/>
      <c r="BG566" s="388"/>
      <c r="BH566" s="132"/>
      <c r="BK566" s="131"/>
      <c r="BQ566" s="132"/>
    </row>
    <row r="567" spans="1:69" ht="21" customHeight="1" x14ac:dyDescent="0.15">
      <c r="A567" s="5"/>
      <c r="B567" s="5"/>
      <c r="C567" s="5"/>
      <c r="D567" s="5"/>
      <c r="E567" s="139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249"/>
      <c r="R567" s="250"/>
      <c r="S567" s="251"/>
      <c r="T567" s="251"/>
      <c r="U567" s="250"/>
      <c r="V567" s="248"/>
      <c r="W567" s="248"/>
      <c r="X567" s="19"/>
      <c r="Y567" s="7"/>
      <c r="Z567" s="18"/>
      <c r="AA567" s="19">
        <v>0</v>
      </c>
      <c r="AB567" s="20"/>
      <c r="AC567" s="21"/>
      <c r="AD567" s="19"/>
      <c r="AE567" s="22">
        <v>0</v>
      </c>
      <c r="AF567" s="22">
        <v>0</v>
      </c>
      <c r="AG567" s="133"/>
      <c r="AH567" s="5"/>
      <c r="AI567" s="196"/>
      <c r="AJ567" s="133"/>
      <c r="AK567" s="137"/>
      <c r="AL567" s="131"/>
      <c r="AM567" s="137"/>
      <c r="AN567" s="133"/>
      <c r="AO567" s="137"/>
      <c r="AP567" s="248"/>
      <c r="AQ567" s="137"/>
      <c r="AR567" s="248"/>
      <c r="AS567" s="137"/>
      <c r="AT567" s="137"/>
      <c r="AU567" s="137"/>
      <c r="AV567" s="137"/>
      <c r="AW567" s="137"/>
      <c r="AX567" s="137"/>
      <c r="AY567" s="137"/>
      <c r="AZ567" s="248"/>
      <c r="BA567" s="132"/>
      <c r="BB567" s="132"/>
      <c r="BC567" s="132"/>
      <c r="BF567" s="132"/>
      <c r="BG567" s="388"/>
      <c r="BH567" s="132"/>
      <c r="BK567" s="131"/>
      <c r="BQ567" s="132"/>
    </row>
    <row r="568" spans="1:69" ht="21" customHeight="1" x14ac:dyDescent="0.15">
      <c r="A568" s="5"/>
      <c r="B568" s="5"/>
      <c r="C568" s="5"/>
      <c r="D568" s="5"/>
      <c r="E568" s="139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249"/>
      <c r="R568" s="250"/>
      <c r="S568" s="251"/>
      <c r="T568" s="251"/>
      <c r="U568" s="250"/>
      <c r="V568" s="248"/>
      <c r="W568" s="248"/>
      <c r="X568" s="19"/>
      <c r="Y568" s="7"/>
      <c r="Z568" s="18"/>
      <c r="AA568" s="19">
        <v>0</v>
      </c>
      <c r="AB568" s="20"/>
      <c r="AC568" s="21"/>
      <c r="AD568" s="19"/>
      <c r="AE568" s="22">
        <v>0</v>
      </c>
      <c r="AF568" s="22">
        <v>0</v>
      </c>
      <c r="AG568" s="133"/>
      <c r="AH568" s="5"/>
      <c r="AI568" s="196"/>
      <c r="AJ568" s="133"/>
      <c r="AK568" s="137"/>
      <c r="AL568" s="131"/>
      <c r="AM568" s="137"/>
      <c r="AN568" s="133"/>
      <c r="AO568" s="137"/>
      <c r="AP568" s="248"/>
      <c r="AQ568" s="137"/>
      <c r="AR568" s="248"/>
      <c r="AS568" s="137"/>
      <c r="AT568" s="137"/>
      <c r="AU568" s="137"/>
      <c r="AV568" s="137"/>
      <c r="AW568" s="137"/>
      <c r="AX568" s="137"/>
      <c r="AY568" s="137"/>
      <c r="AZ568" s="248"/>
      <c r="BA568" s="132"/>
      <c r="BB568" s="132"/>
      <c r="BC568" s="132"/>
      <c r="BF568" s="132"/>
      <c r="BG568" s="388"/>
      <c r="BH568" s="132"/>
      <c r="BK568" s="131"/>
      <c r="BQ568" s="132"/>
    </row>
    <row r="569" spans="1:69" ht="21" customHeight="1" x14ac:dyDescent="0.15">
      <c r="A569" s="5"/>
      <c r="B569" s="5"/>
      <c r="C569" s="5"/>
      <c r="D569" s="5"/>
      <c r="E569" s="139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249"/>
      <c r="R569" s="250"/>
      <c r="S569" s="251"/>
      <c r="T569" s="251"/>
      <c r="U569" s="250"/>
      <c r="V569" s="248"/>
      <c r="W569" s="248"/>
      <c r="X569" s="19"/>
      <c r="Y569" s="7"/>
      <c r="Z569" s="18"/>
      <c r="AA569" s="19">
        <v>0</v>
      </c>
      <c r="AB569" s="20"/>
      <c r="AC569" s="21"/>
      <c r="AD569" s="19"/>
      <c r="AE569" s="22">
        <v>0</v>
      </c>
      <c r="AF569" s="22">
        <v>0</v>
      </c>
      <c r="AG569" s="133"/>
      <c r="AH569" s="5"/>
      <c r="AI569" s="196"/>
      <c r="AJ569" s="133"/>
      <c r="AK569" s="137"/>
      <c r="AL569" s="131"/>
      <c r="AM569" s="137"/>
      <c r="AN569" s="133"/>
      <c r="AO569" s="137"/>
      <c r="AP569" s="248"/>
      <c r="AQ569" s="137"/>
      <c r="AR569" s="248"/>
      <c r="AS569" s="137"/>
      <c r="AT569" s="137"/>
      <c r="AU569" s="137"/>
      <c r="AV569" s="137"/>
      <c r="AW569" s="137"/>
      <c r="AX569" s="137"/>
      <c r="AY569" s="137"/>
      <c r="AZ569" s="248"/>
      <c r="BA569" s="132"/>
      <c r="BB569" s="132"/>
      <c r="BC569" s="132"/>
      <c r="BF569" s="132"/>
      <c r="BG569" s="388"/>
      <c r="BH569" s="132"/>
      <c r="BK569" s="131"/>
      <c r="BQ569" s="132"/>
    </row>
    <row r="570" spans="1:69" ht="21" customHeight="1" x14ac:dyDescent="0.15">
      <c r="A570" s="5"/>
      <c r="B570" s="5"/>
      <c r="C570" s="5"/>
      <c r="D570" s="5"/>
      <c r="E570" s="139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249"/>
      <c r="R570" s="250"/>
      <c r="S570" s="251"/>
      <c r="T570" s="251"/>
      <c r="U570" s="250"/>
      <c r="V570" s="248"/>
      <c r="W570" s="248"/>
      <c r="X570" s="19"/>
      <c r="Y570" s="7"/>
      <c r="Z570" s="18"/>
      <c r="AA570" s="19">
        <v>0</v>
      </c>
      <c r="AB570" s="20"/>
      <c r="AC570" s="21"/>
      <c r="AD570" s="19"/>
      <c r="AE570" s="22">
        <v>0</v>
      </c>
      <c r="AF570" s="22">
        <v>0</v>
      </c>
      <c r="AG570" s="133"/>
      <c r="AH570" s="5"/>
      <c r="AI570" s="196"/>
      <c r="AJ570" s="133"/>
      <c r="AK570" s="137"/>
      <c r="AL570" s="131"/>
      <c r="AM570" s="137"/>
      <c r="AN570" s="133"/>
      <c r="AO570" s="137"/>
      <c r="AP570" s="248"/>
      <c r="AQ570" s="137"/>
      <c r="AR570" s="248"/>
      <c r="AS570" s="137"/>
      <c r="AT570" s="137"/>
      <c r="AU570" s="137"/>
      <c r="AV570" s="137"/>
      <c r="AW570" s="137"/>
      <c r="AX570" s="137"/>
      <c r="AY570" s="137"/>
      <c r="AZ570" s="248"/>
      <c r="BA570" s="132"/>
      <c r="BB570" s="132"/>
      <c r="BC570" s="132"/>
      <c r="BF570" s="132"/>
      <c r="BG570" s="388"/>
      <c r="BH570" s="132"/>
      <c r="BK570" s="131"/>
      <c r="BQ570" s="132"/>
    </row>
    <row r="571" spans="1:69" ht="21" customHeight="1" x14ac:dyDescent="0.15">
      <c r="A571" s="5"/>
      <c r="B571" s="5"/>
      <c r="C571" s="5"/>
      <c r="D571" s="5"/>
      <c r="E571" s="139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249"/>
      <c r="R571" s="250"/>
      <c r="S571" s="251"/>
      <c r="T571" s="251"/>
      <c r="U571" s="250"/>
      <c r="V571" s="248"/>
      <c r="W571" s="248"/>
      <c r="X571" s="19"/>
      <c r="Y571" s="7"/>
      <c r="Z571" s="18"/>
      <c r="AA571" s="19">
        <v>0</v>
      </c>
      <c r="AB571" s="20"/>
      <c r="AC571" s="21"/>
      <c r="AD571" s="19"/>
      <c r="AE571" s="22">
        <v>0</v>
      </c>
      <c r="AF571" s="22">
        <v>0</v>
      </c>
      <c r="AG571" s="133"/>
      <c r="AH571" s="5"/>
      <c r="AI571" s="196"/>
      <c r="AJ571" s="133"/>
      <c r="AK571" s="137"/>
      <c r="AL571" s="131"/>
      <c r="AM571" s="137"/>
      <c r="AN571" s="133"/>
      <c r="AO571" s="137"/>
      <c r="AP571" s="248"/>
      <c r="AQ571" s="137"/>
      <c r="AR571" s="248"/>
      <c r="AS571" s="137"/>
      <c r="AT571" s="137"/>
      <c r="AU571" s="137"/>
      <c r="AV571" s="137"/>
      <c r="AW571" s="137"/>
      <c r="AX571" s="137"/>
      <c r="AY571" s="137"/>
      <c r="AZ571" s="248"/>
      <c r="BA571" s="132"/>
      <c r="BB571" s="132"/>
      <c r="BC571" s="132"/>
      <c r="BF571" s="132"/>
      <c r="BG571" s="388"/>
      <c r="BH571" s="132"/>
      <c r="BK571" s="131"/>
      <c r="BQ571" s="132"/>
    </row>
    <row r="572" spans="1:69" ht="21" customHeight="1" x14ac:dyDescent="0.15">
      <c r="A572" s="5"/>
      <c r="B572" s="5"/>
      <c r="C572" s="5"/>
      <c r="D572" s="5"/>
      <c r="E572" s="139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249"/>
      <c r="R572" s="250"/>
      <c r="S572" s="251"/>
      <c r="T572" s="251"/>
      <c r="U572" s="250"/>
      <c r="V572" s="248"/>
      <c r="W572" s="248"/>
      <c r="X572" s="19"/>
      <c r="Y572" s="7"/>
      <c r="Z572" s="18"/>
      <c r="AA572" s="19">
        <v>0</v>
      </c>
      <c r="AB572" s="20"/>
      <c r="AC572" s="21"/>
      <c r="AD572" s="19"/>
      <c r="AE572" s="22">
        <v>0</v>
      </c>
      <c r="AF572" s="22">
        <v>0</v>
      </c>
      <c r="AG572" s="133"/>
      <c r="AH572" s="5"/>
      <c r="AI572" s="196"/>
      <c r="AJ572" s="133"/>
      <c r="AK572" s="137"/>
      <c r="AL572" s="131"/>
      <c r="AM572" s="137"/>
      <c r="AN572" s="133"/>
      <c r="AO572" s="137"/>
      <c r="AP572" s="248"/>
      <c r="AQ572" s="137"/>
      <c r="AR572" s="248"/>
      <c r="AS572" s="137"/>
      <c r="AT572" s="137"/>
      <c r="AU572" s="137"/>
      <c r="AV572" s="137"/>
      <c r="AW572" s="137"/>
      <c r="AX572" s="137"/>
      <c r="AY572" s="137"/>
      <c r="AZ572" s="248"/>
      <c r="BA572" s="132"/>
      <c r="BB572" s="132"/>
      <c r="BC572" s="132"/>
      <c r="BF572" s="132"/>
      <c r="BG572" s="388"/>
      <c r="BH572" s="132"/>
      <c r="BK572" s="131"/>
      <c r="BQ572" s="132"/>
    </row>
    <row r="573" spans="1:69" ht="21" customHeight="1" x14ac:dyDescent="0.15">
      <c r="A573" s="5"/>
      <c r="B573" s="5"/>
      <c r="C573" s="5"/>
      <c r="D573" s="5"/>
      <c r="E573" s="139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249"/>
      <c r="R573" s="250"/>
      <c r="S573" s="251"/>
      <c r="T573" s="251"/>
      <c r="U573" s="250"/>
      <c r="V573" s="248"/>
      <c r="W573" s="248"/>
      <c r="X573" s="19"/>
      <c r="Y573" s="7"/>
      <c r="Z573" s="18"/>
      <c r="AA573" s="19">
        <v>0</v>
      </c>
      <c r="AB573" s="20"/>
      <c r="AC573" s="21"/>
      <c r="AD573" s="19"/>
      <c r="AE573" s="22">
        <v>0</v>
      </c>
      <c r="AF573" s="22">
        <v>0</v>
      </c>
      <c r="AG573" s="133"/>
      <c r="AH573" s="5"/>
      <c r="AI573" s="196"/>
      <c r="AJ573" s="133"/>
      <c r="AK573" s="137"/>
      <c r="AL573" s="131"/>
      <c r="AM573" s="137"/>
      <c r="AN573" s="133"/>
      <c r="AO573" s="137"/>
      <c r="AP573" s="248"/>
      <c r="AQ573" s="137"/>
      <c r="AR573" s="248"/>
      <c r="AS573" s="137"/>
      <c r="AT573" s="137"/>
      <c r="AU573" s="137"/>
      <c r="AV573" s="137"/>
      <c r="AW573" s="137"/>
      <c r="AX573" s="137"/>
      <c r="AY573" s="137"/>
      <c r="AZ573" s="248"/>
      <c r="BA573" s="132"/>
      <c r="BB573" s="132"/>
      <c r="BC573" s="132"/>
      <c r="BF573" s="132"/>
      <c r="BG573" s="388"/>
      <c r="BH573" s="132"/>
      <c r="BK573" s="131"/>
      <c r="BQ573" s="132"/>
    </row>
    <row r="574" spans="1:69" ht="21" customHeight="1" x14ac:dyDescent="0.15">
      <c r="A574" s="5"/>
      <c r="B574" s="5"/>
      <c r="C574" s="5"/>
      <c r="D574" s="5"/>
      <c r="E574" s="139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249"/>
      <c r="R574" s="250"/>
      <c r="S574" s="251"/>
      <c r="T574" s="251"/>
      <c r="U574" s="250"/>
      <c r="V574" s="248"/>
      <c r="W574" s="248"/>
      <c r="X574" s="19"/>
      <c r="Y574" s="7"/>
      <c r="Z574" s="18"/>
      <c r="AA574" s="19">
        <v>0</v>
      </c>
      <c r="AB574" s="20"/>
      <c r="AC574" s="21"/>
      <c r="AD574" s="19"/>
      <c r="AE574" s="22">
        <v>0</v>
      </c>
      <c r="AF574" s="22">
        <v>0</v>
      </c>
      <c r="AG574" s="133"/>
      <c r="AH574" s="5"/>
      <c r="AI574" s="196"/>
      <c r="AJ574" s="133"/>
      <c r="AK574" s="137"/>
      <c r="AL574" s="131"/>
      <c r="AM574" s="137"/>
      <c r="AN574" s="133"/>
      <c r="AO574" s="137"/>
      <c r="AP574" s="248"/>
      <c r="AQ574" s="137"/>
      <c r="AR574" s="248"/>
      <c r="AS574" s="137"/>
      <c r="AT574" s="137"/>
      <c r="AU574" s="137"/>
      <c r="AV574" s="137"/>
      <c r="AW574" s="137"/>
      <c r="AX574" s="137"/>
      <c r="AY574" s="137"/>
      <c r="AZ574" s="248"/>
      <c r="BA574" s="132"/>
      <c r="BB574" s="132"/>
      <c r="BC574" s="132"/>
      <c r="BF574" s="132"/>
      <c r="BG574" s="388"/>
      <c r="BH574" s="132"/>
      <c r="BK574" s="131"/>
      <c r="BQ574" s="132"/>
    </row>
    <row r="575" spans="1:69" ht="21" customHeight="1" x14ac:dyDescent="0.15">
      <c r="A575" s="5"/>
      <c r="B575" s="5"/>
      <c r="C575" s="5"/>
      <c r="D575" s="5"/>
      <c r="E575" s="139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249"/>
      <c r="R575" s="250"/>
      <c r="S575" s="251"/>
      <c r="T575" s="251"/>
      <c r="U575" s="250"/>
      <c r="V575" s="248"/>
      <c r="W575" s="248"/>
      <c r="X575" s="19"/>
      <c r="Y575" s="7"/>
      <c r="Z575" s="18"/>
      <c r="AA575" s="19">
        <v>0</v>
      </c>
      <c r="AB575" s="20"/>
      <c r="AC575" s="21"/>
      <c r="AD575" s="19"/>
      <c r="AE575" s="22">
        <v>0</v>
      </c>
      <c r="AF575" s="22">
        <v>0</v>
      </c>
      <c r="AG575" s="133"/>
      <c r="AH575" s="5"/>
      <c r="AI575" s="196"/>
      <c r="AJ575" s="133"/>
      <c r="AK575" s="137"/>
      <c r="AL575" s="131"/>
      <c r="AM575" s="137"/>
      <c r="AN575" s="133"/>
      <c r="AO575" s="137"/>
      <c r="AP575" s="248"/>
      <c r="AQ575" s="137"/>
      <c r="AR575" s="248"/>
      <c r="AS575" s="137"/>
      <c r="AT575" s="137"/>
      <c r="AU575" s="137"/>
      <c r="AV575" s="137"/>
      <c r="AW575" s="137"/>
      <c r="AX575" s="137"/>
      <c r="AY575" s="137"/>
      <c r="AZ575" s="248"/>
      <c r="BA575" s="132"/>
      <c r="BB575" s="132"/>
      <c r="BC575" s="132"/>
      <c r="BF575" s="132"/>
      <c r="BG575" s="388"/>
      <c r="BH575" s="132"/>
      <c r="BK575" s="131"/>
      <c r="BQ575" s="132"/>
    </row>
    <row r="576" spans="1:69" ht="21" customHeight="1" x14ac:dyDescent="0.15">
      <c r="A576" s="5"/>
      <c r="B576" s="5"/>
      <c r="C576" s="5"/>
      <c r="D576" s="5"/>
      <c r="E576" s="139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249"/>
      <c r="R576" s="250"/>
      <c r="S576" s="251"/>
      <c r="T576" s="251"/>
      <c r="U576" s="250"/>
      <c r="V576" s="248"/>
      <c r="W576" s="248"/>
      <c r="X576" s="19"/>
      <c r="Y576" s="7"/>
      <c r="Z576" s="18"/>
      <c r="AA576" s="19">
        <v>0</v>
      </c>
      <c r="AB576" s="20"/>
      <c r="AC576" s="21"/>
      <c r="AD576" s="19"/>
      <c r="AE576" s="22">
        <v>0</v>
      </c>
      <c r="AF576" s="22">
        <v>0</v>
      </c>
      <c r="AG576" s="133"/>
      <c r="AH576" s="5"/>
      <c r="AI576" s="196"/>
      <c r="AJ576" s="133"/>
      <c r="AK576" s="137"/>
      <c r="AL576" s="131"/>
      <c r="AM576" s="137"/>
      <c r="AN576" s="133"/>
      <c r="AO576" s="137"/>
      <c r="AP576" s="248"/>
      <c r="AQ576" s="137"/>
      <c r="AR576" s="248"/>
      <c r="AS576" s="137"/>
      <c r="AT576" s="137"/>
      <c r="AU576" s="137"/>
      <c r="AV576" s="137"/>
      <c r="AW576" s="137"/>
      <c r="AX576" s="137"/>
      <c r="AY576" s="137"/>
      <c r="AZ576" s="248"/>
      <c r="BA576" s="132"/>
      <c r="BB576" s="132"/>
      <c r="BC576" s="132"/>
      <c r="BF576" s="132"/>
      <c r="BG576" s="388"/>
      <c r="BH576" s="132"/>
      <c r="BK576" s="131"/>
      <c r="BQ576" s="132"/>
    </row>
    <row r="577" spans="1:69" ht="21" customHeight="1" x14ac:dyDescent="0.15">
      <c r="A577" s="5"/>
      <c r="B577" s="5"/>
      <c r="C577" s="5"/>
      <c r="D577" s="5"/>
      <c r="E577" s="139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249"/>
      <c r="R577" s="250"/>
      <c r="S577" s="251"/>
      <c r="T577" s="251"/>
      <c r="U577" s="250"/>
      <c r="V577" s="248"/>
      <c r="W577" s="248"/>
      <c r="X577" s="19"/>
      <c r="Y577" s="7"/>
      <c r="Z577" s="18"/>
      <c r="AA577" s="19">
        <v>0</v>
      </c>
      <c r="AB577" s="20"/>
      <c r="AC577" s="21"/>
      <c r="AD577" s="19"/>
      <c r="AE577" s="22">
        <v>0</v>
      </c>
      <c r="AF577" s="22">
        <v>0</v>
      </c>
      <c r="AG577" s="133"/>
      <c r="AH577" s="5"/>
      <c r="AI577" s="196"/>
      <c r="AJ577" s="133"/>
      <c r="AK577" s="137"/>
      <c r="AL577" s="131"/>
      <c r="AM577" s="137"/>
      <c r="AN577" s="133"/>
      <c r="AO577" s="137"/>
      <c r="AP577" s="248"/>
      <c r="AQ577" s="137"/>
      <c r="AR577" s="248"/>
      <c r="AS577" s="137"/>
      <c r="AT577" s="137"/>
      <c r="AU577" s="137"/>
      <c r="AV577" s="137"/>
      <c r="AW577" s="137"/>
      <c r="AX577" s="137"/>
      <c r="AY577" s="137"/>
      <c r="AZ577" s="248"/>
      <c r="BA577" s="132"/>
      <c r="BB577" s="132"/>
      <c r="BC577" s="132"/>
      <c r="BF577" s="132"/>
      <c r="BG577" s="388"/>
      <c r="BH577" s="132"/>
      <c r="BK577" s="131"/>
      <c r="BQ577" s="132"/>
    </row>
    <row r="578" spans="1:69" ht="21" customHeight="1" x14ac:dyDescent="0.15">
      <c r="A578" s="5"/>
      <c r="B578" s="5"/>
      <c r="C578" s="5"/>
      <c r="D578" s="5"/>
      <c r="E578" s="139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249"/>
      <c r="R578" s="250"/>
      <c r="S578" s="251"/>
      <c r="T578" s="251"/>
      <c r="U578" s="250"/>
      <c r="V578" s="248"/>
      <c r="W578" s="248"/>
      <c r="X578" s="19"/>
      <c r="Y578" s="7"/>
      <c r="Z578" s="18"/>
      <c r="AA578" s="19">
        <v>0</v>
      </c>
      <c r="AB578" s="20"/>
      <c r="AC578" s="21"/>
      <c r="AD578" s="19"/>
      <c r="AE578" s="22">
        <v>0</v>
      </c>
      <c r="AF578" s="22">
        <v>0</v>
      </c>
      <c r="AG578" s="133"/>
      <c r="AH578" s="5"/>
      <c r="AI578" s="196"/>
      <c r="AJ578" s="133"/>
      <c r="AK578" s="137"/>
      <c r="AL578" s="131"/>
      <c r="AM578" s="137"/>
      <c r="AN578" s="133"/>
      <c r="AO578" s="137"/>
      <c r="AP578" s="248"/>
      <c r="AQ578" s="137"/>
      <c r="AR578" s="248"/>
      <c r="AS578" s="137"/>
      <c r="AT578" s="137"/>
      <c r="AU578" s="137"/>
      <c r="AV578" s="137"/>
      <c r="AW578" s="137"/>
      <c r="AX578" s="137"/>
      <c r="AY578" s="137"/>
      <c r="AZ578" s="248"/>
      <c r="BA578" s="132"/>
      <c r="BB578" s="132"/>
      <c r="BC578" s="132"/>
      <c r="BF578" s="132"/>
      <c r="BG578" s="388"/>
      <c r="BH578" s="132"/>
      <c r="BK578" s="131"/>
      <c r="BQ578" s="132"/>
    </row>
    <row r="579" spans="1:69" ht="21" customHeight="1" x14ac:dyDescent="0.15">
      <c r="A579" s="5"/>
      <c r="B579" s="5"/>
      <c r="C579" s="5"/>
      <c r="D579" s="5"/>
      <c r="E579" s="139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249"/>
      <c r="R579" s="250"/>
      <c r="S579" s="251"/>
      <c r="T579" s="251"/>
      <c r="U579" s="250"/>
      <c r="V579" s="248"/>
      <c r="W579" s="248"/>
      <c r="X579" s="19"/>
      <c r="Y579" s="7"/>
      <c r="Z579" s="18"/>
      <c r="AA579" s="19">
        <v>0</v>
      </c>
      <c r="AB579" s="20"/>
      <c r="AC579" s="21"/>
      <c r="AD579" s="19"/>
      <c r="AE579" s="22">
        <v>0</v>
      </c>
      <c r="AF579" s="22">
        <v>0</v>
      </c>
      <c r="AG579" s="133"/>
      <c r="AH579" s="5"/>
      <c r="AI579" s="196"/>
      <c r="AJ579" s="133"/>
      <c r="AK579" s="137"/>
      <c r="AL579" s="131"/>
      <c r="AM579" s="137"/>
      <c r="AN579" s="133"/>
      <c r="AO579" s="137"/>
      <c r="AP579" s="248"/>
      <c r="AQ579" s="137"/>
      <c r="AR579" s="248"/>
      <c r="AS579" s="137"/>
      <c r="AT579" s="137"/>
      <c r="AU579" s="137"/>
      <c r="AV579" s="137"/>
      <c r="AW579" s="137"/>
      <c r="AX579" s="137"/>
      <c r="AY579" s="137"/>
      <c r="AZ579" s="248"/>
      <c r="BA579" s="132"/>
      <c r="BB579" s="132"/>
      <c r="BC579" s="132"/>
      <c r="BF579" s="132"/>
      <c r="BG579" s="388"/>
      <c r="BH579" s="132"/>
      <c r="BK579" s="131"/>
      <c r="BQ579" s="132"/>
    </row>
    <row r="580" spans="1:69" ht="21" customHeight="1" x14ac:dyDescent="0.15">
      <c r="A580" s="5"/>
      <c r="B580" s="5"/>
      <c r="C580" s="5"/>
      <c r="D580" s="5"/>
      <c r="E580" s="139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249"/>
      <c r="R580" s="250"/>
      <c r="S580" s="251"/>
      <c r="T580" s="251"/>
      <c r="U580" s="250"/>
      <c r="V580" s="248"/>
      <c r="W580" s="248"/>
      <c r="X580" s="19"/>
      <c r="Y580" s="7"/>
      <c r="Z580" s="18"/>
      <c r="AA580" s="19">
        <v>0</v>
      </c>
      <c r="AB580" s="20"/>
      <c r="AC580" s="21"/>
      <c r="AD580" s="19"/>
      <c r="AE580" s="22">
        <v>0</v>
      </c>
      <c r="AF580" s="22">
        <v>0</v>
      </c>
      <c r="AG580" s="133"/>
      <c r="AH580" s="5"/>
      <c r="AI580" s="196"/>
      <c r="AJ580" s="133"/>
      <c r="AK580" s="137"/>
      <c r="AL580" s="131"/>
      <c r="AM580" s="137"/>
      <c r="AN580" s="133"/>
      <c r="AO580" s="137"/>
      <c r="AP580" s="248"/>
      <c r="AQ580" s="137"/>
      <c r="AR580" s="248"/>
      <c r="AS580" s="137"/>
      <c r="AT580" s="137"/>
      <c r="AU580" s="137"/>
      <c r="AV580" s="137"/>
      <c r="AW580" s="137"/>
      <c r="AX580" s="137"/>
      <c r="AY580" s="137"/>
      <c r="AZ580" s="248"/>
      <c r="BA580" s="132"/>
      <c r="BB580" s="132"/>
      <c r="BC580" s="132"/>
      <c r="BF580" s="132"/>
      <c r="BG580" s="388"/>
      <c r="BH580" s="132"/>
      <c r="BK580" s="131"/>
      <c r="BQ580" s="132"/>
    </row>
    <row r="581" spans="1:69" ht="21" customHeight="1" x14ac:dyDescent="0.15">
      <c r="A581" s="5"/>
      <c r="B581" s="5"/>
      <c r="C581" s="5"/>
      <c r="D581" s="5"/>
      <c r="E581" s="139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249"/>
      <c r="R581" s="250"/>
      <c r="S581" s="251"/>
      <c r="T581" s="251"/>
      <c r="U581" s="250"/>
      <c r="V581" s="248"/>
      <c r="W581" s="248"/>
      <c r="X581" s="19"/>
      <c r="Y581" s="7"/>
      <c r="Z581" s="18"/>
      <c r="AA581" s="19">
        <v>0</v>
      </c>
      <c r="AB581" s="20"/>
      <c r="AC581" s="21"/>
      <c r="AD581" s="19"/>
      <c r="AE581" s="22">
        <v>0</v>
      </c>
      <c r="AF581" s="22">
        <v>0</v>
      </c>
      <c r="AG581" s="133"/>
      <c r="AH581" s="5"/>
      <c r="AI581" s="196"/>
      <c r="AJ581" s="133"/>
      <c r="AK581" s="137"/>
      <c r="AL581" s="131"/>
      <c r="AM581" s="137"/>
      <c r="AN581" s="133"/>
      <c r="AO581" s="137"/>
      <c r="AP581" s="248"/>
      <c r="AQ581" s="137"/>
      <c r="AR581" s="248"/>
      <c r="AS581" s="137"/>
      <c r="AT581" s="137"/>
      <c r="AU581" s="137"/>
      <c r="AV581" s="137"/>
      <c r="AW581" s="137"/>
      <c r="AX581" s="137"/>
      <c r="AY581" s="137"/>
      <c r="AZ581" s="248"/>
      <c r="BA581" s="132"/>
      <c r="BB581" s="132"/>
      <c r="BC581" s="132"/>
      <c r="BF581" s="132"/>
      <c r="BG581" s="388"/>
      <c r="BH581" s="132"/>
      <c r="BK581" s="131"/>
      <c r="BQ581" s="132"/>
    </row>
    <row r="582" spans="1:69" ht="21" customHeight="1" x14ac:dyDescent="0.15">
      <c r="A582" s="5"/>
      <c r="B582" s="5"/>
      <c r="C582" s="5"/>
      <c r="D582" s="5"/>
      <c r="E582" s="139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249"/>
      <c r="R582" s="250"/>
      <c r="S582" s="251"/>
      <c r="T582" s="251"/>
      <c r="U582" s="250"/>
      <c r="V582" s="248"/>
      <c r="W582" s="248"/>
      <c r="X582" s="19"/>
      <c r="Y582" s="7"/>
      <c r="Z582" s="18"/>
      <c r="AA582" s="19">
        <v>0</v>
      </c>
      <c r="AB582" s="20"/>
      <c r="AC582" s="21"/>
      <c r="AD582" s="19"/>
      <c r="AE582" s="22">
        <v>0</v>
      </c>
      <c r="AF582" s="22">
        <v>0</v>
      </c>
      <c r="AG582" s="133"/>
      <c r="AH582" s="5"/>
      <c r="AI582" s="196"/>
      <c r="AJ582" s="133"/>
      <c r="AK582" s="137"/>
      <c r="AL582" s="131"/>
      <c r="AM582" s="137"/>
      <c r="AN582" s="133"/>
      <c r="AO582" s="137"/>
      <c r="AP582" s="248"/>
      <c r="AQ582" s="137"/>
      <c r="AR582" s="248"/>
      <c r="AS582" s="137"/>
      <c r="AT582" s="137"/>
      <c r="AU582" s="137"/>
      <c r="AV582" s="137"/>
      <c r="AW582" s="137"/>
      <c r="AX582" s="137"/>
      <c r="AY582" s="137"/>
      <c r="AZ582" s="248"/>
      <c r="BA582" s="132"/>
      <c r="BB582" s="132"/>
      <c r="BC582" s="132"/>
      <c r="BF582" s="132"/>
      <c r="BG582" s="388"/>
      <c r="BH582" s="132"/>
      <c r="BK582" s="131"/>
      <c r="BQ582" s="132"/>
    </row>
    <row r="583" spans="1:69" ht="21" customHeight="1" x14ac:dyDescent="0.15">
      <c r="A583" s="5"/>
      <c r="B583" s="5"/>
      <c r="C583" s="5"/>
      <c r="D583" s="5"/>
      <c r="E583" s="139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249"/>
      <c r="R583" s="250"/>
      <c r="S583" s="251"/>
      <c r="T583" s="251"/>
      <c r="U583" s="250"/>
      <c r="V583" s="248"/>
      <c r="W583" s="248"/>
      <c r="X583" s="19"/>
      <c r="Y583" s="7"/>
      <c r="Z583" s="18"/>
      <c r="AA583" s="19">
        <v>0</v>
      </c>
      <c r="AB583" s="20"/>
      <c r="AC583" s="21"/>
      <c r="AD583" s="19"/>
      <c r="AE583" s="22">
        <v>0</v>
      </c>
      <c r="AF583" s="22">
        <v>0</v>
      </c>
      <c r="AG583" s="133"/>
      <c r="AH583" s="5"/>
      <c r="AI583" s="196"/>
      <c r="AJ583" s="133"/>
      <c r="AK583" s="137"/>
      <c r="AL583" s="131"/>
      <c r="AM583" s="137"/>
      <c r="AN583" s="133"/>
      <c r="AO583" s="137"/>
      <c r="AP583" s="248"/>
      <c r="AQ583" s="137"/>
      <c r="AR583" s="248"/>
      <c r="AS583" s="137"/>
      <c r="AT583" s="137"/>
      <c r="AU583" s="137"/>
      <c r="AV583" s="137"/>
      <c r="AW583" s="137"/>
      <c r="AX583" s="137"/>
      <c r="AY583" s="137"/>
      <c r="AZ583" s="248"/>
      <c r="BA583" s="132"/>
      <c r="BB583" s="132"/>
      <c r="BC583" s="132"/>
      <c r="BF583" s="132"/>
      <c r="BG583" s="388"/>
      <c r="BH583" s="132"/>
      <c r="BK583" s="131"/>
      <c r="BQ583" s="132"/>
    </row>
    <row r="584" spans="1:69" ht="21" customHeight="1" x14ac:dyDescent="0.15">
      <c r="A584" s="5"/>
      <c r="B584" s="5"/>
      <c r="C584" s="5"/>
      <c r="D584" s="5"/>
      <c r="E584" s="139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249"/>
      <c r="R584" s="250"/>
      <c r="S584" s="251"/>
      <c r="T584" s="251"/>
      <c r="U584" s="250"/>
      <c r="V584" s="248"/>
      <c r="W584" s="248"/>
      <c r="X584" s="19"/>
      <c r="Y584" s="7"/>
      <c r="Z584" s="18"/>
      <c r="AA584" s="19">
        <v>0</v>
      </c>
      <c r="AB584" s="20"/>
      <c r="AC584" s="21"/>
      <c r="AD584" s="19"/>
      <c r="AE584" s="22">
        <v>0</v>
      </c>
      <c r="AF584" s="22">
        <v>0</v>
      </c>
      <c r="AG584" s="133"/>
      <c r="AH584" s="5"/>
      <c r="AI584" s="196"/>
      <c r="AJ584" s="133"/>
      <c r="AK584" s="137"/>
      <c r="AL584" s="131"/>
      <c r="AM584" s="137"/>
      <c r="AN584" s="133"/>
      <c r="AO584" s="137"/>
      <c r="AP584" s="248"/>
      <c r="AQ584" s="137"/>
      <c r="AR584" s="248"/>
      <c r="AS584" s="137"/>
      <c r="AT584" s="137"/>
      <c r="AU584" s="137"/>
      <c r="AV584" s="137"/>
      <c r="AW584" s="137"/>
      <c r="AX584" s="137"/>
      <c r="AY584" s="137"/>
      <c r="AZ584" s="248"/>
      <c r="BA584" s="132"/>
      <c r="BB584" s="132"/>
      <c r="BC584" s="132"/>
      <c r="BF584" s="132"/>
      <c r="BG584" s="388"/>
      <c r="BH584" s="132"/>
      <c r="BK584" s="131"/>
      <c r="BQ584" s="132"/>
    </row>
    <row r="585" spans="1:69" ht="21" customHeight="1" x14ac:dyDescent="0.15">
      <c r="A585" s="5"/>
      <c r="B585" s="5"/>
      <c r="C585" s="5"/>
      <c r="D585" s="5"/>
      <c r="E585" s="139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249"/>
      <c r="R585" s="250"/>
      <c r="S585" s="251"/>
      <c r="T585" s="251"/>
      <c r="U585" s="250"/>
      <c r="V585" s="248"/>
      <c r="W585" s="248"/>
      <c r="X585" s="19"/>
      <c r="Y585" s="7"/>
      <c r="Z585" s="18"/>
      <c r="AA585" s="19">
        <v>0</v>
      </c>
      <c r="AB585" s="20"/>
      <c r="AC585" s="21"/>
      <c r="AD585" s="19"/>
      <c r="AE585" s="22">
        <v>0</v>
      </c>
      <c r="AF585" s="22">
        <v>0</v>
      </c>
      <c r="AG585" s="133"/>
      <c r="AH585" s="5"/>
      <c r="AI585" s="196"/>
      <c r="AJ585" s="133"/>
      <c r="AK585" s="137"/>
      <c r="AL585" s="131"/>
      <c r="AM585" s="137"/>
      <c r="AN585" s="133"/>
      <c r="AO585" s="137"/>
      <c r="AP585" s="248"/>
      <c r="AQ585" s="137"/>
      <c r="AR585" s="248"/>
      <c r="AS585" s="137"/>
      <c r="AT585" s="137"/>
      <c r="AU585" s="137"/>
      <c r="AV585" s="137"/>
      <c r="AW585" s="137"/>
      <c r="AX585" s="137"/>
      <c r="AY585" s="137"/>
      <c r="AZ585" s="248"/>
      <c r="BA585" s="132"/>
      <c r="BB585" s="132"/>
      <c r="BC585" s="132"/>
      <c r="BF585" s="132"/>
      <c r="BG585" s="388"/>
      <c r="BH585" s="132"/>
      <c r="BK585" s="131"/>
      <c r="BQ585" s="132"/>
    </row>
    <row r="586" spans="1:69" ht="21" customHeight="1" x14ac:dyDescent="0.15">
      <c r="A586" s="5"/>
      <c r="B586" s="5"/>
      <c r="C586" s="5"/>
      <c r="D586" s="5"/>
      <c r="E586" s="139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249"/>
      <c r="R586" s="250"/>
      <c r="S586" s="251"/>
      <c r="T586" s="251"/>
      <c r="U586" s="250"/>
      <c r="V586" s="248"/>
      <c r="W586" s="248"/>
      <c r="X586" s="19"/>
      <c r="Y586" s="7"/>
      <c r="Z586" s="18"/>
      <c r="AA586" s="19">
        <v>0</v>
      </c>
      <c r="AB586" s="20"/>
      <c r="AC586" s="21"/>
      <c r="AD586" s="19"/>
      <c r="AE586" s="22">
        <v>0</v>
      </c>
      <c r="AF586" s="22">
        <v>0</v>
      </c>
      <c r="AG586" s="133"/>
      <c r="AH586" s="5"/>
      <c r="AI586" s="196"/>
      <c r="AJ586" s="133"/>
      <c r="AK586" s="137"/>
      <c r="AL586" s="131"/>
      <c r="AM586" s="137"/>
      <c r="AN586" s="133"/>
      <c r="AO586" s="137"/>
      <c r="AP586" s="248"/>
      <c r="AQ586" s="137"/>
      <c r="AR586" s="248"/>
      <c r="AS586" s="137"/>
      <c r="AT586" s="137"/>
      <c r="AU586" s="137"/>
      <c r="AV586" s="137"/>
      <c r="AW586" s="137"/>
      <c r="AX586" s="137"/>
      <c r="AY586" s="137"/>
      <c r="AZ586" s="248"/>
      <c r="BA586" s="132"/>
      <c r="BB586" s="132"/>
      <c r="BC586" s="132"/>
      <c r="BF586" s="132"/>
      <c r="BG586" s="388"/>
      <c r="BH586" s="132"/>
      <c r="BK586" s="131"/>
      <c r="BQ586" s="132"/>
    </row>
    <row r="587" spans="1:69" ht="21" customHeight="1" x14ac:dyDescent="0.15">
      <c r="A587" s="5"/>
      <c r="B587" s="5"/>
      <c r="C587" s="5"/>
      <c r="D587" s="5"/>
      <c r="E587" s="139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249"/>
      <c r="R587" s="250"/>
      <c r="S587" s="251"/>
      <c r="T587" s="251"/>
      <c r="U587" s="250"/>
      <c r="V587" s="248"/>
      <c r="W587" s="248"/>
      <c r="X587" s="19"/>
      <c r="Y587" s="7"/>
      <c r="Z587" s="18"/>
      <c r="AA587" s="19">
        <v>0</v>
      </c>
      <c r="AB587" s="20"/>
      <c r="AC587" s="21"/>
      <c r="AD587" s="19"/>
      <c r="AE587" s="22">
        <v>0</v>
      </c>
      <c r="AF587" s="22">
        <v>0</v>
      </c>
      <c r="AG587" s="133"/>
      <c r="AH587" s="5"/>
      <c r="AI587" s="196"/>
      <c r="AJ587" s="133"/>
      <c r="AK587" s="137"/>
      <c r="AL587" s="131"/>
      <c r="AM587" s="137"/>
      <c r="AN587" s="133"/>
      <c r="AO587" s="137"/>
      <c r="AP587" s="248"/>
      <c r="AQ587" s="137"/>
      <c r="AR587" s="248"/>
      <c r="AS587" s="137"/>
      <c r="AT587" s="137"/>
      <c r="AU587" s="137"/>
      <c r="AV587" s="137"/>
      <c r="AW587" s="137"/>
      <c r="AX587" s="137"/>
      <c r="AY587" s="137"/>
      <c r="AZ587" s="248"/>
      <c r="BA587" s="132"/>
      <c r="BB587" s="132"/>
      <c r="BC587" s="132"/>
      <c r="BF587" s="132"/>
      <c r="BG587" s="388"/>
      <c r="BH587" s="132"/>
      <c r="BK587" s="131"/>
      <c r="BQ587" s="132"/>
    </row>
    <row r="588" spans="1:69" ht="21" customHeight="1" x14ac:dyDescent="0.15">
      <c r="A588" s="5"/>
      <c r="B588" s="5"/>
      <c r="C588" s="5"/>
      <c r="D588" s="5"/>
      <c r="E588" s="139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249"/>
      <c r="R588" s="250"/>
      <c r="S588" s="251"/>
      <c r="T588" s="251"/>
      <c r="U588" s="250"/>
      <c r="V588" s="248"/>
      <c r="W588" s="248"/>
      <c r="X588" s="19"/>
      <c r="Y588" s="7"/>
      <c r="Z588" s="18"/>
      <c r="AA588" s="19">
        <v>0</v>
      </c>
      <c r="AB588" s="20"/>
      <c r="AC588" s="21"/>
      <c r="AD588" s="19"/>
      <c r="AE588" s="22">
        <v>0</v>
      </c>
      <c r="AF588" s="22">
        <v>0</v>
      </c>
      <c r="AG588" s="133"/>
      <c r="AH588" s="5"/>
      <c r="AI588" s="196"/>
      <c r="AJ588" s="133"/>
      <c r="AK588" s="137"/>
      <c r="AL588" s="131"/>
      <c r="AM588" s="137"/>
      <c r="AN588" s="133"/>
      <c r="AO588" s="137"/>
      <c r="AP588" s="248"/>
      <c r="AQ588" s="137"/>
      <c r="AR588" s="248"/>
      <c r="AS588" s="137"/>
      <c r="AT588" s="137"/>
      <c r="AU588" s="137"/>
      <c r="AV588" s="137"/>
      <c r="AW588" s="137"/>
      <c r="AX588" s="137"/>
      <c r="AY588" s="137"/>
      <c r="AZ588" s="248"/>
      <c r="BA588" s="132"/>
      <c r="BB588" s="132"/>
      <c r="BC588" s="132"/>
      <c r="BF588" s="132"/>
      <c r="BG588" s="388"/>
      <c r="BH588" s="132"/>
      <c r="BK588" s="131"/>
      <c r="BQ588" s="132"/>
    </row>
    <row r="589" spans="1:69" ht="21" customHeight="1" x14ac:dyDescent="0.15">
      <c r="A589" s="5"/>
      <c r="B589" s="5"/>
      <c r="C589" s="5"/>
      <c r="D589" s="5"/>
      <c r="E589" s="139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249"/>
      <c r="R589" s="250"/>
      <c r="S589" s="251"/>
      <c r="T589" s="251"/>
      <c r="U589" s="250"/>
      <c r="V589" s="248"/>
      <c r="W589" s="248"/>
      <c r="X589" s="19"/>
      <c r="Y589" s="7"/>
      <c r="Z589" s="18"/>
      <c r="AA589" s="19">
        <v>0</v>
      </c>
      <c r="AB589" s="20"/>
      <c r="AC589" s="21"/>
      <c r="AD589" s="19"/>
      <c r="AE589" s="22">
        <v>0</v>
      </c>
      <c r="AF589" s="22">
        <v>0</v>
      </c>
      <c r="AG589" s="133"/>
      <c r="AH589" s="5"/>
      <c r="AI589" s="196"/>
      <c r="AJ589" s="133"/>
      <c r="AK589" s="137"/>
      <c r="AL589" s="131"/>
      <c r="AM589" s="137"/>
      <c r="AN589" s="133"/>
      <c r="AO589" s="137"/>
      <c r="AP589" s="248"/>
      <c r="AQ589" s="137"/>
      <c r="AR589" s="248"/>
      <c r="AS589" s="137"/>
      <c r="AT589" s="137"/>
      <c r="AU589" s="137"/>
      <c r="AV589" s="137"/>
      <c r="AW589" s="137"/>
      <c r="AX589" s="137"/>
      <c r="AY589" s="137"/>
      <c r="AZ589" s="248"/>
      <c r="BA589" s="132"/>
      <c r="BB589" s="132"/>
      <c r="BC589" s="132"/>
      <c r="BF589" s="132"/>
      <c r="BG589" s="388"/>
      <c r="BH589" s="132"/>
      <c r="BK589" s="131"/>
      <c r="BQ589" s="132"/>
    </row>
    <row r="590" spans="1:69" ht="21" customHeight="1" x14ac:dyDescent="0.15">
      <c r="A590" s="5"/>
      <c r="B590" s="5"/>
      <c r="C590" s="5"/>
      <c r="D590" s="5"/>
      <c r="E590" s="139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249"/>
      <c r="R590" s="250"/>
      <c r="S590" s="251"/>
      <c r="T590" s="251"/>
      <c r="U590" s="250"/>
      <c r="V590" s="248"/>
      <c r="W590" s="248"/>
      <c r="X590" s="19"/>
      <c r="Y590" s="7"/>
      <c r="Z590" s="18"/>
      <c r="AA590" s="19">
        <v>0</v>
      </c>
      <c r="AB590" s="20"/>
      <c r="AC590" s="21"/>
      <c r="AD590" s="19"/>
      <c r="AE590" s="22">
        <v>0</v>
      </c>
      <c r="AF590" s="22">
        <v>0</v>
      </c>
      <c r="AG590" s="133"/>
      <c r="AH590" s="5"/>
      <c r="AI590" s="196"/>
      <c r="AJ590" s="133"/>
      <c r="AK590" s="137"/>
      <c r="AL590" s="131"/>
      <c r="AM590" s="137"/>
      <c r="AN590" s="133"/>
      <c r="AO590" s="137"/>
      <c r="AP590" s="248"/>
      <c r="AQ590" s="137"/>
      <c r="AR590" s="248"/>
      <c r="AS590" s="137"/>
      <c r="AT590" s="137"/>
      <c r="AU590" s="137"/>
      <c r="AV590" s="137"/>
      <c r="AW590" s="137"/>
      <c r="AX590" s="137"/>
      <c r="AY590" s="137"/>
      <c r="AZ590" s="248"/>
      <c r="BA590" s="132"/>
      <c r="BB590" s="132"/>
      <c r="BC590" s="132"/>
      <c r="BF590" s="132"/>
      <c r="BG590" s="388"/>
      <c r="BH590" s="132"/>
      <c r="BK590" s="131"/>
      <c r="BQ590" s="132"/>
    </row>
    <row r="591" spans="1:69" ht="21" customHeight="1" x14ac:dyDescent="0.15">
      <c r="A591" s="5"/>
      <c r="B591" s="5"/>
      <c r="C591" s="5"/>
      <c r="D591" s="5"/>
      <c r="E591" s="139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249"/>
      <c r="R591" s="250"/>
      <c r="S591" s="251"/>
      <c r="T591" s="251"/>
      <c r="U591" s="250"/>
      <c r="V591" s="248"/>
      <c r="W591" s="248"/>
      <c r="X591" s="19"/>
      <c r="Y591" s="7"/>
      <c r="Z591" s="18"/>
      <c r="AA591" s="19">
        <v>0</v>
      </c>
      <c r="AB591" s="20"/>
      <c r="AC591" s="21"/>
      <c r="AD591" s="19"/>
      <c r="AE591" s="22">
        <v>0</v>
      </c>
      <c r="AF591" s="22">
        <v>0</v>
      </c>
      <c r="AG591" s="133"/>
      <c r="AH591" s="5"/>
      <c r="AI591" s="196"/>
      <c r="AJ591" s="133"/>
      <c r="AK591" s="137"/>
      <c r="AL591" s="131"/>
      <c r="AM591" s="137"/>
      <c r="AN591" s="133"/>
      <c r="AO591" s="137"/>
      <c r="AP591" s="248"/>
      <c r="AQ591" s="137"/>
      <c r="AR591" s="248"/>
      <c r="AS591" s="137"/>
      <c r="AT591" s="137"/>
      <c r="AU591" s="137"/>
      <c r="AV591" s="137"/>
      <c r="AW591" s="137"/>
      <c r="AX591" s="137"/>
      <c r="AY591" s="137"/>
      <c r="AZ591" s="248"/>
      <c r="BA591" s="132"/>
      <c r="BB591" s="132"/>
      <c r="BC591" s="132"/>
      <c r="BF591" s="132"/>
      <c r="BG591" s="388"/>
      <c r="BH591" s="132"/>
      <c r="BK591" s="131"/>
      <c r="BQ591" s="132"/>
    </row>
    <row r="592" spans="1:69" ht="21" customHeight="1" x14ac:dyDescent="0.15">
      <c r="A592" s="5"/>
      <c r="B592" s="5"/>
      <c r="C592" s="5"/>
      <c r="D592" s="5"/>
      <c r="E592" s="139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249"/>
      <c r="R592" s="250"/>
      <c r="S592" s="251"/>
      <c r="T592" s="251"/>
      <c r="U592" s="250"/>
      <c r="V592" s="248"/>
      <c r="W592" s="248"/>
      <c r="X592" s="19"/>
      <c r="Y592" s="7"/>
      <c r="Z592" s="18"/>
      <c r="AA592" s="19">
        <v>0</v>
      </c>
      <c r="AB592" s="20"/>
      <c r="AC592" s="21"/>
      <c r="AD592" s="19"/>
      <c r="AE592" s="22">
        <v>0</v>
      </c>
      <c r="AF592" s="22">
        <v>0</v>
      </c>
      <c r="AG592" s="133"/>
      <c r="AH592" s="5"/>
      <c r="AI592" s="196"/>
      <c r="AJ592" s="133"/>
      <c r="AK592" s="137"/>
      <c r="AL592" s="131"/>
      <c r="AM592" s="137"/>
      <c r="AN592" s="133"/>
      <c r="AO592" s="137"/>
      <c r="AP592" s="248"/>
      <c r="AQ592" s="137"/>
      <c r="AR592" s="248"/>
      <c r="AS592" s="137"/>
      <c r="AT592" s="137"/>
      <c r="AU592" s="137"/>
      <c r="AV592" s="137"/>
      <c r="AW592" s="137"/>
      <c r="AX592" s="137"/>
      <c r="AY592" s="137"/>
      <c r="AZ592" s="248"/>
      <c r="BA592" s="132"/>
      <c r="BB592" s="132"/>
      <c r="BC592" s="132"/>
      <c r="BF592" s="132"/>
      <c r="BG592" s="388"/>
      <c r="BH592" s="132"/>
      <c r="BK592" s="131"/>
      <c r="BQ592" s="132"/>
    </row>
    <row r="593" spans="1:69" ht="21" customHeight="1" x14ac:dyDescent="0.15">
      <c r="A593" s="5"/>
      <c r="B593" s="5"/>
      <c r="C593" s="5"/>
      <c r="D593" s="5"/>
      <c r="E593" s="139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249"/>
      <c r="R593" s="250"/>
      <c r="S593" s="251"/>
      <c r="T593" s="251"/>
      <c r="U593" s="250"/>
      <c r="V593" s="248"/>
      <c r="W593" s="248"/>
      <c r="X593" s="19"/>
      <c r="Y593" s="7"/>
      <c r="Z593" s="18"/>
      <c r="AA593" s="19">
        <v>0</v>
      </c>
      <c r="AB593" s="20"/>
      <c r="AC593" s="21"/>
      <c r="AD593" s="19"/>
      <c r="AE593" s="22">
        <v>0</v>
      </c>
      <c r="AF593" s="22">
        <v>0</v>
      </c>
      <c r="AG593" s="133"/>
      <c r="AH593" s="5"/>
      <c r="AI593" s="196"/>
      <c r="AJ593" s="133"/>
      <c r="AK593" s="137"/>
      <c r="AL593" s="131"/>
      <c r="AM593" s="137"/>
      <c r="AN593" s="133"/>
      <c r="AO593" s="137"/>
      <c r="AP593" s="248"/>
      <c r="AQ593" s="137"/>
      <c r="AR593" s="248"/>
      <c r="AS593" s="137"/>
      <c r="AT593" s="137"/>
      <c r="AU593" s="137"/>
      <c r="AV593" s="137"/>
      <c r="AW593" s="137"/>
      <c r="AX593" s="137"/>
      <c r="AY593" s="137"/>
      <c r="AZ593" s="248"/>
      <c r="BA593" s="132"/>
      <c r="BB593" s="132"/>
      <c r="BC593" s="132"/>
      <c r="BF593" s="132"/>
      <c r="BG593" s="388"/>
      <c r="BH593" s="132"/>
      <c r="BK593" s="131"/>
      <c r="BQ593" s="132"/>
    </row>
    <row r="594" spans="1:69" ht="21" customHeight="1" x14ac:dyDescent="0.15">
      <c r="A594" s="5"/>
      <c r="B594" s="5"/>
      <c r="C594" s="5"/>
      <c r="D594" s="5"/>
      <c r="E594" s="139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249"/>
      <c r="R594" s="250"/>
      <c r="S594" s="251"/>
      <c r="T594" s="251"/>
      <c r="U594" s="250"/>
      <c r="V594" s="248"/>
      <c r="W594" s="248"/>
      <c r="X594" s="19"/>
      <c r="Y594" s="7"/>
      <c r="Z594" s="18"/>
      <c r="AA594" s="19">
        <v>0</v>
      </c>
      <c r="AB594" s="20"/>
      <c r="AC594" s="21"/>
      <c r="AD594" s="19"/>
      <c r="AE594" s="22">
        <v>0</v>
      </c>
      <c r="AF594" s="22">
        <v>0</v>
      </c>
      <c r="AG594" s="133"/>
      <c r="AH594" s="5"/>
      <c r="AI594" s="196"/>
      <c r="AJ594" s="133"/>
      <c r="AK594" s="137"/>
      <c r="AL594" s="131"/>
      <c r="AM594" s="137"/>
      <c r="AN594" s="133"/>
      <c r="AO594" s="137"/>
      <c r="AP594" s="248"/>
      <c r="AQ594" s="137"/>
      <c r="AR594" s="248"/>
      <c r="AS594" s="137"/>
      <c r="AT594" s="137"/>
      <c r="AU594" s="137"/>
      <c r="AV594" s="137"/>
      <c r="AW594" s="137"/>
      <c r="AX594" s="137"/>
      <c r="AY594" s="137"/>
      <c r="AZ594" s="248"/>
      <c r="BA594" s="132"/>
      <c r="BB594" s="132"/>
      <c r="BC594" s="132"/>
      <c r="BF594" s="132"/>
      <c r="BG594" s="388"/>
      <c r="BH594" s="132"/>
      <c r="BK594" s="131"/>
      <c r="BQ594" s="132"/>
    </row>
    <row r="595" spans="1:69" ht="21" customHeight="1" x14ac:dyDescent="0.15">
      <c r="A595" s="5"/>
      <c r="B595" s="5"/>
      <c r="C595" s="5"/>
      <c r="D595" s="5"/>
      <c r="E595" s="139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249"/>
      <c r="R595" s="250"/>
      <c r="S595" s="251"/>
      <c r="T595" s="251"/>
      <c r="U595" s="250"/>
      <c r="V595" s="248"/>
      <c r="W595" s="248"/>
      <c r="X595" s="19"/>
      <c r="Y595" s="7"/>
      <c r="Z595" s="18"/>
      <c r="AA595" s="19">
        <v>0</v>
      </c>
      <c r="AB595" s="20"/>
      <c r="AC595" s="21"/>
      <c r="AD595" s="19"/>
      <c r="AE595" s="22">
        <v>0</v>
      </c>
      <c r="AF595" s="22">
        <v>0</v>
      </c>
      <c r="AG595" s="133"/>
      <c r="AH595" s="5"/>
      <c r="AI595" s="196"/>
      <c r="AJ595" s="133"/>
      <c r="AK595" s="137"/>
      <c r="AL595" s="131"/>
      <c r="AM595" s="137"/>
      <c r="AN595" s="133"/>
      <c r="AO595" s="137"/>
      <c r="AP595" s="248"/>
      <c r="AQ595" s="137"/>
      <c r="AR595" s="248"/>
      <c r="AS595" s="137"/>
      <c r="AT595" s="137"/>
      <c r="AU595" s="137"/>
      <c r="AV595" s="137"/>
      <c r="AW595" s="137"/>
      <c r="AX595" s="137"/>
      <c r="AY595" s="137"/>
      <c r="AZ595" s="248"/>
      <c r="BA595" s="132"/>
      <c r="BB595" s="132"/>
      <c r="BC595" s="132"/>
      <c r="BF595" s="132"/>
      <c r="BG595" s="388"/>
      <c r="BH595" s="132"/>
      <c r="BK595" s="131"/>
      <c r="BQ595" s="132"/>
    </row>
    <row r="596" spans="1:69" ht="21" customHeight="1" x14ac:dyDescent="0.15">
      <c r="A596" s="5"/>
      <c r="B596" s="5"/>
      <c r="C596" s="5"/>
      <c r="D596" s="5"/>
      <c r="E596" s="139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249"/>
      <c r="R596" s="250"/>
      <c r="S596" s="251"/>
      <c r="T596" s="251"/>
      <c r="U596" s="250"/>
      <c r="V596" s="248"/>
      <c r="W596" s="248"/>
      <c r="X596" s="19"/>
      <c r="Y596" s="7"/>
      <c r="Z596" s="18"/>
      <c r="AA596" s="19">
        <v>0</v>
      </c>
      <c r="AB596" s="20"/>
      <c r="AC596" s="21"/>
      <c r="AD596" s="19"/>
      <c r="AE596" s="22">
        <v>0</v>
      </c>
      <c r="AF596" s="22">
        <v>0</v>
      </c>
      <c r="AG596" s="133"/>
      <c r="AH596" s="5"/>
      <c r="AI596" s="196"/>
      <c r="AJ596" s="133"/>
      <c r="AK596" s="137"/>
      <c r="AL596" s="131"/>
      <c r="AM596" s="137"/>
      <c r="AN596" s="133"/>
      <c r="AO596" s="137"/>
      <c r="AP596" s="248"/>
      <c r="AQ596" s="137"/>
      <c r="AR596" s="248"/>
      <c r="AS596" s="137"/>
      <c r="AT596" s="137"/>
      <c r="AU596" s="137"/>
      <c r="AV596" s="137"/>
      <c r="AW596" s="137"/>
      <c r="AX596" s="137"/>
      <c r="AY596" s="137"/>
      <c r="AZ596" s="248"/>
      <c r="BA596" s="132"/>
      <c r="BB596" s="132"/>
      <c r="BC596" s="132"/>
      <c r="BF596" s="132"/>
      <c r="BG596" s="388"/>
      <c r="BH596" s="132"/>
      <c r="BK596" s="131"/>
      <c r="BQ596" s="132"/>
    </row>
    <row r="597" spans="1:69" ht="21" customHeight="1" x14ac:dyDescent="0.15">
      <c r="A597" s="5"/>
      <c r="B597" s="5"/>
      <c r="C597" s="5"/>
      <c r="D597" s="5"/>
      <c r="E597" s="139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249"/>
      <c r="R597" s="250"/>
      <c r="S597" s="251"/>
      <c r="T597" s="251"/>
      <c r="U597" s="250"/>
      <c r="V597" s="248"/>
      <c r="W597" s="248"/>
      <c r="X597" s="19"/>
      <c r="Y597" s="7"/>
      <c r="Z597" s="18"/>
      <c r="AA597" s="19">
        <v>0</v>
      </c>
      <c r="AB597" s="20"/>
      <c r="AC597" s="21"/>
      <c r="AD597" s="19"/>
      <c r="AE597" s="22">
        <v>0</v>
      </c>
      <c r="AF597" s="22">
        <v>0</v>
      </c>
      <c r="AG597" s="133"/>
      <c r="AH597" s="5"/>
      <c r="AI597" s="196"/>
      <c r="AJ597" s="133"/>
      <c r="AK597" s="137"/>
      <c r="AL597" s="131"/>
      <c r="AM597" s="137"/>
      <c r="AN597" s="133"/>
      <c r="AO597" s="137"/>
      <c r="AP597" s="248"/>
      <c r="AQ597" s="137"/>
      <c r="AR597" s="248"/>
      <c r="AS597" s="137"/>
      <c r="AT597" s="137"/>
      <c r="AU597" s="137"/>
      <c r="AV597" s="137"/>
      <c r="AW597" s="137"/>
      <c r="AX597" s="137"/>
      <c r="AY597" s="137"/>
      <c r="AZ597" s="248"/>
      <c r="BA597" s="132"/>
      <c r="BB597" s="132"/>
      <c r="BC597" s="132"/>
      <c r="BF597" s="132"/>
      <c r="BG597" s="388"/>
      <c r="BH597" s="132"/>
      <c r="BK597" s="131"/>
      <c r="BQ597" s="132"/>
    </row>
    <row r="598" spans="1:69" ht="21" customHeight="1" x14ac:dyDescent="0.15">
      <c r="A598" s="5"/>
      <c r="B598" s="5"/>
      <c r="C598" s="5"/>
      <c r="D598" s="5"/>
      <c r="E598" s="139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249"/>
      <c r="R598" s="250"/>
      <c r="S598" s="251"/>
      <c r="T598" s="251"/>
      <c r="U598" s="250"/>
      <c r="V598" s="248"/>
      <c r="W598" s="248"/>
      <c r="X598" s="19"/>
      <c r="Y598" s="7"/>
      <c r="Z598" s="18"/>
      <c r="AA598" s="19">
        <v>0</v>
      </c>
      <c r="AB598" s="20"/>
      <c r="AC598" s="21"/>
      <c r="AD598" s="19"/>
      <c r="AE598" s="22">
        <v>0</v>
      </c>
      <c r="AF598" s="22">
        <v>0</v>
      </c>
      <c r="AG598" s="133"/>
      <c r="AH598" s="5"/>
      <c r="AI598" s="196"/>
      <c r="AJ598" s="133"/>
      <c r="AK598" s="137"/>
      <c r="AL598" s="131"/>
      <c r="AM598" s="137"/>
      <c r="AN598" s="133"/>
      <c r="AO598" s="137"/>
      <c r="AP598" s="248"/>
      <c r="AQ598" s="137"/>
      <c r="AR598" s="248"/>
      <c r="AS598" s="137"/>
      <c r="AT598" s="137"/>
      <c r="AU598" s="137"/>
      <c r="AV598" s="137"/>
      <c r="AW598" s="137"/>
      <c r="AX598" s="137"/>
      <c r="AY598" s="137"/>
      <c r="AZ598" s="248"/>
      <c r="BA598" s="132"/>
      <c r="BB598" s="132"/>
      <c r="BC598" s="132"/>
      <c r="BF598" s="132"/>
      <c r="BG598" s="388"/>
      <c r="BH598" s="132"/>
      <c r="BK598" s="131"/>
      <c r="BQ598" s="132"/>
    </row>
    <row r="599" spans="1:69" ht="21" customHeight="1" x14ac:dyDescent="0.15">
      <c r="A599" s="5"/>
      <c r="B599" s="5"/>
      <c r="C599" s="5"/>
      <c r="D599" s="5"/>
      <c r="E599" s="139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249"/>
      <c r="R599" s="250"/>
      <c r="S599" s="251"/>
      <c r="T599" s="251"/>
      <c r="U599" s="250"/>
      <c r="V599" s="248"/>
      <c r="W599" s="248"/>
      <c r="X599" s="19"/>
      <c r="Y599" s="7"/>
      <c r="Z599" s="18"/>
      <c r="AA599" s="19">
        <v>0</v>
      </c>
      <c r="AB599" s="20"/>
      <c r="AC599" s="21"/>
      <c r="AD599" s="19"/>
      <c r="AE599" s="22">
        <v>0</v>
      </c>
      <c r="AF599" s="22">
        <v>0</v>
      </c>
      <c r="AG599" s="133"/>
      <c r="AH599" s="5"/>
      <c r="AI599" s="196"/>
      <c r="AJ599" s="133"/>
      <c r="AK599" s="137"/>
      <c r="AL599" s="131"/>
      <c r="AM599" s="137"/>
      <c r="AN599" s="133"/>
      <c r="AO599" s="137"/>
      <c r="AP599" s="248"/>
      <c r="AQ599" s="137"/>
      <c r="AR599" s="248"/>
      <c r="AS599" s="137"/>
      <c r="AT599" s="137"/>
      <c r="AU599" s="137"/>
      <c r="AV599" s="137"/>
      <c r="AW599" s="137"/>
      <c r="AX599" s="137"/>
      <c r="AY599" s="137"/>
      <c r="AZ599" s="248"/>
      <c r="BA599" s="132"/>
      <c r="BB599" s="132"/>
      <c r="BC599" s="132"/>
      <c r="BF599" s="132"/>
      <c r="BG599" s="388"/>
      <c r="BH599" s="132"/>
      <c r="BK599" s="131"/>
      <c r="BQ599" s="132"/>
    </row>
    <row r="600" spans="1:69" ht="21" customHeight="1" x14ac:dyDescent="0.15">
      <c r="A600" s="5"/>
      <c r="B600" s="5"/>
      <c r="C600" s="5"/>
      <c r="D600" s="5"/>
      <c r="E600" s="139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249"/>
      <c r="R600" s="250"/>
      <c r="S600" s="251"/>
      <c r="T600" s="251"/>
      <c r="U600" s="250"/>
      <c r="V600" s="248"/>
      <c r="W600" s="248"/>
      <c r="X600" s="19"/>
      <c r="Y600" s="7"/>
      <c r="Z600" s="18"/>
      <c r="AA600" s="19">
        <v>0</v>
      </c>
      <c r="AB600" s="20"/>
      <c r="AC600" s="21"/>
      <c r="AD600" s="19"/>
      <c r="AE600" s="22">
        <v>0</v>
      </c>
      <c r="AF600" s="22">
        <v>0</v>
      </c>
      <c r="AG600" s="133"/>
      <c r="AH600" s="5"/>
      <c r="AI600" s="196"/>
      <c r="AJ600" s="133"/>
      <c r="AK600" s="137"/>
      <c r="AL600" s="131"/>
      <c r="AM600" s="137"/>
      <c r="AN600" s="133"/>
      <c r="AO600" s="137"/>
      <c r="AP600" s="248"/>
      <c r="AQ600" s="137"/>
      <c r="AR600" s="248"/>
      <c r="AS600" s="137"/>
      <c r="AT600" s="137"/>
      <c r="AU600" s="137"/>
      <c r="AV600" s="137"/>
      <c r="AW600" s="137"/>
      <c r="AX600" s="137"/>
      <c r="AY600" s="137"/>
      <c r="AZ600" s="248"/>
      <c r="BA600" s="132"/>
      <c r="BB600" s="132"/>
      <c r="BC600" s="132"/>
      <c r="BF600" s="132"/>
      <c r="BG600" s="388"/>
      <c r="BH600" s="132"/>
      <c r="BK600" s="131"/>
      <c r="BQ600" s="132"/>
    </row>
    <row r="601" spans="1:69" ht="21" customHeight="1" x14ac:dyDescent="0.15">
      <c r="A601" s="5"/>
      <c r="B601" s="5"/>
      <c r="C601" s="5"/>
      <c r="D601" s="5"/>
      <c r="E601" s="139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249"/>
      <c r="R601" s="250"/>
      <c r="S601" s="251"/>
      <c r="T601" s="251"/>
      <c r="U601" s="250"/>
      <c r="V601" s="248"/>
      <c r="W601" s="248"/>
      <c r="X601" s="19"/>
      <c r="Y601" s="7"/>
      <c r="Z601" s="18"/>
      <c r="AA601" s="19">
        <v>0</v>
      </c>
      <c r="AB601" s="20"/>
      <c r="AC601" s="21"/>
      <c r="AD601" s="19"/>
      <c r="AE601" s="22">
        <v>0</v>
      </c>
      <c r="AF601" s="22">
        <v>0</v>
      </c>
      <c r="AG601" s="133"/>
      <c r="AH601" s="5"/>
      <c r="AI601" s="196"/>
      <c r="AJ601" s="133"/>
      <c r="AK601" s="137"/>
      <c r="AL601" s="131"/>
      <c r="AM601" s="137"/>
      <c r="AN601" s="133"/>
      <c r="AO601" s="137"/>
      <c r="AP601" s="248"/>
      <c r="AQ601" s="137"/>
      <c r="AR601" s="248"/>
      <c r="AS601" s="137"/>
      <c r="AT601" s="137"/>
      <c r="AU601" s="137"/>
      <c r="AV601" s="137"/>
      <c r="AW601" s="137"/>
      <c r="AX601" s="137"/>
      <c r="AY601" s="137"/>
      <c r="AZ601" s="248"/>
      <c r="BA601" s="132"/>
      <c r="BB601" s="132"/>
      <c r="BC601" s="132"/>
      <c r="BF601" s="132"/>
      <c r="BG601" s="388"/>
      <c r="BH601" s="132"/>
      <c r="BK601" s="131"/>
      <c r="BQ601" s="132"/>
    </row>
    <row r="602" spans="1:69" ht="21" customHeight="1" x14ac:dyDescent="0.15">
      <c r="A602" s="5"/>
      <c r="B602" s="5"/>
      <c r="C602" s="5"/>
      <c r="D602" s="5"/>
      <c r="E602" s="139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249"/>
      <c r="R602" s="250"/>
      <c r="S602" s="251"/>
      <c r="T602" s="251"/>
      <c r="U602" s="250"/>
      <c r="V602" s="248"/>
      <c r="W602" s="248"/>
      <c r="X602" s="19"/>
      <c r="Y602" s="7"/>
      <c r="Z602" s="18"/>
      <c r="AA602" s="19">
        <v>0</v>
      </c>
      <c r="AB602" s="20"/>
      <c r="AC602" s="21"/>
      <c r="AD602" s="19"/>
      <c r="AE602" s="22">
        <v>0</v>
      </c>
      <c r="AF602" s="22">
        <v>0</v>
      </c>
      <c r="AG602" s="133"/>
      <c r="AH602" s="5"/>
      <c r="AI602" s="196"/>
      <c r="AJ602" s="133"/>
      <c r="AK602" s="137"/>
      <c r="AL602" s="131"/>
      <c r="AM602" s="137"/>
      <c r="AN602" s="133"/>
      <c r="AO602" s="137"/>
      <c r="AP602" s="248"/>
      <c r="AQ602" s="137"/>
      <c r="AR602" s="248"/>
      <c r="AS602" s="137"/>
      <c r="AT602" s="137"/>
      <c r="AU602" s="137"/>
      <c r="AV602" s="137"/>
      <c r="AW602" s="137"/>
      <c r="AX602" s="137"/>
      <c r="AY602" s="137"/>
      <c r="AZ602" s="248"/>
      <c r="BA602" s="132"/>
      <c r="BB602" s="132"/>
      <c r="BC602" s="132"/>
      <c r="BF602" s="132"/>
      <c r="BG602" s="388"/>
      <c r="BH602" s="132"/>
      <c r="BK602" s="131"/>
      <c r="BQ602" s="132"/>
    </row>
    <row r="603" spans="1:69" ht="21" customHeight="1" x14ac:dyDescent="0.15">
      <c r="A603" s="5"/>
      <c r="B603" s="5"/>
      <c r="C603" s="5"/>
      <c r="D603" s="5"/>
      <c r="E603" s="139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249"/>
      <c r="R603" s="250"/>
      <c r="S603" s="251"/>
      <c r="T603" s="251"/>
      <c r="U603" s="250"/>
      <c r="V603" s="248"/>
      <c r="W603" s="248"/>
      <c r="X603" s="19"/>
      <c r="Y603" s="7"/>
      <c r="Z603" s="18"/>
      <c r="AA603" s="19">
        <v>0</v>
      </c>
      <c r="AB603" s="20"/>
      <c r="AC603" s="21"/>
      <c r="AD603" s="19"/>
      <c r="AE603" s="22">
        <v>0</v>
      </c>
      <c r="AF603" s="22">
        <v>0</v>
      </c>
      <c r="AG603" s="133"/>
      <c r="AH603" s="5"/>
      <c r="AI603" s="196"/>
      <c r="AJ603" s="133"/>
      <c r="AK603" s="137"/>
      <c r="AL603" s="131"/>
      <c r="AM603" s="137"/>
      <c r="AN603" s="133"/>
      <c r="AO603" s="137"/>
      <c r="AP603" s="248"/>
      <c r="AQ603" s="137"/>
      <c r="AR603" s="248"/>
      <c r="AS603" s="137"/>
      <c r="AT603" s="137"/>
      <c r="AU603" s="137"/>
      <c r="AV603" s="137"/>
      <c r="AW603" s="137"/>
      <c r="AX603" s="137"/>
      <c r="AY603" s="137"/>
      <c r="AZ603" s="248"/>
      <c r="BA603" s="132"/>
      <c r="BB603" s="132"/>
      <c r="BC603" s="132"/>
      <c r="BF603" s="132"/>
      <c r="BG603" s="388"/>
      <c r="BH603" s="132"/>
      <c r="BK603" s="131"/>
      <c r="BQ603" s="132"/>
    </row>
    <row r="604" spans="1:69" ht="21" customHeight="1" x14ac:dyDescent="0.15">
      <c r="A604" s="5"/>
      <c r="B604" s="5"/>
      <c r="C604" s="5"/>
      <c r="D604" s="5"/>
      <c r="E604" s="139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249"/>
      <c r="R604" s="250"/>
      <c r="S604" s="251"/>
      <c r="T604" s="251"/>
      <c r="U604" s="250"/>
      <c r="V604" s="248"/>
      <c r="W604" s="248"/>
      <c r="X604" s="19"/>
      <c r="Y604" s="7"/>
      <c r="Z604" s="18"/>
      <c r="AA604" s="19">
        <v>0</v>
      </c>
      <c r="AB604" s="20"/>
      <c r="AC604" s="21"/>
      <c r="AD604" s="19"/>
      <c r="AE604" s="22">
        <v>0</v>
      </c>
      <c r="AF604" s="22">
        <v>0</v>
      </c>
      <c r="AG604" s="133"/>
      <c r="AH604" s="5"/>
      <c r="AI604" s="196"/>
      <c r="AJ604" s="133"/>
      <c r="AK604" s="137"/>
      <c r="AL604" s="131"/>
      <c r="AM604" s="137"/>
      <c r="AN604" s="133"/>
      <c r="AO604" s="137"/>
      <c r="AP604" s="248"/>
      <c r="AQ604" s="137"/>
      <c r="AR604" s="248"/>
      <c r="AS604" s="137"/>
      <c r="AT604" s="137"/>
      <c r="AU604" s="137"/>
      <c r="AV604" s="137"/>
      <c r="AW604" s="137"/>
      <c r="AX604" s="137"/>
      <c r="AY604" s="137"/>
      <c r="AZ604" s="248"/>
      <c r="BA604" s="132"/>
      <c r="BB604" s="132"/>
      <c r="BC604" s="132"/>
      <c r="BF604" s="132"/>
      <c r="BG604" s="388"/>
      <c r="BH604" s="132"/>
      <c r="BK604" s="131"/>
      <c r="BQ604" s="132"/>
    </row>
    <row r="605" spans="1:69" ht="21" customHeight="1" x14ac:dyDescent="0.15">
      <c r="A605" s="5"/>
      <c r="B605" s="5"/>
      <c r="C605" s="5"/>
      <c r="D605" s="5"/>
      <c r="E605" s="139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249"/>
      <c r="R605" s="250"/>
      <c r="S605" s="251"/>
      <c r="T605" s="251"/>
      <c r="U605" s="250"/>
      <c r="V605" s="248"/>
      <c r="W605" s="248"/>
      <c r="X605" s="19"/>
      <c r="Y605" s="7"/>
      <c r="Z605" s="18"/>
      <c r="AA605" s="19">
        <v>0</v>
      </c>
      <c r="AB605" s="20"/>
      <c r="AC605" s="21"/>
      <c r="AD605" s="19"/>
      <c r="AE605" s="22">
        <v>0</v>
      </c>
      <c r="AF605" s="22">
        <v>0</v>
      </c>
      <c r="AG605" s="133"/>
      <c r="AH605" s="5"/>
      <c r="AI605" s="196"/>
      <c r="AJ605" s="133"/>
      <c r="AK605" s="137"/>
      <c r="AL605" s="131"/>
      <c r="AM605" s="137"/>
      <c r="AN605" s="133"/>
      <c r="AO605" s="137"/>
      <c r="AP605" s="248"/>
      <c r="AQ605" s="137"/>
      <c r="AR605" s="248"/>
      <c r="AS605" s="137"/>
      <c r="AT605" s="137"/>
      <c r="AU605" s="137"/>
      <c r="AV605" s="137"/>
      <c r="AW605" s="137"/>
      <c r="AX605" s="137"/>
      <c r="AY605" s="137"/>
      <c r="AZ605" s="248"/>
      <c r="BA605" s="132"/>
      <c r="BB605" s="132"/>
      <c r="BC605" s="132"/>
      <c r="BF605" s="132"/>
      <c r="BG605" s="388"/>
      <c r="BH605" s="132"/>
      <c r="BK605" s="131"/>
      <c r="BQ605" s="132"/>
    </row>
    <row r="606" spans="1:69" ht="21" customHeight="1" x14ac:dyDescent="0.15">
      <c r="A606" s="5"/>
      <c r="B606" s="5"/>
      <c r="C606" s="5"/>
      <c r="D606" s="5"/>
      <c r="E606" s="139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249"/>
      <c r="R606" s="250"/>
      <c r="S606" s="251"/>
      <c r="T606" s="251"/>
      <c r="U606" s="250"/>
      <c r="V606" s="248"/>
      <c r="W606" s="248"/>
      <c r="X606" s="19"/>
      <c r="Y606" s="7"/>
      <c r="Z606" s="18"/>
      <c r="AA606" s="19">
        <v>0</v>
      </c>
      <c r="AB606" s="20"/>
      <c r="AC606" s="21"/>
      <c r="AD606" s="19"/>
      <c r="AE606" s="22">
        <v>0</v>
      </c>
      <c r="AF606" s="22">
        <v>0</v>
      </c>
      <c r="AG606" s="133"/>
      <c r="AH606" s="5"/>
      <c r="AI606" s="196"/>
      <c r="AJ606" s="133"/>
      <c r="AK606" s="137"/>
      <c r="AL606" s="131"/>
      <c r="AM606" s="137"/>
      <c r="AN606" s="133"/>
      <c r="AO606" s="137"/>
      <c r="AP606" s="248"/>
      <c r="AQ606" s="137"/>
      <c r="AR606" s="248"/>
      <c r="AS606" s="137"/>
      <c r="AT606" s="137"/>
      <c r="AU606" s="137"/>
      <c r="AV606" s="137"/>
      <c r="AW606" s="137"/>
      <c r="AX606" s="137"/>
      <c r="AY606" s="137"/>
      <c r="AZ606" s="248"/>
      <c r="BA606" s="132"/>
      <c r="BB606" s="132"/>
      <c r="BC606" s="132"/>
      <c r="BF606" s="132"/>
      <c r="BG606" s="388"/>
      <c r="BH606" s="132"/>
      <c r="BK606" s="131"/>
      <c r="BQ606" s="132"/>
    </row>
    <row r="607" spans="1:69" ht="21" customHeight="1" x14ac:dyDescent="0.15">
      <c r="A607" s="5"/>
      <c r="B607" s="5"/>
      <c r="C607" s="5"/>
      <c r="D607" s="5"/>
      <c r="E607" s="139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249"/>
      <c r="R607" s="250"/>
      <c r="S607" s="251"/>
      <c r="T607" s="251"/>
      <c r="U607" s="250"/>
      <c r="V607" s="248"/>
      <c r="W607" s="248"/>
      <c r="X607" s="19"/>
      <c r="Y607" s="7"/>
      <c r="Z607" s="18"/>
      <c r="AA607" s="19">
        <v>0</v>
      </c>
      <c r="AB607" s="20"/>
      <c r="AC607" s="21"/>
      <c r="AD607" s="19"/>
      <c r="AE607" s="22">
        <v>0</v>
      </c>
      <c r="AF607" s="22">
        <v>0</v>
      </c>
      <c r="AG607" s="133"/>
      <c r="AH607" s="5"/>
      <c r="AI607" s="196"/>
      <c r="AJ607" s="133"/>
      <c r="AK607" s="137"/>
      <c r="AL607" s="131"/>
      <c r="AM607" s="137"/>
      <c r="AN607" s="133"/>
      <c r="AO607" s="137"/>
      <c r="AP607" s="248"/>
      <c r="AQ607" s="137"/>
      <c r="AR607" s="248"/>
      <c r="AS607" s="137"/>
      <c r="AT607" s="137"/>
      <c r="AU607" s="137"/>
      <c r="AV607" s="137"/>
      <c r="AW607" s="137"/>
      <c r="AX607" s="137"/>
      <c r="AY607" s="137"/>
      <c r="AZ607" s="248"/>
      <c r="BA607" s="132"/>
      <c r="BB607" s="132"/>
      <c r="BC607" s="132"/>
      <c r="BF607" s="132"/>
      <c r="BG607" s="388"/>
      <c r="BH607" s="132"/>
      <c r="BK607" s="131"/>
      <c r="BQ607" s="132"/>
    </row>
    <row r="608" spans="1:69" ht="21" customHeight="1" x14ac:dyDescent="0.15">
      <c r="A608" s="5"/>
      <c r="B608" s="5"/>
      <c r="C608" s="5"/>
      <c r="D608" s="5"/>
      <c r="E608" s="139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249"/>
      <c r="R608" s="250"/>
      <c r="S608" s="251"/>
      <c r="T608" s="251"/>
      <c r="U608" s="250"/>
      <c r="V608" s="248"/>
      <c r="W608" s="248"/>
      <c r="X608" s="19"/>
      <c r="Y608" s="7"/>
      <c r="Z608" s="18"/>
      <c r="AA608" s="19">
        <v>0</v>
      </c>
      <c r="AB608" s="20"/>
      <c r="AC608" s="21"/>
      <c r="AD608" s="19"/>
      <c r="AE608" s="22">
        <v>0</v>
      </c>
      <c r="AF608" s="22">
        <v>0</v>
      </c>
      <c r="AG608" s="133"/>
      <c r="AH608" s="5"/>
      <c r="AI608" s="196"/>
      <c r="AJ608" s="133"/>
      <c r="AK608" s="137"/>
      <c r="AL608" s="131"/>
      <c r="AM608" s="137"/>
      <c r="AN608" s="133"/>
      <c r="AO608" s="137"/>
      <c r="AP608" s="248"/>
      <c r="AQ608" s="137"/>
      <c r="AR608" s="248"/>
      <c r="AS608" s="137"/>
      <c r="AT608" s="137"/>
      <c r="AU608" s="137"/>
      <c r="AV608" s="137"/>
      <c r="AW608" s="137"/>
      <c r="AX608" s="137"/>
      <c r="AY608" s="137"/>
      <c r="AZ608" s="248"/>
      <c r="BA608" s="132"/>
      <c r="BB608" s="132"/>
      <c r="BC608" s="132"/>
      <c r="BF608" s="132"/>
      <c r="BG608" s="388"/>
      <c r="BH608" s="132"/>
      <c r="BK608" s="131"/>
      <c r="BQ608" s="132"/>
    </row>
    <row r="609" spans="1:69" ht="21" customHeight="1" x14ac:dyDescent="0.15">
      <c r="A609" s="5"/>
      <c r="B609" s="5"/>
      <c r="C609" s="5"/>
      <c r="D609" s="5"/>
      <c r="E609" s="139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249"/>
      <c r="R609" s="250"/>
      <c r="S609" s="251"/>
      <c r="T609" s="251"/>
      <c r="U609" s="250"/>
      <c r="V609" s="248"/>
      <c r="W609" s="248"/>
      <c r="X609" s="19"/>
      <c r="Y609" s="7"/>
      <c r="Z609" s="18"/>
      <c r="AA609" s="19">
        <v>0</v>
      </c>
      <c r="AB609" s="20"/>
      <c r="AC609" s="21"/>
      <c r="AD609" s="19"/>
      <c r="AE609" s="22">
        <v>0</v>
      </c>
      <c r="AF609" s="22">
        <v>0</v>
      </c>
      <c r="AG609" s="133"/>
      <c r="AH609" s="5"/>
      <c r="AI609" s="196"/>
      <c r="AJ609" s="133"/>
      <c r="AK609" s="137"/>
      <c r="AL609" s="131"/>
      <c r="AM609" s="137"/>
      <c r="AN609" s="133"/>
      <c r="AO609" s="137"/>
      <c r="AP609" s="248"/>
      <c r="AQ609" s="137"/>
      <c r="AR609" s="248"/>
      <c r="AS609" s="137"/>
      <c r="AT609" s="137"/>
      <c r="AU609" s="137"/>
      <c r="AV609" s="137"/>
      <c r="AW609" s="137"/>
      <c r="AX609" s="137"/>
      <c r="AY609" s="137"/>
      <c r="AZ609" s="248"/>
      <c r="BA609" s="132"/>
      <c r="BB609" s="132"/>
      <c r="BC609" s="132"/>
      <c r="BF609" s="132"/>
      <c r="BG609" s="388"/>
      <c r="BH609" s="132"/>
      <c r="BK609" s="131"/>
      <c r="BQ609" s="132"/>
    </row>
    <row r="610" spans="1:69" ht="21" customHeight="1" x14ac:dyDescent="0.15">
      <c r="A610" s="5"/>
      <c r="B610" s="5"/>
      <c r="C610" s="5"/>
      <c r="D610" s="5"/>
      <c r="E610" s="139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249"/>
      <c r="R610" s="250"/>
      <c r="S610" s="251"/>
      <c r="T610" s="251"/>
      <c r="U610" s="250"/>
      <c r="V610" s="248"/>
      <c r="W610" s="248"/>
      <c r="X610" s="19"/>
      <c r="Y610" s="7"/>
      <c r="Z610" s="18"/>
      <c r="AA610" s="19">
        <v>0</v>
      </c>
      <c r="AB610" s="20"/>
      <c r="AC610" s="21"/>
      <c r="AD610" s="19"/>
      <c r="AE610" s="22">
        <v>0</v>
      </c>
      <c r="AF610" s="22">
        <v>0</v>
      </c>
      <c r="AG610" s="133"/>
      <c r="AH610" s="5"/>
      <c r="AI610" s="196"/>
      <c r="AJ610" s="133"/>
      <c r="AK610" s="137"/>
      <c r="AL610" s="131"/>
      <c r="AM610" s="137"/>
      <c r="AN610" s="133"/>
      <c r="AO610" s="137"/>
      <c r="AP610" s="248"/>
      <c r="AQ610" s="137"/>
      <c r="AR610" s="248"/>
      <c r="AS610" s="137"/>
      <c r="AT610" s="137"/>
      <c r="AU610" s="137"/>
      <c r="AV610" s="137"/>
      <c r="AW610" s="137"/>
      <c r="AX610" s="137"/>
      <c r="AY610" s="137"/>
      <c r="AZ610" s="248"/>
      <c r="BA610" s="132"/>
      <c r="BB610" s="132"/>
      <c r="BC610" s="132"/>
      <c r="BF610" s="132"/>
      <c r="BG610" s="388"/>
      <c r="BH610" s="132"/>
      <c r="BK610" s="131"/>
      <c r="BQ610" s="132"/>
    </row>
    <row r="611" spans="1:69" ht="21" customHeight="1" x14ac:dyDescent="0.15">
      <c r="A611" s="5"/>
      <c r="B611" s="5"/>
      <c r="C611" s="5"/>
      <c r="D611" s="5"/>
      <c r="E611" s="139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249"/>
      <c r="R611" s="250"/>
      <c r="S611" s="251"/>
      <c r="T611" s="251"/>
      <c r="U611" s="250"/>
      <c r="V611" s="248"/>
      <c r="W611" s="248"/>
      <c r="X611" s="19"/>
      <c r="Y611" s="7"/>
      <c r="Z611" s="18"/>
      <c r="AA611" s="19">
        <v>0</v>
      </c>
      <c r="AB611" s="20"/>
      <c r="AC611" s="21"/>
      <c r="AD611" s="19"/>
      <c r="AE611" s="22">
        <v>0</v>
      </c>
      <c r="AF611" s="22">
        <v>0</v>
      </c>
      <c r="AG611" s="133"/>
      <c r="AH611" s="5"/>
      <c r="AI611" s="196"/>
      <c r="AJ611" s="133"/>
      <c r="AK611" s="137"/>
      <c r="AL611" s="131"/>
      <c r="AM611" s="137"/>
      <c r="AN611" s="133"/>
      <c r="AO611" s="137"/>
      <c r="AP611" s="248"/>
      <c r="AQ611" s="137"/>
      <c r="AR611" s="248"/>
      <c r="AS611" s="137"/>
      <c r="AT611" s="137"/>
      <c r="AU611" s="137"/>
      <c r="AV611" s="137"/>
      <c r="AW611" s="137"/>
      <c r="AX611" s="137"/>
      <c r="AY611" s="137"/>
      <c r="AZ611" s="248"/>
      <c r="BA611" s="132"/>
      <c r="BB611" s="132"/>
      <c r="BC611" s="132"/>
      <c r="BF611" s="132"/>
      <c r="BG611" s="388"/>
      <c r="BH611" s="132"/>
      <c r="BK611" s="131"/>
      <c r="BQ611" s="132"/>
    </row>
    <row r="612" spans="1:69" ht="21" customHeight="1" x14ac:dyDescent="0.15">
      <c r="A612" s="5"/>
      <c r="B612" s="5"/>
      <c r="C612" s="5"/>
      <c r="D612" s="5"/>
      <c r="E612" s="139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249"/>
      <c r="R612" s="250"/>
      <c r="S612" s="251"/>
      <c r="T612" s="251"/>
      <c r="U612" s="250"/>
      <c r="V612" s="248"/>
      <c r="W612" s="248"/>
      <c r="X612" s="19"/>
      <c r="Y612" s="7"/>
      <c r="Z612" s="18"/>
      <c r="AA612" s="19">
        <v>0</v>
      </c>
      <c r="AB612" s="20"/>
      <c r="AC612" s="21"/>
      <c r="AD612" s="19"/>
      <c r="AE612" s="22">
        <v>0</v>
      </c>
      <c r="AF612" s="22">
        <v>0</v>
      </c>
      <c r="AG612" s="133"/>
      <c r="AH612" s="5"/>
      <c r="AI612" s="196"/>
      <c r="AJ612" s="133"/>
      <c r="AK612" s="137"/>
      <c r="AL612" s="131"/>
      <c r="AM612" s="137"/>
      <c r="AN612" s="133"/>
      <c r="AO612" s="137"/>
      <c r="AP612" s="248"/>
      <c r="AQ612" s="137"/>
      <c r="AR612" s="248"/>
      <c r="AS612" s="137"/>
      <c r="AT612" s="137"/>
      <c r="AU612" s="137"/>
      <c r="AV612" s="137"/>
      <c r="AW612" s="137"/>
      <c r="AX612" s="137"/>
      <c r="AY612" s="137"/>
      <c r="AZ612" s="248"/>
      <c r="BA612" s="132"/>
      <c r="BB612" s="132"/>
      <c r="BC612" s="132"/>
      <c r="BF612" s="132"/>
      <c r="BG612" s="388"/>
      <c r="BH612" s="132"/>
      <c r="BK612" s="131"/>
      <c r="BQ612" s="132"/>
    </row>
    <row r="613" spans="1:69" ht="21" customHeight="1" x14ac:dyDescent="0.15">
      <c r="A613" s="5"/>
      <c r="B613" s="5"/>
      <c r="C613" s="5"/>
      <c r="D613" s="5"/>
      <c r="E613" s="139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249"/>
      <c r="R613" s="250"/>
      <c r="S613" s="251"/>
      <c r="T613" s="251"/>
      <c r="U613" s="250"/>
      <c r="V613" s="248"/>
      <c r="W613" s="248"/>
      <c r="X613" s="19"/>
      <c r="Y613" s="7"/>
      <c r="Z613" s="18"/>
      <c r="AA613" s="19">
        <v>0</v>
      </c>
      <c r="AB613" s="20"/>
      <c r="AC613" s="21"/>
      <c r="AD613" s="19"/>
      <c r="AE613" s="22">
        <v>0</v>
      </c>
      <c r="AF613" s="22">
        <v>0</v>
      </c>
      <c r="AG613" s="133"/>
      <c r="AH613" s="5"/>
      <c r="AI613" s="196"/>
      <c r="AJ613" s="133"/>
      <c r="AK613" s="137"/>
      <c r="AL613" s="131"/>
      <c r="AM613" s="137"/>
      <c r="AN613" s="133"/>
      <c r="AO613" s="137"/>
      <c r="AP613" s="248"/>
      <c r="AQ613" s="137"/>
      <c r="AR613" s="248"/>
      <c r="AS613" s="137"/>
      <c r="AT613" s="137"/>
      <c r="AU613" s="137"/>
      <c r="AV613" s="137"/>
      <c r="AW613" s="137"/>
      <c r="AX613" s="137"/>
      <c r="AY613" s="137"/>
      <c r="AZ613" s="248"/>
      <c r="BA613" s="132"/>
      <c r="BB613" s="132"/>
      <c r="BC613" s="132"/>
      <c r="BF613" s="132"/>
      <c r="BG613" s="388"/>
      <c r="BH613" s="132"/>
      <c r="BK613" s="131"/>
      <c r="BQ613" s="132"/>
    </row>
    <row r="614" spans="1:69" ht="21" customHeight="1" x14ac:dyDescent="0.15">
      <c r="A614" s="5"/>
      <c r="B614" s="5"/>
      <c r="C614" s="5"/>
      <c r="D614" s="5"/>
      <c r="E614" s="139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249"/>
      <c r="R614" s="250"/>
      <c r="S614" s="251"/>
      <c r="T614" s="251"/>
      <c r="U614" s="250"/>
      <c r="V614" s="248"/>
      <c r="W614" s="248"/>
      <c r="X614" s="19"/>
      <c r="Y614" s="7"/>
      <c r="Z614" s="18"/>
      <c r="AA614" s="19">
        <v>0</v>
      </c>
      <c r="AB614" s="20"/>
      <c r="AC614" s="21"/>
      <c r="AD614" s="19"/>
      <c r="AE614" s="22">
        <v>0</v>
      </c>
      <c r="AF614" s="22">
        <v>0</v>
      </c>
      <c r="AG614" s="133"/>
      <c r="AH614" s="5"/>
      <c r="AI614" s="196"/>
      <c r="AJ614" s="133"/>
      <c r="AK614" s="137"/>
      <c r="AL614" s="131"/>
      <c r="AM614" s="137"/>
      <c r="AN614" s="133"/>
      <c r="AO614" s="137"/>
      <c r="AP614" s="248"/>
      <c r="AQ614" s="137"/>
      <c r="AR614" s="248"/>
      <c r="AS614" s="137"/>
      <c r="AT614" s="137"/>
      <c r="AU614" s="137"/>
      <c r="AV614" s="137"/>
      <c r="AW614" s="137"/>
      <c r="AX614" s="137"/>
      <c r="AY614" s="137"/>
      <c r="AZ614" s="248"/>
      <c r="BA614" s="132"/>
      <c r="BB614" s="132"/>
      <c r="BC614" s="132"/>
      <c r="BF614" s="132"/>
      <c r="BG614" s="388"/>
      <c r="BH614" s="132"/>
      <c r="BK614" s="131"/>
      <c r="BQ614" s="132"/>
    </row>
    <row r="615" spans="1:69" ht="21" customHeight="1" x14ac:dyDescent="0.15">
      <c r="A615" s="5"/>
      <c r="B615" s="5"/>
      <c r="C615" s="5"/>
      <c r="D615" s="5"/>
      <c r="E615" s="139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249"/>
      <c r="R615" s="250"/>
      <c r="S615" s="251"/>
      <c r="T615" s="251"/>
      <c r="U615" s="250"/>
      <c r="V615" s="248"/>
      <c r="W615" s="248"/>
      <c r="X615" s="19"/>
      <c r="Y615" s="7"/>
      <c r="Z615" s="18"/>
      <c r="AA615" s="19">
        <v>0</v>
      </c>
      <c r="AB615" s="20"/>
      <c r="AC615" s="21"/>
      <c r="AD615" s="19"/>
      <c r="AE615" s="22">
        <v>0</v>
      </c>
      <c r="AF615" s="22">
        <v>0</v>
      </c>
      <c r="AG615" s="133"/>
      <c r="AH615" s="5"/>
      <c r="AI615" s="196"/>
      <c r="AJ615" s="133"/>
      <c r="AK615" s="137"/>
      <c r="AL615" s="131"/>
      <c r="AM615" s="137"/>
      <c r="AN615" s="133"/>
      <c r="AO615" s="137"/>
      <c r="AP615" s="248"/>
      <c r="AQ615" s="137"/>
      <c r="AR615" s="248"/>
      <c r="AS615" s="137"/>
      <c r="AT615" s="137"/>
      <c r="AU615" s="137"/>
      <c r="AV615" s="137"/>
      <c r="AW615" s="137"/>
      <c r="AX615" s="137"/>
      <c r="AY615" s="137"/>
      <c r="AZ615" s="248"/>
      <c r="BA615" s="132"/>
      <c r="BB615" s="132"/>
      <c r="BC615" s="132"/>
      <c r="BF615" s="132"/>
      <c r="BG615" s="388"/>
      <c r="BH615" s="132"/>
      <c r="BK615" s="131"/>
      <c r="BQ615" s="132"/>
    </row>
    <row r="616" spans="1:69" ht="21" customHeight="1" x14ac:dyDescent="0.15">
      <c r="A616" s="5"/>
      <c r="B616" s="5"/>
      <c r="C616" s="5"/>
      <c r="D616" s="5"/>
      <c r="E616" s="139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249"/>
      <c r="R616" s="250"/>
      <c r="S616" s="251"/>
      <c r="T616" s="251"/>
      <c r="U616" s="250"/>
      <c r="V616" s="248"/>
      <c r="W616" s="248"/>
      <c r="X616" s="19"/>
      <c r="Y616" s="7"/>
      <c r="Z616" s="18"/>
      <c r="AA616" s="19">
        <v>0</v>
      </c>
      <c r="AB616" s="20"/>
      <c r="AC616" s="21"/>
      <c r="AD616" s="19"/>
      <c r="AE616" s="22">
        <v>0</v>
      </c>
      <c r="AF616" s="22">
        <v>0</v>
      </c>
      <c r="AG616" s="133"/>
      <c r="AH616" s="5"/>
      <c r="AI616" s="196"/>
      <c r="AJ616" s="133"/>
      <c r="AK616" s="137"/>
      <c r="AL616" s="131"/>
      <c r="AM616" s="137"/>
      <c r="AN616" s="133"/>
      <c r="AO616" s="137"/>
      <c r="AP616" s="248"/>
      <c r="AQ616" s="137"/>
      <c r="AR616" s="248"/>
      <c r="AS616" s="137"/>
      <c r="AT616" s="137"/>
      <c r="AU616" s="137"/>
      <c r="AV616" s="137"/>
      <c r="AW616" s="137"/>
      <c r="AX616" s="137"/>
      <c r="AY616" s="137"/>
      <c r="AZ616" s="248"/>
      <c r="BA616" s="132"/>
      <c r="BB616" s="132"/>
      <c r="BC616" s="132"/>
      <c r="BF616" s="132"/>
      <c r="BG616" s="388"/>
      <c r="BH616" s="132"/>
      <c r="BK616" s="131"/>
      <c r="BQ616" s="132"/>
    </row>
    <row r="617" spans="1:69" ht="21" customHeight="1" x14ac:dyDescent="0.15">
      <c r="A617" s="5"/>
      <c r="B617" s="5"/>
      <c r="C617" s="5"/>
      <c r="D617" s="5"/>
      <c r="E617" s="139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249"/>
      <c r="R617" s="250"/>
      <c r="S617" s="251"/>
      <c r="T617" s="251"/>
      <c r="U617" s="250"/>
      <c r="V617" s="248"/>
      <c r="W617" s="248"/>
      <c r="X617" s="19"/>
      <c r="Y617" s="7"/>
      <c r="Z617" s="18"/>
      <c r="AA617" s="19">
        <v>0</v>
      </c>
      <c r="AB617" s="20"/>
      <c r="AC617" s="21"/>
      <c r="AD617" s="19"/>
      <c r="AE617" s="22">
        <v>0</v>
      </c>
      <c r="AF617" s="22">
        <v>0</v>
      </c>
      <c r="AG617" s="133"/>
      <c r="AH617" s="5"/>
      <c r="AI617" s="196"/>
      <c r="AJ617" s="133"/>
      <c r="AK617" s="137"/>
      <c r="AL617" s="131"/>
      <c r="AM617" s="137"/>
      <c r="AN617" s="133"/>
      <c r="AO617" s="137"/>
      <c r="AP617" s="248"/>
      <c r="AQ617" s="137"/>
      <c r="AR617" s="248"/>
      <c r="AS617" s="137"/>
      <c r="AT617" s="137"/>
      <c r="AU617" s="137"/>
      <c r="AV617" s="137"/>
      <c r="AW617" s="137"/>
      <c r="AX617" s="137"/>
      <c r="AY617" s="137"/>
      <c r="AZ617" s="248"/>
      <c r="BA617" s="132"/>
      <c r="BB617" s="132"/>
      <c r="BC617" s="132"/>
      <c r="BF617" s="132"/>
      <c r="BG617" s="388"/>
      <c r="BH617" s="132"/>
      <c r="BK617" s="131"/>
      <c r="BQ617" s="132"/>
    </row>
    <row r="618" spans="1:69" ht="21" customHeight="1" x14ac:dyDescent="0.15">
      <c r="A618" s="5"/>
      <c r="B618" s="5"/>
      <c r="C618" s="5"/>
      <c r="D618" s="5"/>
      <c r="E618" s="139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249"/>
      <c r="R618" s="250"/>
      <c r="S618" s="251"/>
      <c r="T618" s="251"/>
      <c r="U618" s="250"/>
      <c r="V618" s="248"/>
      <c r="W618" s="248"/>
      <c r="X618" s="19"/>
      <c r="Y618" s="7"/>
      <c r="Z618" s="18"/>
      <c r="AA618" s="19">
        <v>0</v>
      </c>
      <c r="AB618" s="20"/>
      <c r="AC618" s="21"/>
      <c r="AD618" s="19"/>
      <c r="AE618" s="22">
        <v>0</v>
      </c>
      <c r="AF618" s="22">
        <v>0</v>
      </c>
      <c r="AG618" s="133"/>
      <c r="AH618" s="5"/>
      <c r="AI618" s="196"/>
      <c r="AJ618" s="133"/>
      <c r="AK618" s="137"/>
      <c r="AL618" s="131"/>
      <c r="AM618" s="137"/>
      <c r="AN618" s="133"/>
      <c r="AO618" s="137"/>
      <c r="AP618" s="248"/>
      <c r="AQ618" s="137"/>
      <c r="AR618" s="248"/>
      <c r="AS618" s="137"/>
      <c r="AT618" s="137"/>
      <c r="AU618" s="137"/>
      <c r="AV618" s="137"/>
      <c r="AW618" s="137"/>
      <c r="AX618" s="137"/>
      <c r="AY618" s="137"/>
      <c r="AZ618" s="248"/>
      <c r="BA618" s="132"/>
      <c r="BB618" s="132"/>
      <c r="BC618" s="132"/>
      <c r="BF618" s="132"/>
      <c r="BG618" s="388"/>
      <c r="BH618" s="132"/>
      <c r="BK618" s="131"/>
      <c r="BQ618" s="132"/>
    </row>
    <row r="619" spans="1:69" ht="21" customHeight="1" x14ac:dyDescent="0.15">
      <c r="A619" s="5"/>
      <c r="B619" s="5"/>
      <c r="C619" s="5"/>
      <c r="D619" s="5"/>
      <c r="E619" s="139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249"/>
      <c r="R619" s="250"/>
      <c r="S619" s="251"/>
      <c r="T619" s="251"/>
      <c r="U619" s="250"/>
      <c r="V619" s="248"/>
      <c r="W619" s="248"/>
      <c r="X619" s="19"/>
      <c r="Y619" s="7"/>
      <c r="Z619" s="18"/>
      <c r="AA619" s="19">
        <v>0</v>
      </c>
      <c r="AB619" s="20"/>
      <c r="AC619" s="21"/>
      <c r="AD619" s="19"/>
      <c r="AE619" s="22">
        <v>0</v>
      </c>
      <c r="AF619" s="22">
        <v>0</v>
      </c>
      <c r="AG619" s="133"/>
      <c r="AH619" s="5"/>
      <c r="AI619" s="196"/>
      <c r="AJ619" s="133"/>
      <c r="AK619" s="137"/>
      <c r="AL619" s="131"/>
      <c r="AM619" s="137"/>
      <c r="AN619" s="133"/>
      <c r="AO619" s="137"/>
      <c r="AP619" s="248"/>
      <c r="AQ619" s="137"/>
      <c r="AR619" s="248"/>
      <c r="AS619" s="137"/>
      <c r="AT619" s="137"/>
      <c r="AU619" s="137"/>
      <c r="AV619" s="137"/>
      <c r="AW619" s="137"/>
      <c r="AX619" s="137"/>
      <c r="AY619" s="137"/>
      <c r="AZ619" s="248"/>
      <c r="BA619" s="132"/>
      <c r="BB619" s="132"/>
      <c r="BC619" s="132"/>
      <c r="BF619" s="132"/>
      <c r="BG619" s="388"/>
      <c r="BH619" s="132"/>
      <c r="BK619" s="131"/>
      <c r="BQ619" s="132"/>
    </row>
    <row r="620" spans="1:69" ht="21" customHeight="1" x14ac:dyDescent="0.15">
      <c r="A620" s="5"/>
      <c r="B620" s="5"/>
      <c r="C620" s="5"/>
      <c r="D620" s="5"/>
      <c r="E620" s="139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249"/>
      <c r="R620" s="250"/>
      <c r="S620" s="251"/>
      <c r="T620" s="251"/>
      <c r="U620" s="250"/>
      <c r="V620" s="248"/>
      <c r="W620" s="248"/>
      <c r="X620" s="19"/>
      <c r="Y620" s="7"/>
      <c r="Z620" s="18"/>
      <c r="AA620" s="19">
        <v>0</v>
      </c>
      <c r="AB620" s="20"/>
      <c r="AC620" s="21"/>
      <c r="AD620" s="19"/>
      <c r="AE620" s="22">
        <v>0</v>
      </c>
      <c r="AF620" s="22">
        <v>0</v>
      </c>
      <c r="AG620" s="133"/>
      <c r="AH620" s="5"/>
      <c r="AI620" s="196"/>
      <c r="AJ620" s="133"/>
      <c r="AK620" s="137"/>
      <c r="AL620" s="131"/>
      <c r="AM620" s="137"/>
      <c r="AN620" s="133"/>
      <c r="AO620" s="137"/>
      <c r="AP620" s="248"/>
      <c r="AQ620" s="137"/>
      <c r="AR620" s="248"/>
      <c r="AS620" s="137"/>
      <c r="AT620" s="137"/>
      <c r="AU620" s="137"/>
      <c r="AV620" s="137"/>
      <c r="AW620" s="137"/>
      <c r="AX620" s="137"/>
      <c r="AY620" s="137"/>
      <c r="AZ620" s="248"/>
      <c r="BA620" s="132"/>
      <c r="BB620" s="132"/>
      <c r="BC620" s="132"/>
      <c r="BF620" s="132"/>
      <c r="BG620" s="388"/>
      <c r="BH620" s="132"/>
      <c r="BK620" s="131"/>
      <c r="BQ620" s="132"/>
    </row>
    <row r="621" spans="1:69" ht="21" customHeight="1" x14ac:dyDescent="0.15">
      <c r="A621" s="5"/>
      <c r="B621" s="5"/>
      <c r="C621" s="5"/>
      <c r="D621" s="5"/>
      <c r="E621" s="139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249"/>
      <c r="R621" s="250"/>
      <c r="S621" s="251"/>
      <c r="T621" s="251"/>
      <c r="U621" s="250"/>
      <c r="V621" s="248"/>
      <c r="W621" s="248"/>
      <c r="X621" s="19"/>
      <c r="Y621" s="7"/>
      <c r="Z621" s="18"/>
      <c r="AA621" s="19">
        <v>0</v>
      </c>
      <c r="AB621" s="20"/>
      <c r="AC621" s="21"/>
      <c r="AD621" s="19"/>
      <c r="AE621" s="22">
        <v>0</v>
      </c>
      <c r="AF621" s="22">
        <v>0</v>
      </c>
      <c r="AG621" s="133"/>
      <c r="AH621" s="5"/>
      <c r="AI621" s="196"/>
      <c r="AJ621" s="133"/>
      <c r="AK621" s="137"/>
      <c r="AL621" s="131"/>
      <c r="AM621" s="137"/>
      <c r="AN621" s="133"/>
      <c r="AO621" s="137"/>
      <c r="AP621" s="248"/>
      <c r="AQ621" s="137"/>
      <c r="AR621" s="248"/>
      <c r="AS621" s="137"/>
      <c r="AT621" s="137"/>
      <c r="AU621" s="137"/>
      <c r="AV621" s="137"/>
      <c r="AW621" s="137"/>
      <c r="AX621" s="137"/>
      <c r="AY621" s="137"/>
      <c r="AZ621" s="248"/>
      <c r="BA621" s="132"/>
      <c r="BB621" s="132"/>
      <c r="BC621" s="132"/>
      <c r="BF621" s="132"/>
      <c r="BG621" s="388"/>
      <c r="BH621" s="132"/>
      <c r="BK621" s="131"/>
      <c r="BQ621" s="132"/>
    </row>
    <row r="622" spans="1:69" ht="21" customHeight="1" x14ac:dyDescent="0.15">
      <c r="A622" s="5"/>
      <c r="B622" s="5"/>
      <c r="C622" s="5"/>
      <c r="D622" s="5"/>
      <c r="E622" s="139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249"/>
      <c r="R622" s="250"/>
      <c r="S622" s="251"/>
      <c r="T622" s="251"/>
      <c r="U622" s="250"/>
      <c r="V622" s="248"/>
      <c r="W622" s="248"/>
      <c r="X622" s="19"/>
      <c r="Y622" s="7"/>
      <c r="Z622" s="18"/>
      <c r="AA622" s="19">
        <v>0</v>
      </c>
      <c r="AB622" s="20"/>
      <c r="AC622" s="21"/>
      <c r="AD622" s="19"/>
      <c r="AE622" s="22">
        <v>0</v>
      </c>
      <c r="AF622" s="22">
        <v>0</v>
      </c>
      <c r="AG622" s="133"/>
      <c r="AH622" s="5"/>
      <c r="AI622" s="196"/>
      <c r="AJ622" s="133"/>
      <c r="AK622" s="137"/>
      <c r="AL622" s="131"/>
      <c r="AM622" s="137"/>
      <c r="AN622" s="133"/>
      <c r="AO622" s="137"/>
      <c r="AP622" s="248"/>
      <c r="AQ622" s="137"/>
      <c r="AR622" s="248"/>
      <c r="AS622" s="137"/>
      <c r="AT622" s="137"/>
      <c r="AU622" s="137"/>
      <c r="AV622" s="137"/>
      <c r="AW622" s="137"/>
      <c r="AX622" s="137"/>
      <c r="AY622" s="137"/>
      <c r="AZ622" s="248"/>
      <c r="BA622" s="132"/>
      <c r="BB622" s="132"/>
      <c r="BC622" s="132"/>
      <c r="BF622" s="132"/>
      <c r="BG622" s="388"/>
      <c r="BH622" s="132"/>
      <c r="BK622" s="131"/>
      <c r="BQ622" s="132"/>
    </row>
    <row r="623" spans="1:69" ht="21" customHeight="1" x14ac:dyDescent="0.15">
      <c r="A623" s="5"/>
      <c r="B623" s="5"/>
      <c r="C623" s="5"/>
      <c r="D623" s="5"/>
      <c r="E623" s="139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249"/>
      <c r="R623" s="250"/>
      <c r="S623" s="251"/>
      <c r="T623" s="251"/>
      <c r="U623" s="250"/>
      <c r="V623" s="248"/>
      <c r="W623" s="248"/>
      <c r="X623" s="19"/>
      <c r="Y623" s="7"/>
      <c r="Z623" s="18"/>
      <c r="AA623" s="19">
        <v>0</v>
      </c>
      <c r="AB623" s="20"/>
      <c r="AC623" s="21"/>
      <c r="AD623" s="19"/>
      <c r="AE623" s="22">
        <v>0</v>
      </c>
      <c r="AF623" s="22">
        <v>0</v>
      </c>
      <c r="AG623" s="133"/>
      <c r="AH623" s="5"/>
      <c r="AI623" s="196"/>
      <c r="AJ623" s="133"/>
      <c r="AK623" s="137"/>
      <c r="AL623" s="131"/>
      <c r="AM623" s="137"/>
      <c r="AN623" s="133"/>
      <c r="AO623" s="137"/>
      <c r="AP623" s="248"/>
      <c r="AQ623" s="137"/>
      <c r="AR623" s="248"/>
      <c r="AS623" s="137"/>
      <c r="AT623" s="137"/>
      <c r="AU623" s="137"/>
      <c r="AV623" s="137"/>
      <c r="AW623" s="137"/>
      <c r="AX623" s="137"/>
      <c r="AY623" s="137"/>
      <c r="AZ623" s="248"/>
      <c r="BA623" s="132"/>
      <c r="BB623" s="132"/>
      <c r="BC623" s="132"/>
      <c r="BF623" s="132"/>
      <c r="BG623" s="388"/>
      <c r="BH623" s="132"/>
      <c r="BK623" s="131"/>
      <c r="BQ623" s="132"/>
    </row>
    <row r="624" spans="1:69" ht="21" customHeight="1" x14ac:dyDescent="0.15">
      <c r="A624" s="5"/>
      <c r="B624" s="5"/>
      <c r="C624" s="5"/>
      <c r="D624" s="5"/>
      <c r="E624" s="139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249"/>
      <c r="R624" s="250"/>
      <c r="S624" s="251"/>
      <c r="T624" s="251"/>
      <c r="U624" s="250"/>
      <c r="V624" s="248"/>
      <c r="W624" s="248"/>
      <c r="X624" s="19"/>
      <c r="Y624" s="7"/>
      <c r="Z624" s="18"/>
      <c r="AA624" s="19">
        <v>0</v>
      </c>
      <c r="AB624" s="20"/>
      <c r="AC624" s="21"/>
      <c r="AD624" s="19"/>
      <c r="AE624" s="22">
        <v>0</v>
      </c>
      <c r="AF624" s="22">
        <v>0</v>
      </c>
      <c r="AG624" s="133"/>
      <c r="AH624" s="5"/>
      <c r="AI624" s="196"/>
      <c r="AJ624" s="133"/>
      <c r="AK624" s="137"/>
      <c r="AL624" s="131"/>
      <c r="AM624" s="137"/>
      <c r="AN624" s="133"/>
      <c r="AO624" s="137"/>
      <c r="AP624" s="248"/>
      <c r="AQ624" s="137"/>
      <c r="AR624" s="248"/>
      <c r="AS624" s="137"/>
      <c r="AT624" s="137"/>
      <c r="AU624" s="137"/>
      <c r="AV624" s="137"/>
      <c r="AW624" s="137"/>
      <c r="AX624" s="137"/>
      <c r="AY624" s="137"/>
      <c r="AZ624" s="248"/>
      <c r="BA624" s="132"/>
      <c r="BB624" s="132"/>
      <c r="BC624" s="132"/>
      <c r="BF624" s="132"/>
      <c r="BG624" s="388"/>
      <c r="BH624" s="132"/>
      <c r="BK624" s="131"/>
      <c r="BQ624" s="132"/>
    </row>
    <row r="625" spans="1:69" ht="21" customHeight="1" x14ac:dyDescent="0.15">
      <c r="A625" s="5"/>
      <c r="B625" s="5"/>
      <c r="C625" s="5"/>
      <c r="D625" s="5"/>
      <c r="E625" s="139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249"/>
      <c r="R625" s="250"/>
      <c r="S625" s="251"/>
      <c r="T625" s="251"/>
      <c r="U625" s="250"/>
      <c r="V625" s="248"/>
      <c r="W625" s="248"/>
      <c r="X625" s="19"/>
      <c r="Y625" s="7"/>
      <c r="Z625" s="18"/>
      <c r="AA625" s="19">
        <v>0</v>
      </c>
      <c r="AB625" s="20"/>
      <c r="AC625" s="21"/>
      <c r="AD625" s="19"/>
      <c r="AE625" s="22">
        <v>0</v>
      </c>
      <c r="AF625" s="22">
        <v>0</v>
      </c>
      <c r="AG625" s="133"/>
      <c r="AH625" s="5"/>
      <c r="AI625" s="196"/>
      <c r="AJ625" s="133"/>
      <c r="AK625" s="137"/>
      <c r="AL625" s="131"/>
      <c r="AM625" s="137"/>
      <c r="AN625" s="133"/>
      <c r="AO625" s="137"/>
      <c r="AP625" s="248"/>
      <c r="AQ625" s="137"/>
      <c r="AR625" s="248"/>
      <c r="AS625" s="137"/>
      <c r="AT625" s="137"/>
      <c r="AU625" s="137"/>
      <c r="AV625" s="137"/>
      <c r="AW625" s="137"/>
      <c r="AX625" s="137"/>
      <c r="AY625" s="137"/>
      <c r="AZ625" s="248"/>
      <c r="BA625" s="132"/>
      <c r="BB625" s="132"/>
      <c r="BC625" s="132"/>
      <c r="BF625" s="132"/>
      <c r="BG625" s="388"/>
      <c r="BH625" s="132"/>
      <c r="BK625" s="131"/>
      <c r="BQ625" s="132"/>
    </row>
    <row r="626" spans="1:69" ht="21" customHeight="1" x14ac:dyDescent="0.15">
      <c r="A626" s="5"/>
      <c r="B626" s="5"/>
      <c r="C626" s="5"/>
      <c r="D626" s="5"/>
      <c r="E626" s="139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249"/>
      <c r="R626" s="250"/>
      <c r="S626" s="251"/>
      <c r="T626" s="251"/>
      <c r="U626" s="250"/>
      <c r="V626" s="248"/>
      <c r="W626" s="248"/>
      <c r="X626" s="19"/>
      <c r="Y626" s="7"/>
      <c r="Z626" s="18"/>
      <c r="AA626" s="19"/>
      <c r="AB626" s="20"/>
      <c r="AC626" s="21"/>
      <c r="AD626" s="19"/>
      <c r="AE626" s="22">
        <v>0</v>
      </c>
      <c r="AF626" s="22">
        <v>0</v>
      </c>
      <c r="AG626" s="133"/>
      <c r="AH626" s="5"/>
      <c r="AI626" s="196"/>
      <c r="AJ626" s="133"/>
      <c r="AK626" s="137"/>
      <c r="AL626" s="131"/>
      <c r="AM626" s="137"/>
      <c r="AN626" s="133"/>
      <c r="AO626" s="137"/>
      <c r="AP626" s="248"/>
      <c r="AQ626" s="137"/>
      <c r="AR626" s="248"/>
      <c r="AS626" s="137"/>
      <c r="AT626" s="137"/>
      <c r="AU626" s="137"/>
      <c r="AV626" s="137"/>
      <c r="AW626" s="137"/>
      <c r="AX626" s="137"/>
      <c r="AY626" s="137"/>
      <c r="AZ626" s="248"/>
      <c r="BA626" s="132"/>
      <c r="BB626" s="132"/>
      <c r="BC626" s="132"/>
      <c r="BF626" s="132"/>
      <c r="BG626" s="388"/>
      <c r="BH626" s="132"/>
      <c r="BK626" s="131"/>
      <c r="BQ626" s="132"/>
    </row>
    <row r="627" spans="1:69" ht="21" customHeight="1" x14ac:dyDescent="0.15">
      <c r="A627" s="5"/>
      <c r="B627" s="5"/>
      <c r="C627" s="5"/>
      <c r="D627" s="5"/>
      <c r="E627" s="139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249"/>
      <c r="R627" s="250"/>
      <c r="S627" s="251"/>
      <c r="T627" s="251"/>
      <c r="U627" s="250"/>
      <c r="V627" s="248"/>
      <c r="W627" s="248"/>
      <c r="X627" s="19"/>
      <c r="Y627" s="7"/>
      <c r="Z627" s="18"/>
      <c r="AA627" s="19"/>
      <c r="AB627" s="20"/>
      <c r="AC627" s="21"/>
      <c r="AD627" s="19"/>
      <c r="AE627" s="22">
        <v>0</v>
      </c>
      <c r="AF627" s="22">
        <v>0</v>
      </c>
      <c r="AG627" s="133"/>
      <c r="AH627" s="5"/>
      <c r="AI627" s="196"/>
      <c r="AJ627" s="133"/>
      <c r="AK627" s="137"/>
      <c r="AL627" s="131"/>
      <c r="AM627" s="137"/>
      <c r="AN627" s="133"/>
      <c r="AO627" s="137"/>
      <c r="AP627" s="248"/>
      <c r="AQ627" s="137"/>
      <c r="AR627" s="248"/>
      <c r="AS627" s="137"/>
      <c r="AT627" s="137"/>
      <c r="AU627" s="137"/>
      <c r="AV627" s="137"/>
      <c r="AW627" s="137"/>
      <c r="AX627" s="137"/>
      <c r="AY627" s="137"/>
      <c r="AZ627" s="248"/>
      <c r="BA627" s="132"/>
      <c r="BB627" s="132"/>
      <c r="BC627" s="132"/>
      <c r="BF627" s="132"/>
      <c r="BG627" s="388"/>
      <c r="BH627" s="132"/>
      <c r="BK627" s="131"/>
      <c r="BQ627" s="132"/>
    </row>
    <row r="628" spans="1:69" ht="21" customHeight="1" x14ac:dyDescent="0.15">
      <c r="A628" s="5"/>
      <c r="B628" s="5"/>
      <c r="C628" s="5"/>
      <c r="D628" s="5"/>
      <c r="E628" s="139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249"/>
      <c r="R628" s="250"/>
      <c r="S628" s="251"/>
      <c r="T628" s="251"/>
      <c r="U628" s="250"/>
      <c r="V628" s="248"/>
      <c r="W628" s="248"/>
      <c r="X628" s="19"/>
      <c r="Y628" s="7"/>
      <c r="Z628" s="18"/>
      <c r="AA628" s="19"/>
      <c r="AB628" s="20"/>
      <c r="AC628" s="21"/>
      <c r="AD628" s="19"/>
      <c r="AE628" s="22">
        <v>0</v>
      </c>
      <c r="AF628" s="22">
        <v>0</v>
      </c>
      <c r="AG628" s="133"/>
      <c r="AH628" s="5"/>
      <c r="AI628" s="196"/>
      <c r="AJ628" s="133"/>
      <c r="AK628" s="137"/>
      <c r="AL628" s="131"/>
      <c r="AM628" s="137"/>
      <c r="AN628" s="133"/>
      <c r="AO628" s="137"/>
      <c r="AP628" s="248"/>
      <c r="AQ628" s="137"/>
      <c r="AR628" s="248"/>
      <c r="AS628" s="137"/>
      <c r="AT628" s="137"/>
      <c r="AU628" s="137"/>
      <c r="AV628" s="137"/>
      <c r="AW628" s="137"/>
      <c r="AX628" s="137"/>
      <c r="AY628" s="137"/>
      <c r="AZ628" s="248"/>
      <c r="BA628" s="132"/>
      <c r="BB628" s="132"/>
      <c r="BC628" s="132"/>
      <c r="BF628" s="132"/>
      <c r="BG628" s="388"/>
      <c r="BH628" s="132"/>
      <c r="BK628" s="131"/>
      <c r="BQ628" s="132"/>
    </row>
    <row r="629" spans="1:69" ht="21" customHeight="1" x14ac:dyDescent="0.15">
      <c r="A629" s="5"/>
      <c r="B629" s="5"/>
      <c r="C629" s="5"/>
      <c r="D629" s="5"/>
      <c r="E629" s="139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249"/>
      <c r="R629" s="250"/>
      <c r="S629" s="251"/>
      <c r="T629" s="251"/>
      <c r="U629" s="250"/>
      <c r="V629" s="248"/>
      <c r="W629" s="248"/>
      <c r="X629" s="19"/>
      <c r="Y629" s="7"/>
      <c r="Z629" s="18"/>
      <c r="AA629" s="19"/>
      <c r="AB629" s="20"/>
      <c r="AC629" s="21"/>
      <c r="AD629" s="19"/>
      <c r="AE629" s="22">
        <v>0</v>
      </c>
      <c r="AF629" s="22"/>
      <c r="AG629" s="133"/>
      <c r="AH629" s="5"/>
      <c r="AI629" s="196"/>
      <c r="AJ629" s="133"/>
      <c r="AK629" s="137"/>
      <c r="AL629" s="131"/>
      <c r="AM629" s="137"/>
      <c r="AN629" s="133"/>
      <c r="AO629" s="137"/>
      <c r="AP629" s="248"/>
      <c r="AQ629" s="137"/>
      <c r="AR629" s="248"/>
      <c r="AS629" s="137"/>
      <c r="AT629" s="137"/>
      <c r="AU629" s="137"/>
      <c r="AV629" s="137"/>
      <c r="AW629" s="137"/>
      <c r="AX629" s="137"/>
      <c r="AY629" s="137"/>
      <c r="AZ629" s="248"/>
      <c r="BA629" s="132"/>
      <c r="BB629" s="132"/>
      <c r="BC629" s="132"/>
      <c r="BF629" s="132"/>
      <c r="BG629" s="388"/>
      <c r="BH629" s="132"/>
      <c r="BK629" s="131"/>
      <c r="BQ629" s="132"/>
    </row>
    <row r="630" spans="1:69" ht="21" customHeight="1" x14ac:dyDescent="0.15">
      <c r="A630" s="5"/>
      <c r="B630" s="5"/>
      <c r="C630" s="5"/>
      <c r="D630" s="5"/>
      <c r="E630" s="139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249"/>
      <c r="R630" s="250"/>
      <c r="S630" s="251"/>
      <c r="T630" s="251"/>
      <c r="U630" s="250"/>
      <c r="V630" s="248"/>
      <c r="W630" s="248"/>
      <c r="X630" s="19"/>
      <c r="Y630" s="7"/>
      <c r="Z630" s="18"/>
      <c r="AA630" s="19"/>
      <c r="AB630" s="20"/>
      <c r="AC630" s="21"/>
      <c r="AD630" s="19"/>
      <c r="AE630" s="22">
        <v>0</v>
      </c>
      <c r="AF630" s="22"/>
      <c r="AG630" s="133"/>
      <c r="AH630" s="5"/>
      <c r="AI630" s="196"/>
      <c r="AJ630" s="133"/>
      <c r="AK630" s="137"/>
      <c r="AL630" s="131"/>
      <c r="AM630" s="137"/>
      <c r="AN630" s="133"/>
      <c r="AO630" s="137"/>
      <c r="AP630" s="248"/>
      <c r="AQ630" s="137"/>
      <c r="AR630" s="248"/>
      <c r="AS630" s="137"/>
      <c r="AT630" s="137"/>
      <c r="AU630" s="137"/>
      <c r="AV630" s="137"/>
      <c r="AW630" s="137"/>
      <c r="AX630" s="137"/>
      <c r="AY630" s="137"/>
      <c r="AZ630" s="248"/>
      <c r="BA630" s="132"/>
      <c r="BB630" s="132"/>
      <c r="BC630" s="132"/>
      <c r="BF630" s="132"/>
      <c r="BG630" s="388"/>
      <c r="BH630" s="132"/>
      <c r="BK630" s="131"/>
      <c r="BQ630" s="132"/>
    </row>
    <row r="631" spans="1:69" ht="21" customHeight="1" x14ac:dyDescent="0.15">
      <c r="A631" s="5"/>
      <c r="B631" s="5"/>
      <c r="C631" s="5"/>
      <c r="D631" s="5"/>
      <c r="E631" s="139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249"/>
      <c r="R631" s="250"/>
      <c r="S631" s="251"/>
      <c r="T631" s="251"/>
      <c r="U631" s="250"/>
      <c r="V631" s="248"/>
      <c r="W631" s="248"/>
      <c r="X631" s="19"/>
      <c r="Y631" s="7"/>
      <c r="Z631" s="18"/>
      <c r="AA631" s="19"/>
      <c r="AB631" s="20"/>
      <c r="AC631" s="21"/>
      <c r="AD631" s="19"/>
      <c r="AE631" s="22">
        <v>0</v>
      </c>
      <c r="AF631" s="22"/>
      <c r="AG631" s="133"/>
      <c r="AH631" s="5"/>
      <c r="AI631" s="196"/>
      <c r="AJ631" s="133"/>
      <c r="AK631" s="137"/>
      <c r="AL631" s="131"/>
      <c r="AM631" s="137"/>
      <c r="AN631" s="133"/>
      <c r="AO631" s="137"/>
      <c r="AP631" s="248"/>
      <c r="AQ631" s="137"/>
      <c r="AR631" s="248"/>
      <c r="AS631" s="137"/>
      <c r="AT631" s="137"/>
      <c r="AU631" s="137"/>
      <c r="AV631" s="137"/>
      <c r="AW631" s="137"/>
      <c r="AX631" s="137"/>
      <c r="AY631" s="137"/>
      <c r="AZ631" s="248"/>
      <c r="BA631" s="132"/>
      <c r="BB631" s="132"/>
      <c r="BC631" s="132"/>
      <c r="BF631" s="132"/>
      <c r="BG631" s="388"/>
      <c r="BH631" s="132"/>
      <c r="BK631" s="131"/>
      <c r="BQ631" s="132"/>
    </row>
    <row r="632" spans="1:69" ht="21" customHeight="1" x14ac:dyDescent="0.15">
      <c r="A632" s="5"/>
      <c r="B632" s="5"/>
      <c r="C632" s="5"/>
      <c r="D632" s="5"/>
      <c r="E632" s="139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249"/>
      <c r="R632" s="250"/>
      <c r="S632" s="251"/>
      <c r="T632" s="251"/>
      <c r="U632" s="250"/>
      <c r="V632" s="248"/>
      <c r="W632" s="248"/>
      <c r="X632" s="19"/>
      <c r="Y632" s="7"/>
      <c r="Z632" s="18"/>
      <c r="AA632" s="19"/>
      <c r="AB632" s="20"/>
      <c r="AC632" s="21"/>
      <c r="AD632" s="19"/>
      <c r="AE632" s="22">
        <v>0</v>
      </c>
      <c r="AF632" s="22"/>
      <c r="AG632" s="133"/>
      <c r="AH632" s="5"/>
      <c r="AI632" s="196"/>
      <c r="AJ632" s="133"/>
      <c r="AK632" s="137"/>
      <c r="AL632" s="131"/>
      <c r="AM632" s="137"/>
      <c r="AN632" s="133"/>
      <c r="AO632" s="137"/>
      <c r="AP632" s="248"/>
      <c r="AQ632" s="137"/>
      <c r="AR632" s="248"/>
      <c r="AS632" s="137"/>
      <c r="AT632" s="137"/>
      <c r="AU632" s="137"/>
      <c r="AV632" s="137"/>
      <c r="AW632" s="137"/>
      <c r="AX632" s="137"/>
      <c r="AY632" s="137"/>
      <c r="AZ632" s="248"/>
      <c r="BA632" s="132"/>
      <c r="BB632" s="132"/>
      <c r="BC632" s="132"/>
      <c r="BF632" s="132"/>
      <c r="BG632" s="388"/>
      <c r="BH632" s="132"/>
      <c r="BK632" s="131"/>
      <c r="BQ632" s="132"/>
    </row>
    <row r="633" spans="1:69" ht="21" customHeight="1" x14ac:dyDescent="0.15">
      <c r="A633" s="5"/>
      <c r="B633" s="5"/>
      <c r="C633" s="5"/>
      <c r="D633" s="5"/>
      <c r="E633" s="139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249"/>
      <c r="R633" s="250"/>
      <c r="S633" s="251"/>
      <c r="T633" s="251"/>
      <c r="U633" s="250"/>
      <c r="V633" s="248"/>
      <c r="W633" s="248"/>
      <c r="X633" s="19"/>
      <c r="Y633" s="7"/>
      <c r="Z633" s="18"/>
      <c r="AA633" s="19"/>
      <c r="AB633" s="20"/>
      <c r="AC633" s="21"/>
      <c r="AD633" s="19"/>
      <c r="AE633" s="22">
        <v>0</v>
      </c>
      <c r="AF633" s="22"/>
      <c r="AG633" s="133"/>
      <c r="AH633" s="5"/>
      <c r="AI633" s="196"/>
      <c r="AJ633" s="133"/>
      <c r="AK633" s="137"/>
      <c r="AL633" s="131"/>
      <c r="AM633" s="137"/>
      <c r="AN633" s="133"/>
      <c r="AO633" s="137"/>
      <c r="AP633" s="248"/>
      <c r="AQ633" s="137"/>
      <c r="AR633" s="248"/>
      <c r="AS633" s="137"/>
      <c r="AT633" s="137"/>
      <c r="AU633" s="137"/>
      <c r="AV633" s="137"/>
      <c r="AW633" s="137"/>
      <c r="AX633" s="137"/>
      <c r="AY633" s="137"/>
      <c r="AZ633" s="248"/>
      <c r="BA633" s="132"/>
      <c r="BB633" s="132"/>
      <c r="BC633" s="132"/>
      <c r="BF633" s="132"/>
      <c r="BG633" s="388"/>
      <c r="BH633" s="132"/>
      <c r="BK633" s="131"/>
      <c r="BQ633" s="132"/>
    </row>
    <row r="634" spans="1:69" ht="21" customHeight="1" x14ac:dyDescent="0.15">
      <c r="A634" s="5"/>
      <c r="B634" s="5"/>
      <c r="C634" s="5"/>
      <c r="D634" s="5"/>
      <c r="E634" s="139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249"/>
      <c r="R634" s="250"/>
      <c r="S634" s="251"/>
      <c r="T634" s="251"/>
      <c r="U634" s="250"/>
      <c r="V634" s="248"/>
      <c r="W634" s="248"/>
      <c r="X634" s="19"/>
      <c r="Y634" s="7"/>
      <c r="Z634" s="18"/>
      <c r="AA634" s="19"/>
      <c r="AB634" s="20"/>
      <c r="AC634" s="21"/>
      <c r="AD634" s="19"/>
      <c r="AE634" s="22">
        <v>0</v>
      </c>
      <c r="AF634" s="22"/>
      <c r="AG634" s="133"/>
      <c r="AH634" s="5"/>
      <c r="AI634" s="196"/>
      <c r="AJ634" s="133"/>
      <c r="AK634" s="137"/>
      <c r="AL634" s="131"/>
      <c r="AM634" s="137"/>
      <c r="AN634" s="133"/>
      <c r="AO634" s="137"/>
      <c r="AP634" s="248"/>
      <c r="AQ634" s="137"/>
      <c r="AR634" s="248"/>
      <c r="AS634" s="137"/>
      <c r="AT634" s="137"/>
      <c r="AU634" s="137"/>
      <c r="AV634" s="137"/>
      <c r="AW634" s="137"/>
      <c r="AX634" s="137"/>
      <c r="AY634" s="137"/>
      <c r="AZ634" s="248"/>
      <c r="BA634" s="132"/>
      <c r="BB634" s="132"/>
      <c r="BC634" s="132"/>
      <c r="BF634" s="132"/>
      <c r="BG634" s="388"/>
      <c r="BH634" s="132"/>
      <c r="BK634" s="131"/>
      <c r="BQ634" s="132"/>
    </row>
    <row r="635" spans="1:69" ht="21" customHeight="1" x14ac:dyDescent="0.15">
      <c r="A635" s="5"/>
      <c r="B635" s="5"/>
      <c r="C635" s="5"/>
      <c r="D635" s="5"/>
      <c r="E635" s="139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249"/>
      <c r="R635" s="250"/>
      <c r="S635" s="251"/>
      <c r="T635" s="251"/>
      <c r="U635" s="250"/>
      <c r="V635" s="248"/>
      <c r="W635" s="248"/>
      <c r="X635" s="19"/>
      <c r="Y635" s="7"/>
      <c r="Z635" s="18"/>
      <c r="AA635" s="19"/>
      <c r="AB635" s="20"/>
      <c r="AC635" s="21"/>
      <c r="AD635" s="19"/>
      <c r="AE635" s="22">
        <v>0</v>
      </c>
      <c r="AF635" s="22"/>
      <c r="AG635" s="133"/>
      <c r="AH635" s="5"/>
      <c r="AI635" s="196"/>
      <c r="AJ635" s="133"/>
      <c r="AK635" s="137"/>
      <c r="AL635" s="131"/>
      <c r="AM635" s="137"/>
      <c r="AN635" s="133"/>
      <c r="AO635" s="137"/>
      <c r="AP635" s="248"/>
      <c r="AQ635" s="137"/>
      <c r="AR635" s="248"/>
      <c r="AS635" s="137"/>
      <c r="AT635" s="137"/>
      <c r="AU635" s="137"/>
      <c r="AV635" s="137"/>
      <c r="AW635" s="137"/>
      <c r="AX635" s="137"/>
      <c r="AY635" s="137"/>
      <c r="AZ635" s="248"/>
      <c r="BA635" s="132"/>
      <c r="BB635" s="132"/>
      <c r="BC635" s="132"/>
      <c r="BF635" s="132"/>
      <c r="BG635" s="388"/>
      <c r="BH635" s="132"/>
      <c r="BK635" s="131"/>
      <c r="BQ635" s="132"/>
    </row>
    <row r="636" spans="1:69" ht="21" customHeight="1" x14ac:dyDescent="0.15">
      <c r="A636" s="5"/>
      <c r="B636" s="5"/>
      <c r="C636" s="5"/>
      <c r="D636" s="5"/>
      <c r="E636" s="139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249"/>
      <c r="R636" s="250"/>
      <c r="S636" s="251"/>
      <c r="T636" s="251"/>
      <c r="U636" s="250"/>
      <c r="V636" s="248"/>
      <c r="W636" s="248"/>
      <c r="X636" s="19"/>
      <c r="Y636" s="7"/>
      <c r="Z636" s="18"/>
      <c r="AA636" s="19"/>
      <c r="AB636" s="20"/>
      <c r="AC636" s="21"/>
      <c r="AD636" s="19"/>
      <c r="AE636" s="22">
        <v>0</v>
      </c>
      <c r="AF636" s="22"/>
      <c r="AG636" s="133"/>
      <c r="AH636" s="5"/>
      <c r="AI636" s="196"/>
      <c r="AJ636" s="133"/>
      <c r="AK636" s="137"/>
      <c r="AL636" s="131"/>
      <c r="AM636" s="137"/>
      <c r="AN636" s="133"/>
      <c r="AO636" s="137"/>
      <c r="AP636" s="248"/>
      <c r="AQ636" s="137"/>
      <c r="AR636" s="248"/>
      <c r="AS636" s="137"/>
      <c r="AT636" s="137"/>
      <c r="AU636" s="137"/>
      <c r="AV636" s="137"/>
      <c r="AW636" s="137"/>
      <c r="AX636" s="137"/>
      <c r="AY636" s="137"/>
      <c r="AZ636" s="248"/>
      <c r="BA636" s="132"/>
      <c r="BB636" s="132"/>
      <c r="BC636" s="132"/>
      <c r="BF636" s="132"/>
      <c r="BG636" s="388"/>
      <c r="BH636" s="132"/>
      <c r="BK636" s="131"/>
      <c r="BQ636" s="132"/>
    </row>
    <row r="637" spans="1:69" ht="21" customHeight="1" x14ac:dyDescent="0.15">
      <c r="A637" s="5"/>
      <c r="B637" s="5"/>
      <c r="C637" s="5"/>
      <c r="D637" s="5"/>
      <c r="E637" s="139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249"/>
      <c r="R637" s="250"/>
      <c r="S637" s="251"/>
      <c r="T637" s="251"/>
      <c r="U637" s="250"/>
      <c r="V637" s="248"/>
      <c r="W637" s="248"/>
      <c r="X637" s="19"/>
      <c r="Y637" s="7"/>
      <c r="Z637" s="18"/>
      <c r="AA637" s="19"/>
      <c r="AB637" s="20"/>
      <c r="AC637" s="21"/>
      <c r="AD637" s="19"/>
      <c r="AE637" s="22">
        <v>0</v>
      </c>
      <c r="AF637" s="22"/>
      <c r="AG637" s="133"/>
      <c r="AH637" s="5"/>
      <c r="AI637" s="196"/>
      <c r="AJ637" s="133"/>
      <c r="AK637" s="137"/>
      <c r="AL637" s="131"/>
      <c r="AM637" s="137"/>
      <c r="AN637" s="133"/>
      <c r="AO637" s="137"/>
      <c r="AP637" s="248"/>
      <c r="AQ637" s="137"/>
      <c r="AR637" s="248"/>
      <c r="AS637" s="137"/>
      <c r="AT637" s="137"/>
      <c r="AU637" s="137"/>
      <c r="AV637" s="137"/>
      <c r="AW637" s="137"/>
      <c r="AX637" s="137"/>
      <c r="AY637" s="137"/>
      <c r="AZ637" s="248"/>
      <c r="BA637" s="132"/>
      <c r="BB637" s="132"/>
      <c r="BC637" s="132"/>
      <c r="BF637" s="132"/>
      <c r="BG637" s="388"/>
      <c r="BH637" s="132"/>
      <c r="BK637" s="131"/>
      <c r="BQ637" s="132"/>
    </row>
    <row r="638" spans="1:69" ht="21" customHeight="1" x14ac:dyDescent="0.15">
      <c r="A638" s="5"/>
      <c r="B638" s="5"/>
      <c r="C638" s="5"/>
      <c r="D638" s="5"/>
      <c r="E638" s="139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249"/>
      <c r="R638" s="250"/>
      <c r="S638" s="251"/>
      <c r="T638" s="251"/>
      <c r="U638" s="250"/>
      <c r="V638" s="248"/>
      <c r="W638" s="248"/>
      <c r="X638" s="19"/>
      <c r="Y638" s="7"/>
      <c r="Z638" s="18"/>
      <c r="AA638" s="19"/>
      <c r="AB638" s="20"/>
      <c r="AC638" s="21"/>
      <c r="AD638" s="19"/>
      <c r="AE638" s="22">
        <v>0</v>
      </c>
      <c r="AF638" s="22"/>
      <c r="AG638" s="133"/>
      <c r="AH638" s="5"/>
      <c r="AI638" s="196"/>
      <c r="AJ638" s="133"/>
      <c r="AK638" s="137"/>
      <c r="AL638" s="131"/>
      <c r="AM638" s="137"/>
      <c r="AN638" s="133"/>
      <c r="AO638" s="137"/>
      <c r="AP638" s="248"/>
      <c r="AQ638" s="137"/>
      <c r="AR638" s="248"/>
      <c r="AS638" s="137"/>
      <c r="AT638" s="137"/>
      <c r="AU638" s="137"/>
      <c r="AV638" s="137"/>
      <c r="AW638" s="137"/>
      <c r="AX638" s="137"/>
      <c r="AY638" s="137"/>
      <c r="AZ638" s="248"/>
      <c r="BA638" s="132"/>
      <c r="BB638" s="132"/>
      <c r="BC638" s="132"/>
      <c r="BF638" s="132"/>
      <c r="BG638" s="388"/>
      <c r="BH638" s="132"/>
      <c r="BK638" s="131"/>
      <c r="BQ638" s="132"/>
    </row>
    <row r="639" spans="1:69" ht="21" customHeight="1" x14ac:dyDescent="0.15">
      <c r="A639" s="5"/>
      <c r="B639" s="5"/>
      <c r="C639" s="5"/>
      <c r="D639" s="5"/>
      <c r="E639" s="139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249"/>
      <c r="R639" s="250"/>
      <c r="S639" s="251"/>
      <c r="T639" s="251"/>
      <c r="U639" s="250"/>
      <c r="V639" s="248"/>
      <c r="W639" s="248"/>
      <c r="X639" s="19"/>
      <c r="Y639" s="7"/>
      <c r="Z639" s="18"/>
      <c r="AA639" s="19"/>
      <c r="AB639" s="20"/>
      <c r="AC639" s="21"/>
      <c r="AD639" s="19"/>
      <c r="AE639" s="22">
        <v>0</v>
      </c>
      <c r="AF639" s="22"/>
      <c r="AG639" s="133"/>
      <c r="AH639" s="5"/>
      <c r="AI639" s="196"/>
      <c r="AJ639" s="133"/>
      <c r="AK639" s="137"/>
      <c r="AL639" s="131"/>
      <c r="AM639" s="137"/>
      <c r="AN639" s="133"/>
      <c r="AO639" s="137"/>
      <c r="AP639" s="248"/>
      <c r="AQ639" s="137"/>
      <c r="AR639" s="248"/>
      <c r="AS639" s="137"/>
      <c r="AT639" s="137"/>
      <c r="AU639" s="137"/>
      <c r="AV639" s="137"/>
      <c r="AW639" s="137"/>
      <c r="AX639" s="137"/>
      <c r="AY639" s="137"/>
      <c r="AZ639" s="248"/>
      <c r="BA639" s="132"/>
      <c r="BB639" s="132"/>
      <c r="BC639" s="132"/>
      <c r="BF639" s="132"/>
      <c r="BG639" s="388"/>
      <c r="BH639" s="132"/>
      <c r="BK639" s="131"/>
      <c r="BQ639" s="132"/>
    </row>
    <row r="640" spans="1:69" ht="21" customHeight="1" x14ac:dyDescent="0.15">
      <c r="A640" s="5"/>
      <c r="B640" s="5"/>
      <c r="C640" s="5"/>
      <c r="D640" s="5"/>
      <c r="E640" s="139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249"/>
      <c r="R640" s="250"/>
      <c r="S640" s="251"/>
      <c r="T640" s="251"/>
      <c r="U640" s="250"/>
      <c r="V640" s="248"/>
      <c r="W640" s="248"/>
      <c r="X640" s="19"/>
      <c r="Y640" s="7"/>
      <c r="Z640" s="18"/>
      <c r="AA640" s="19"/>
      <c r="AB640" s="20"/>
      <c r="AC640" s="21"/>
      <c r="AD640" s="19"/>
      <c r="AE640" s="22">
        <v>0</v>
      </c>
      <c r="AF640" s="22"/>
      <c r="AG640" s="133"/>
      <c r="AH640" s="5"/>
      <c r="AI640" s="196"/>
      <c r="AJ640" s="133"/>
      <c r="AK640" s="137"/>
      <c r="AL640" s="131"/>
      <c r="AM640" s="137"/>
      <c r="AN640" s="133"/>
      <c r="AO640" s="137"/>
      <c r="AP640" s="248"/>
      <c r="AQ640" s="137"/>
      <c r="AR640" s="248"/>
      <c r="AS640" s="137"/>
      <c r="AT640" s="137"/>
      <c r="AU640" s="137"/>
      <c r="AV640" s="137"/>
      <c r="AW640" s="137"/>
      <c r="AX640" s="137"/>
      <c r="AY640" s="137"/>
      <c r="AZ640" s="248"/>
      <c r="BA640" s="132"/>
      <c r="BB640" s="132"/>
      <c r="BC640" s="132"/>
      <c r="BF640" s="132"/>
      <c r="BG640" s="388"/>
      <c r="BH640" s="132"/>
      <c r="BK640" s="131"/>
      <c r="BQ640" s="132"/>
    </row>
    <row r="641" spans="1:69" ht="21" customHeight="1" x14ac:dyDescent="0.15">
      <c r="A641" s="5"/>
      <c r="B641" s="5"/>
      <c r="C641" s="5"/>
      <c r="D641" s="5"/>
      <c r="E641" s="139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249"/>
      <c r="R641" s="250"/>
      <c r="S641" s="251"/>
      <c r="T641" s="251"/>
      <c r="U641" s="250"/>
      <c r="V641" s="248"/>
      <c r="W641" s="248"/>
      <c r="X641" s="19"/>
      <c r="Y641" s="7"/>
      <c r="Z641" s="18"/>
      <c r="AA641" s="19"/>
      <c r="AB641" s="20"/>
      <c r="AC641" s="21"/>
      <c r="AD641" s="19"/>
      <c r="AE641" s="22">
        <v>0</v>
      </c>
      <c r="AF641" s="22"/>
      <c r="AG641" s="133"/>
      <c r="AH641" s="5"/>
      <c r="AI641" s="196"/>
      <c r="AJ641" s="133"/>
      <c r="AK641" s="137"/>
      <c r="AL641" s="131"/>
      <c r="AM641" s="137"/>
      <c r="AN641" s="133"/>
      <c r="AO641" s="137"/>
      <c r="AP641" s="248"/>
      <c r="AQ641" s="137"/>
      <c r="AR641" s="248"/>
      <c r="AS641" s="137"/>
      <c r="AT641" s="137"/>
      <c r="AU641" s="137"/>
      <c r="AV641" s="137"/>
      <c r="AW641" s="137"/>
      <c r="AX641" s="137"/>
      <c r="AY641" s="137"/>
      <c r="AZ641" s="248"/>
      <c r="BA641" s="132"/>
      <c r="BB641" s="132"/>
      <c r="BC641" s="132"/>
      <c r="BF641" s="132"/>
      <c r="BG641" s="388"/>
      <c r="BH641" s="132"/>
      <c r="BK641" s="131"/>
      <c r="BQ641" s="132"/>
    </row>
    <row r="642" spans="1:69" ht="21" customHeight="1" x14ac:dyDescent="0.15">
      <c r="A642" s="5"/>
      <c r="B642" s="5"/>
      <c r="C642" s="5"/>
      <c r="D642" s="5"/>
      <c r="E642" s="139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249"/>
      <c r="R642" s="250"/>
      <c r="S642" s="251"/>
      <c r="T642" s="251"/>
      <c r="U642" s="250"/>
      <c r="V642" s="248"/>
      <c r="W642" s="248"/>
      <c r="X642" s="19"/>
      <c r="Y642" s="7"/>
      <c r="Z642" s="18"/>
      <c r="AA642" s="19"/>
      <c r="AB642" s="20"/>
      <c r="AC642" s="21"/>
      <c r="AD642" s="19"/>
      <c r="AE642" s="22">
        <v>0</v>
      </c>
      <c r="AF642" s="22"/>
      <c r="AG642" s="133"/>
      <c r="AH642" s="5"/>
      <c r="AI642" s="196"/>
      <c r="AJ642" s="133"/>
      <c r="AK642" s="137"/>
      <c r="AL642" s="131"/>
      <c r="AM642" s="137"/>
      <c r="AN642" s="133"/>
      <c r="AO642" s="137"/>
      <c r="AP642" s="248"/>
      <c r="AQ642" s="137"/>
      <c r="AR642" s="248"/>
      <c r="AS642" s="137"/>
      <c r="AT642" s="137"/>
      <c r="AU642" s="137"/>
      <c r="AV642" s="137"/>
      <c r="AW642" s="137"/>
      <c r="AX642" s="137"/>
      <c r="AY642" s="137"/>
      <c r="AZ642" s="248"/>
      <c r="BA642" s="132"/>
      <c r="BB642" s="132"/>
      <c r="BC642" s="132"/>
      <c r="BF642" s="132"/>
      <c r="BG642" s="388"/>
      <c r="BH642" s="132"/>
      <c r="BK642" s="131"/>
      <c r="BQ642" s="132"/>
    </row>
    <row r="643" spans="1:69" ht="21" customHeight="1" x14ac:dyDescent="0.15">
      <c r="A643" s="5"/>
      <c r="B643" s="5"/>
      <c r="C643" s="5"/>
      <c r="D643" s="5"/>
      <c r="E643" s="139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249"/>
      <c r="R643" s="250"/>
      <c r="S643" s="251"/>
      <c r="T643" s="251"/>
      <c r="U643" s="250"/>
      <c r="V643" s="248"/>
      <c r="W643" s="248"/>
      <c r="X643" s="19"/>
      <c r="Y643" s="7"/>
      <c r="Z643" s="18"/>
      <c r="AA643" s="19"/>
      <c r="AB643" s="20"/>
      <c r="AC643" s="21"/>
      <c r="AD643" s="19"/>
      <c r="AE643" s="22"/>
      <c r="AF643" s="22"/>
      <c r="AG643" s="133"/>
      <c r="AH643" s="5"/>
      <c r="AI643" s="196"/>
      <c r="AJ643" s="133"/>
      <c r="AK643" s="137"/>
      <c r="AL643" s="131"/>
      <c r="AM643" s="137"/>
      <c r="AN643" s="133"/>
      <c r="AO643" s="137"/>
      <c r="AP643" s="248"/>
      <c r="AQ643" s="137"/>
      <c r="AR643" s="248"/>
      <c r="AS643" s="137"/>
      <c r="AT643" s="137"/>
      <c r="AU643" s="137"/>
      <c r="AV643" s="137"/>
      <c r="AW643" s="137"/>
      <c r="AX643" s="137"/>
      <c r="AY643" s="137"/>
      <c r="AZ643" s="248"/>
      <c r="BA643" s="132"/>
      <c r="BB643" s="132"/>
      <c r="BC643" s="132"/>
      <c r="BF643" s="132"/>
      <c r="BG643" s="388"/>
      <c r="BH643" s="132"/>
      <c r="BK643" s="131"/>
      <c r="BQ643" s="132"/>
    </row>
    <row r="644" spans="1:69" ht="21" customHeight="1" x14ac:dyDescent="0.15">
      <c r="A644" s="5"/>
      <c r="B644" s="5"/>
      <c r="C644" s="5"/>
      <c r="D644" s="5"/>
      <c r="E644" s="139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249"/>
      <c r="R644" s="250"/>
      <c r="S644" s="251"/>
      <c r="T644" s="251"/>
      <c r="U644" s="250"/>
      <c r="V644" s="248"/>
      <c r="W644" s="248"/>
      <c r="X644" s="19"/>
      <c r="Y644" s="7"/>
      <c r="Z644" s="18"/>
      <c r="AA644" s="19"/>
      <c r="AB644" s="20"/>
      <c r="AC644" s="21"/>
      <c r="AD644" s="19"/>
      <c r="AE644" s="22"/>
      <c r="AF644" s="22"/>
      <c r="AG644" s="133"/>
      <c r="AH644" s="5"/>
      <c r="AI644" s="196"/>
      <c r="AJ644" s="133"/>
      <c r="AK644" s="137"/>
      <c r="AL644" s="131"/>
      <c r="AM644" s="137"/>
      <c r="AN644" s="133"/>
      <c r="AO644" s="137"/>
      <c r="AP644" s="248"/>
      <c r="AQ644" s="137"/>
      <c r="AR644" s="248"/>
      <c r="AS644" s="137"/>
      <c r="AT644" s="137"/>
      <c r="AU644" s="137"/>
      <c r="AV644" s="137"/>
      <c r="AW644" s="137"/>
      <c r="AX644" s="137"/>
      <c r="AY644" s="137"/>
      <c r="AZ644" s="248"/>
      <c r="BA644" s="132"/>
      <c r="BB644" s="132"/>
      <c r="BC644" s="132"/>
      <c r="BF644" s="132"/>
      <c r="BG644" s="388"/>
      <c r="BH644" s="132"/>
      <c r="BK644" s="131"/>
      <c r="BQ644" s="132"/>
    </row>
    <row r="645" spans="1:69" ht="21" customHeight="1" x14ac:dyDescent="0.15">
      <c r="A645" s="5"/>
      <c r="B645" s="5"/>
      <c r="C645" s="5"/>
      <c r="D645" s="5"/>
      <c r="E645" s="139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249"/>
      <c r="R645" s="250"/>
      <c r="S645" s="251"/>
      <c r="T645" s="251"/>
      <c r="U645" s="250"/>
      <c r="V645" s="248"/>
      <c r="W645" s="248"/>
      <c r="X645" s="19"/>
      <c r="Y645" s="7"/>
      <c r="Z645" s="18"/>
      <c r="AA645" s="19"/>
      <c r="AB645" s="20"/>
      <c r="AC645" s="21"/>
      <c r="AD645" s="19"/>
      <c r="AE645" s="22"/>
      <c r="AF645" s="22"/>
      <c r="AG645" s="133"/>
      <c r="AH645" s="5"/>
      <c r="AI645" s="196"/>
      <c r="AJ645" s="133"/>
      <c r="AK645" s="137"/>
      <c r="AL645" s="131"/>
      <c r="AM645" s="137"/>
      <c r="AN645" s="133"/>
      <c r="AO645" s="137"/>
      <c r="AP645" s="248"/>
      <c r="AQ645" s="137"/>
      <c r="AR645" s="248"/>
      <c r="AS645" s="137"/>
      <c r="AT645" s="137"/>
      <c r="AU645" s="137"/>
      <c r="AV645" s="137"/>
      <c r="AW645" s="137"/>
      <c r="AX645" s="137"/>
      <c r="AY645" s="137"/>
      <c r="AZ645" s="248"/>
      <c r="BA645" s="132"/>
      <c r="BB645" s="132"/>
      <c r="BC645" s="132"/>
      <c r="BF645" s="132"/>
      <c r="BG645" s="388"/>
      <c r="BH645" s="132"/>
      <c r="BK645" s="131"/>
      <c r="BQ645" s="132"/>
    </row>
    <row r="646" spans="1:69" ht="21" customHeight="1" x14ac:dyDescent="0.15">
      <c r="A646" s="5"/>
      <c r="B646" s="5"/>
      <c r="C646" s="5"/>
      <c r="D646" s="5"/>
      <c r="E646" s="139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249"/>
      <c r="R646" s="250"/>
      <c r="S646" s="251"/>
      <c r="T646" s="251"/>
      <c r="U646" s="250"/>
      <c r="V646" s="248"/>
      <c r="W646" s="248"/>
      <c r="X646" s="19"/>
      <c r="Y646" s="7"/>
      <c r="Z646" s="18"/>
      <c r="AA646" s="19"/>
      <c r="AB646" s="20"/>
      <c r="AC646" s="21"/>
      <c r="AD646" s="19"/>
      <c r="AE646" s="22"/>
      <c r="AF646" s="22"/>
      <c r="AG646" s="133"/>
      <c r="AH646" s="5"/>
      <c r="AI646" s="196"/>
      <c r="AJ646" s="133"/>
      <c r="AK646" s="137"/>
      <c r="AL646" s="131"/>
      <c r="AM646" s="137"/>
      <c r="AN646" s="133"/>
      <c r="AO646" s="137"/>
      <c r="AP646" s="248"/>
      <c r="AQ646" s="137"/>
      <c r="AR646" s="248"/>
      <c r="AS646" s="137"/>
      <c r="AT646" s="137"/>
      <c r="AU646" s="137"/>
      <c r="AV646" s="137"/>
      <c r="AW646" s="137"/>
      <c r="AX646" s="137"/>
      <c r="AY646" s="137"/>
      <c r="AZ646" s="248"/>
      <c r="BA646" s="132"/>
      <c r="BB646" s="132"/>
      <c r="BC646" s="132"/>
      <c r="BF646" s="132"/>
      <c r="BG646" s="388"/>
      <c r="BH646" s="132"/>
      <c r="BK646" s="131"/>
      <c r="BQ646" s="132"/>
    </row>
    <row r="647" spans="1:69" ht="21" customHeight="1" x14ac:dyDescent="0.15">
      <c r="A647" s="5"/>
      <c r="B647" s="5"/>
      <c r="C647" s="5"/>
      <c r="D647" s="5"/>
      <c r="E647" s="139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249"/>
      <c r="R647" s="250"/>
      <c r="S647" s="251"/>
      <c r="T647" s="251"/>
      <c r="U647" s="250"/>
      <c r="V647" s="248"/>
      <c r="W647" s="248"/>
      <c r="X647" s="19"/>
      <c r="Y647" s="7"/>
      <c r="Z647" s="18"/>
      <c r="AA647" s="19"/>
      <c r="AB647" s="20"/>
      <c r="AC647" s="21"/>
      <c r="AD647" s="19"/>
      <c r="AE647" s="22"/>
      <c r="AF647" s="22"/>
      <c r="AG647" s="133"/>
      <c r="AH647" s="5"/>
      <c r="AI647" s="196"/>
      <c r="AJ647" s="133"/>
      <c r="AK647" s="137"/>
      <c r="AL647" s="131"/>
      <c r="AM647" s="137"/>
      <c r="AN647" s="133"/>
      <c r="AO647" s="137"/>
      <c r="AP647" s="248"/>
      <c r="AQ647" s="137"/>
      <c r="AR647" s="248"/>
      <c r="AS647" s="137"/>
      <c r="AT647" s="137"/>
      <c r="AU647" s="137"/>
      <c r="AV647" s="137"/>
      <c r="AW647" s="137"/>
      <c r="AX647" s="137"/>
      <c r="AY647" s="137"/>
      <c r="AZ647" s="248"/>
      <c r="BA647" s="132"/>
      <c r="BB647" s="132"/>
      <c r="BC647" s="132"/>
      <c r="BF647" s="132"/>
      <c r="BG647" s="388"/>
      <c r="BH647" s="132"/>
      <c r="BK647" s="131"/>
      <c r="BQ647" s="132"/>
    </row>
    <row r="648" spans="1:69" ht="21" customHeight="1" x14ac:dyDescent="0.15">
      <c r="A648" s="5"/>
      <c r="B648" s="5"/>
      <c r="C648" s="5"/>
      <c r="D648" s="5"/>
      <c r="E648" s="139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249"/>
      <c r="R648" s="250"/>
      <c r="S648" s="251"/>
      <c r="T648" s="251"/>
      <c r="U648" s="250"/>
      <c r="V648" s="248"/>
      <c r="W648" s="248"/>
      <c r="X648" s="19"/>
      <c r="Y648" s="7"/>
      <c r="Z648" s="18"/>
      <c r="AA648" s="19"/>
      <c r="AB648" s="20"/>
      <c r="AC648" s="21"/>
      <c r="AD648" s="19"/>
      <c r="AE648" s="22"/>
      <c r="AF648" s="22"/>
      <c r="AG648" s="133"/>
      <c r="AH648" s="5"/>
      <c r="AI648" s="196"/>
      <c r="AJ648" s="133"/>
      <c r="AK648" s="137"/>
      <c r="AL648" s="131"/>
      <c r="AM648" s="137"/>
      <c r="AN648" s="133"/>
      <c r="AO648" s="137"/>
      <c r="AP648" s="248"/>
      <c r="AQ648" s="137"/>
      <c r="AR648" s="248"/>
      <c r="AS648" s="137"/>
      <c r="AT648" s="137"/>
      <c r="AU648" s="137"/>
      <c r="AV648" s="137"/>
      <c r="AW648" s="137"/>
      <c r="AX648" s="137"/>
      <c r="AY648" s="137"/>
      <c r="AZ648" s="248"/>
      <c r="BA648" s="132"/>
      <c r="BB648" s="132"/>
      <c r="BC648" s="132"/>
      <c r="BF648" s="132"/>
      <c r="BG648" s="388"/>
      <c r="BH648" s="132"/>
      <c r="BK648" s="131"/>
      <c r="BQ648" s="132"/>
    </row>
    <row r="649" spans="1:69" ht="21" customHeight="1" x14ac:dyDescent="0.15">
      <c r="A649" s="5"/>
      <c r="B649" s="5"/>
      <c r="C649" s="5"/>
      <c r="D649" s="5"/>
      <c r="E649" s="139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249"/>
      <c r="R649" s="250"/>
      <c r="S649" s="251"/>
      <c r="T649" s="251"/>
      <c r="U649" s="250"/>
      <c r="V649" s="248"/>
      <c r="W649" s="248"/>
      <c r="X649" s="19"/>
      <c r="Y649" s="7"/>
      <c r="Z649" s="18"/>
      <c r="AA649" s="19"/>
      <c r="AB649" s="20"/>
      <c r="AC649" s="21"/>
      <c r="AD649" s="19"/>
      <c r="AE649" s="22"/>
      <c r="AF649" s="22"/>
      <c r="AG649" s="133"/>
      <c r="AH649" s="5"/>
      <c r="AI649" s="196"/>
      <c r="AJ649" s="133"/>
      <c r="AK649" s="137"/>
      <c r="AL649" s="131"/>
      <c r="AM649" s="137"/>
      <c r="AN649" s="133"/>
      <c r="AO649" s="137"/>
      <c r="AP649" s="248"/>
      <c r="AQ649" s="137"/>
      <c r="AR649" s="248"/>
      <c r="AS649" s="137"/>
      <c r="AT649" s="137"/>
      <c r="AU649" s="137"/>
      <c r="AV649" s="137"/>
      <c r="AW649" s="137"/>
      <c r="AX649" s="137"/>
      <c r="AY649" s="137"/>
      <c r="AZ649" s="248"/>
      <c r="BA649" s="132"/>
      <c r="BB649" s="132"/>
      <c r="BC649" s="132"/>
      <c r="BF649" s="132"/>
      <c r="BG649" s="388"/>
      <c r="BH649" s="132"/>
      <c r="BK649" s="131"/>
      <c r="BQ649" s="132"/>
    </row>
    <row r="650" spans="1:69" ht="21" customHeight="1" x14ac:dyDescent="0.15">
      <c r="A650" s="5"/>
      <c r="B650" s="5"/>
      <c r="C650" s="5"/>
      <c r="D650" s="5"/>
      <c r="E650" s="139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249"/>
      <c r="R650" s="250"/>
      <c r="S650" s="251"/>
      <c r="T650" s="251"/>
      <c r="U650" s="250"/>
      <c r="V650" s="248"/>
      <c r="W650" s="248"/>
      <c r="X650" s="19"/>
      <c r="Y650" s="7"/>
      <c r="Z650" s="18"/>
      <c r="AA650" s="19"/>
      <c r="AB650" s="20"/>
      <c r="AC650" s="21"/>
      <c r="AD650" s="19"/>
      <c r="AE650" s="22"/>
      <c r="AF650" s="22"/>
      <c r="AG650" s="133"/>
      <c r="AH650" s="5"/>
      <c r="AI650" s="196"/>
      <c r="AJ650" s="133"/>
      <c r="AK650" s="137"/>
      <c r="AL650" s="131"/>
      <c r="AM650" s="137"/>
      <c r="AN650" s="133"/>
      <c r="AO650" s="137"/>
      <c r="AP650" s="248"/>
      <c r="AQ650" s="137"/>
      <c r="AR650" s="248"/>
      <c r="AS650" s="137"/>
      <c r="AT650" s="137"/>
      <c r="AU650" s="137"/>
      <c r="AV650" s="137"/>
      <c r="AW650" s="137"/>
      <c r="AX650" s="137"/>
      <c r="AY650" s="137"/>
      <c r="AZ650" s="248"/>
      <c r="BA650" s="132"/>
      <c r="BB650" s="132"/>
      <c r="BC650" s="132"/>
      <c r="BF650" s="132"/>
      <c r="BG650" s="388"/>
      <c r="BH650" s="132"/>
      <c r="BK650" s="131"/>
      <c r="BQ650" s="132"/>
    </row>
    <row r="651" spans="1:69" ht="21" customHeight="1" x14ac:dyDescent="0.15">
      <c r="A651" s="5"/>
      <c r="B651" s="5"/>
      <c r="C651" s="5"/>
      <c r="D651" s="5"/>
      <c r="E651" s="139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249"/>
      <c r="R651" s="250"/>
      <c r="S651" s="251"/>
      <c r="T651" s="251"/>
      <c r="U651" s="250"/>
      <c r="V651" s="248"/>
      <c r="W651" s="248"/>
      <c r="X651" s="19"/>
      <c r="Y651" s="7"/>
      <c r="Z651" s="18"/>
      <c r="AA651" s="19"/>
      <c r="AB651" s="20"/>
      <c r="AC651" s="21"/>
      <c r="AD651" s="19"/>
      <c r="AE651" s="22"/>
      <c r="AF651" s="22"/>
      <c r="AG651" s="133"/>
      <c r="AH651" s="5"/>
      <c r="AI651" s="196"/>
      <c r="AJ651" s="133"/>
      <c r="AK651" s="137"/>
      <c r="AL651" s="131"/>
      <c r="AM651" s="137"/>
      <c r="AN651" s="133"/>
      <c r="AO651" s="137"/>
      <c r="AP651" s="248"/>
      <c r="AQ651" s="137"/>
      <c r="AR651" s="248"/>
      <c r="AS651" s="137"/>
      <c r="AT651" s="137"/>
      <c r="AU651" s="137"/>
      <c r="AV651" s="137"/>
      <c r="AW651" s="137"/>
      <c r="AX651" s="137"/>
      <c r="AY651" s="137"/>
      <c r="AZ651" s="248"/>
      <c r="BA651" s="132"/>
      <c r="BB651" s="132"/>
      <c r="BC651" s="132"/>
      <c r="BF651" s="132"/>
      <c r="BG651" s="388"/>
      <c r="BH651" s="132"/>
      <c r="BK651" s="131"/>
      <c r="BQ651" s="132"/>
    </row>
    <row r="652" spans="1:69" ht="21" customHeight="1" x14ac:dyDescent="0.15">
      <c r="A652" s="5"/>
      <c r="B652" s="5"/>
      <c r="C652" s="5"/>
      <c r="D652" s="5"/>
      <c r="E652" s="139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249"/>
      <c r="R652" s="250"/>
      <c r="S652" s="251"/>
      <c r="T652" s="251"/>
      <c r="U652" s="250"/>
      <c r="V652" s="248"/>
      <c r="W652" s="248"/>
      <c r="X652" s="19"/>
      <c r="Y652" s="7"/>
      <c r="Z652" s="18"/>
      <c r="AA652" s="19"/>
      <c r="AB652" s="20"/>
      <c r="AC652" s="21"/>
      <c r="AD652" s="19"/>
      <c r="AE652" s="22"/>
      <c r="AF652" s="22"/>
      <c r="AG652" s="133"/>
      <c r="AH652" s="5"/>
      <c r="AI652" s="196"/>
      <c r="AJ652" s="133"/>
      <c r="AK652" s="137"/>
      <c r="AL652" s="131"/>
      <c r="AM652" s="137"/>
      <c r="AN652" s="133"/>
      <c r="AO652" s="137"/>
      <c r="AP652" s="248"/>
      <c r="AQ652" s="137"/>
      <c r="AR652" s="248"/>
      <c r="AS652" s="137"/>
      <c r="AT652" s="137"/>
      <c r="AU652" s="137"/>
      <c r="AV652" s="137"/>
      <c r="AW652" s="137"/>
      <c r="AX652" s="137"/>
      <c r="AY652" s="137"/>
      <c r="AZ652" s="248"/>
      <c r="BA652" s="132"/>
      <c r="BB652" s="132"/>
      <c r="BC652" s="132"/>
      <c r="BF652" s="132"/>
      <c r="BG652" s="388"/>
      <c r="BH652" s="132"/>
      <c r="BK652" s="131"/>
      <c r="BQ652" s="132"/>
    </row>
    <row r="653" spans="1:69" ht="21" customHeight="1" x14ac:dyDescent="0.15">
      <c r="A653" s="5"/>
      <c r="B653" s="5"/>
      <c r="C653" s="5"/>
      <c r="D653" s="5"/>
      <c r="E653" s="139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249"/>
      <c r="R653" s="250"/>
      <c r="S653" s="251"/>
      <c r="T653" s="251"/>
      <c r="U653" s="250"/>
      <c r="V653" s="248"/>
      <c r="W653" s="248"/>
      <c r="X653" s="19"/>
      <c r="Y653" s="7"/>
      <c r="Z653" s="18"/>
      <c r="AA653" s="19"/>
      <c r="AB653" s="20"/>
      <c r="AC653" s="21"/>
      <c r="AD653" s="19"/>
      <c r="AE653" s="22"/>
      <c r="AF653" s="22"/>
      <c r="AG653" s="133"/>
      <c r="AH653" s="5"/>
      <c r="AI653" s="196"/>
      <c r="AJ653" s="133"/>
      <c r="AK653" s="137"/>
      <c r="AL653" s="131"/>
      <c r="AM653" s="137"/>
      <c r="AN653" s="133"/>
      <c r="AO653" s="137"/>
      <c r="AP653" s="248"/>
      <c r="AQ653" s="137"/>
      <c r="AR653" s="248"/>
      <c r="AS653" s="137"/>
      <c r="AT653" s="137"/>
      <c r="AU653" s="137"/>
      <c r="AV653" s="137"/>
      <c r="AW653" s="137"/>
      <c r="AX653" s="137"/>
      <c r="AY653" s="137"/>
      <c r="AZ653" s="248"/>
      <c r="BA653" s="132"/>
      <c r="BB653" s="132"/>
      <c r="BC653" s="132"/>
      <c r="BF653" s="132"/>
      <c r="BG653" s="388"/>
      <c r="BH653" s="132"/>
      <c r="BK653" s="131"/>
      <c r="BQ653" s="132"/>
    </row>
    <row r="654" spans="1:69" ht="21" customHeight="1" x14ac:dyDescent="0.15">
      <c r="A654" s="5"/>
      <c r="B654" s="5"/>
      <c r="C654" s="5"/>
      <c r="D654" s="5"/>
      <c r="E654" s="139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249"/>
      <c r="R654" s="250"/>
      <c r="S654" s="251"/>
      <c r="T654" s="251"/>
      <c r="U654" s="250"/>
      <c r="V654" s="248"/>
      <c r="W654" s="248"/>
      <c r="X654" s="19"/>
      <c r="Y654" s="7"/>
      <c r="Z654" s="18"/>
      <c r="AA654" s="19"/>
      <c r="AB654" s="20"/>
      <c r="AC654" s="21"/>
      <c r="AD654" s="19"/>
      <c r="AE654" s="22"/>
      <c r="AF654" s="22"/>
      <c r="AG654" s="133"/>
      <c r="AH654" s="5"/>
      <c r="AI654" s="196"/>
      <c r="AJ654" s="133"/>
      <c r="AK654" s="137"/>
      <c r="AL654" s="131"/>
      <c r="AM654" s="137"/>
      <c r="AN654" s="133"/>
      <c r="AO654" s="137"/>
      <c r="AP654" s="248"/>
      <c r="AQ654" s="137"/>
      <c r="AR654" s="248"/>
      <c r="AS654" s="137"/>
      <c r="AT654" s="137"/>
      <c r="AU654" s="137"/>
      <c r="AV654" s="137"/>
      <c r="AW654" s="137"/>
      <c r="AX654" s="137"/>
      <c r="AY654" s="137"/>
      <c r="AZ654" s="248"/>
      <c r="BA654" s="132"/>
      <c r="BB654" s="132"/>
      <c r="BC654" s="132"/>
      <c r="BF654" s="132"/>
      <c r="BG654" s="388"/>
      <c r="BH654" s="132"/>
      <c r="BK654" s="131"/>
      <c r="BQ654" s="132"/>
    </row>
    <row r="655" spans="1:69" ht="21" customHeight="1" x14ac:dyDescent="0.15">
      <c r="A655" s="5"/>
      <c r="B655" s="5"/>
      <c r="C655" s="5"/>
      <c r="D655" s="5"/>
      <c r="E655" s="139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249"/>
      <c r="R655" s="250"/>
      <c r="S655" s="251"/>
      <c r="T655" s="251"/>
      <c r="U655" s="250"/>
      <c r="V655" s="248"/>
      <c r="W655" s="248"/>
      <c r="X655" s="19"/>
      <c r="Y655" s="7"/>
      <c r="Z655" s="18"/>
      <c r="AA655" s="19"/>
      <c r="AB655" s="20"/>
      <c r="AC655" s="21"/>
      <c r="AD655" s="19"/>
      <c r="AE655" s="22"/>
      <c r="AF655" s="22"/>
      <c r="AG655" s="133"/>
      <c r="AH655" s="5"/>
      <c r="AI655" s="196"/>
      <c r="AJ655" s="133"/>
      <c r="AK655" s="137"/>
      <c r="AL655" s="131"/>
      <c r="AM655" s="137"/>
      <c r="AN655" s="133"/>
      <c r="AO655" s="137"/>
      <c r="AP655" s="248"/>
      <c r="AQ655" s="137"/>
      <c r="AR655" s="248"/>
      <c r="AS655" s="137"/>
      <c r="AT655" s="137"/>
      <c r="AU655" s="137"/>
      <c r="AV655" s="137"/>
      <c r="AW655" s="137"/>
      <c r="AX655" s="137"/>
      <c r="AY655" s="137"/>
      <c r="AZ655" s="248"/>
      <c r="BA655" s="132"/>
      <c r="BB655" s="132"/>
      <c r="BC655" s="132"/>
      <c r="BF655" s="132"/>
      <c r="BG655" s="388"/>
      <c r="BH655" s="132"/>
      <c r="BK655" s="131"/>
      <c r="BQ655" s="132"/>
    </row>
    <row r="656" spans="1:69" ht="21" customHeight="1" x14ac:dyDescent="0.15">
      <c r="A656" s="5"/>
      <c r="B656" s="5"/>
      <c r="C656" s="5"/>
      <c r="D656" s="5"/>
      <c r="E656" s="139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249"/>
      <c r="R656" s="250"/>
      <c r="S656" s="251"/>
      <c r="T656" s="251"/>
      <c r="U656" s="250"/>
      <c r="V656" s="248"/>
      <c r="W656" s="248"/>
      <c r="X656" s="19"/>
      <c r="Y656" s="7"/>
      <c r="Z656" s="18"/>
      <c r="AA656" s="19"/>
      <c r="AB656" s="20"/>
      <c r="AC656" s="21"/>
      <c r="AD656" s="19"/>
      <c r="AE656" s="22"/>
      <c r="AF656" s="22"/>
      <c r="AG656" s="133"/>
      <c r="AH656" s="5"/>
      <c r="AI656" s="196"/>
      <c r="AJ656" s="133"/>
      <c r="AK656" s="137"/>
      <c r="AL656" s="131"/>
      <c r="AM656" s="137"/>
      <c r="AN656" s="133"/>
      <c r="AO656" s="137"/>
      <c r="AP656" s="248"/>
      <c r="AQ656" s="137"/>
      <c r="AR656" s="248"/>
      <c r="AS656" s="137"/>
      <c r="AT656" s="137"/>
      <c r="AU656" s="137"/>
      <c r="AV656" s="137"/>
      <c r="AW656" s="137"/>
      <c r="AX656" s="137"/>
      <c r="AY656" s="137"/>
      <c r="AZ656" s="248"/>
      <c r="BA656" s="132"/>
      <c r="BB656" s="132"/>
      <c r="BC656" s="132"/>
      <c r="BF656" s="132"/>
      <c r="BG656" s="388"/>
      <c r="BH656" s="132"/>
      <c r="BK656" s="131"/>
      <c r="BQ656" s="132"/>
    </row>
    <row r="657" spans="1:69" ht="21" customHeight="1" x14ac:dyDescent="0.15">
      <c r="A657" s="5"/>
      <c r="B657" s="5"/>
      <c r="C657" s="5"/>
      <c r="D657" s="5"/>
      <c r="E657" s="139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249"/>
      <c r="R657" s="250"/>
      <c r="S657" s="251"/>
      <c r="T657" s="251"/>
      <c r="U657" s="250"/>
      <c r="V657" s="248"/>
      <c r="W657" s="248"/>
      <c r="X657" s="19"/>
      <c r="Y657" s="7"/>
      <c r="Z657" s="18"/>
      <c r="AA657" s="19"/>
      <c r="AB657" s="20"/>
      <c r="AC657" s="21"/>
      <c r="AD657" s="19"/>
      <c r="AE657" s="22"/>
      <c r="AF657" s="22"/>
      <c r="AG657" s="133"/>
      <c r="AH657" s="5"/>
      <c r="AI657" s="196"/>
      <c r="AJ657" s="133"/>
      <c r="AK657" s="137"/>
      <c r="AL657" s="131"/>
      <c r="AM657" s="137"/>
      <c r="AN657" s="133"/>
      <c r="AO657" s="137"/>
      <c r="AP657" s="248"/>
      <c r="AQ657" s="137"/>
      <c r="AR657" s="248"/>
      <c r="AS657" s="137"/>
      <c r="AT657" s="137"/>
      <c r="AU657" s="137"/>
      <c r="AV657" s="137"/>
      <c r="AW657" s="137"/>
      <c r="AX657" s="137"/>
      <c r="AY657" s="137"/>
      <c r="AZ657" s="248"/>
      <c r="BA657" s="132"/>
      <c r="BB657" s="132"/>
      <c r="BC657" s="132"/>
      <c r="BF657" s="132"/>
      <c r="BG657" s="388"/>
      <c r="BH657" s="132"/>
      <c r="BK657" s="131"/>
      <c r="BQ657" s="132"/>
    </row>
    <row r="658" spans="1:69" ht="21" customHeight="1" x14ac:dyDescent="0.15">
      <c r="A658" s="5"/>
      <c r="B658" s="5"/>
      <c r="C658" s="5"/>
      <c r="D658" s="5"/>
      <c r="E658" s="139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249"/>
      <c r="R658" s="250"/>
      <c r="S658" s="251"/>
      <c r="T658" s="251"/>
      <c r="U658" s="250"/>
      <c r="V658" s="248"/>
      <c r="W658" s="248"/>
      <c r="X658" s="19"/>
      <c r="Y658" s="7"/>
      <c r="Z658" s="18"/>
      <c r="AA658" s="19"/>
      <c r="AB658" s="20"/>
      <c r="AC658" s="21"/>
      <c r="AD658" s="19"/>
      <c r="AE658" s="22"/>
      <c r="AF658" s="22"/>
      <c r="AG658" s="133"/>
      <c r="AH658" s="5"/>
      <c r="AI658" s="196"/>
      <c r="AJ658" s="133"/>
      <c r="AK658" s="137"/>
      <c r="AL658" s="131"/>
      <c r="AM658" s="137"/>
      <c r="AN658" s="133"/>
      <c r="AO658" s="137"/>
      <c r="AP658" s="248"/>
      <c r="AQ658" s="137"/>
      <c r="AR658" s="248"/>
      <c r="AS658" s="137"/>
      <c r="AT658" s="137"/>
      <c r="AU658" s="137"/>
      <c r="AV658" s="137"/>
      <c r="AW658" s="137"/>
      <c r="AX658" s="137"/>
      <c r="AY658" s="137"/>
      <c r="AZ658" s="248"/>
      <c r="BA658" s="132"/>
      <c r="BB658" s="132"/>
      <c r="BC658" s="132"/>
      <c r="BF658" s="132"/>
      <c r="BG658" s="388"/>
      <c r="BH658" s="132"/>
      <c r="BK658" s="131"/>
      <c r="BQ658" s="132"/>
    </row>
    <row r="659" spans="1:69" ht="21" customHeight="1" x14ac:dyDescent="0.15">
      <c r="A659" s="5"/>
      <c r="B659" s="5"/>
      <c r="C659" s="5"/>
      <c r="D659" s="5"/>
      <c r="E659" s="139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249"/>
      <c r="R659" s="250"/>
      <c r="S659" s="251"/>
      <c r="T659" s="251"/>
      <c r="U659" s="250"/>
      <c r="V659" s="248"/>
      <c r="W659" s="248"/>
      <c r="X659" s="19"/>
      <c r="Y659" s="7"/>
      <c r="Z659" s="18"/>
      <c r="AA659" s="19"/>
      <c r="AB659" s="20"/>
      <c r="AC659" s="21"/>
      <c r="AD659" s="19"/>
      <c r="AE659" s="22"/>
      <c r="AF659" s="22"/>
      <c r="AG659" s="133"/>
      <c r="AH659" s="5"/>
      <c r="AI659" s="196"/>
      <c r="AJ659" s="133"/>
      <c r="AK659" s="137"/>
      <c r="AL659" s="131"/>
      <c r="AM659" s="137"/>
      <c r="AN659" s="133"/>
      <c r="AO659" s="137"/>
      <c r="AP659" s="248"/>
      <c r="AQ659" s="137"/>
      <c r="AR659" s="248"/>
      <c r="AS659" s="137"/>
      <c r="AT659" s="137"/>
      <c r="AU659" s="137"/>
      <c r="AV659" s="137"/>
      <c r="AW659" s="137"/>
      <c r="AX659" s="137"/>
      <c r="AY659" s="137"/>
      <c r="AZ659" s="248"/>
      <c r="BA659" s="132"/>
      <c r="BB659" s="132"/>
      <c r="BC659" s="132"/>
      <c r="BF659" s="132"/>
      <c r="BG659" s="388"/>
      <c r="BH659" s="132"/>
      <c r="BK659" s="131"/>
      <c r="BQ659" s="132"/>
    </row>
    <row r="660" spans="1:69" ht="21" customHeight="1" x14ac:dyDescent="0.15">
      <c r="A660" s="5"/>
      <c r="B660" s="5"/>
      <c r="C660" s="5"/>
      <c r="D660" s="5"/>
      <c r="E660" s="139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249"/>
      <c r="R660" s="250"/>
      <c r="S660" s="251"/>
      <c r="T660" s="251"/>
      <c r="U660" s="250"/>
      <c r="V660" s="248"/>
      <c r="W660" s="248"/>
      <c r="X660" s="19"/>
      <c r="Y660" s="7"/>
      <c r="Z660" s="18"/>
      <c r="AA660" s="19"/>
      <c r="AB660" s="20"/>
      <c r="AC660" s="21"/>
      <c r="AD660" s="19"/>
      <c r="AE660" s="22"/>
      <c r="AF660" s="22"/>
      <c r="AG660" s="133"/>
      <c r="AH660" s="5"/>
      <c r="AI660" s="196"/>
      <c r="AJ660" s="133"/>
      <c r="AK660" s="137"/>
      <c r="AL660" s="131"/>
      <c r="AM660" s="137"/>
      <c r="AN660" s="133"/>
      <c r="AO660" s="137"/>
      <c r="AP660" s="248"/>
      <c r="AQ660" s="137"/>
      <c r="AR660" s="248"/>
      <c r="AS660" s="137"/>
      <c r="AT660" s="137"/>
      <c r="AU660" s="137"/>
      <c r="AV660" s="137"/>
      <c r="AW660" s="137"/>
      <c r="AX660" s="137"/>
      <c r="AY660" s="137"/>
      <c r="AZ660" s="248"/>
      <c r="BA660" s="132"/>
      <c r="BB660" s="132"/>
      <c r="BC660" s="132"/>
      <c r="BF660" s="132"/>
      <c r="BG660" s="388"/>
      <c r="BH660" s="132"/>
      <c r="BK660" s="131"/>
      <c r="BQ660" s="132"/>
    </row>
    <row r="661" spans="1:69" ht="21" customHeight="1" x14ac:dyDescent="0.15">
      <c r="A661" s="5"/>
      <c r="B661" s="5"/>
      <c r="C661" s="5"/>
      <c r="D661" s="5"/>
      <c r="E661" s="139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249"/>
      <c r="R661" s="250"/>
      <c r="S661" s="251"/>
      <c r="T661" s="251"/>
      <c r="U661" s="250"/>
      <c r="V661" s="248"/>
      <c r="W661" s="248"/>
      <c r="X661" s="19"/>
      <c r="Y661" s="7"/>
      <c r="Z661" s="18"/>
      <c r="AA661" s="19"/>
      <c r="AB661" s="20"/>
      <c r="AC661" s="21"/>
      <c r="AD661" s="19"/>
      <c r="AE661" s="22"/>
      <c r="AF661" s="22"/>
      <c r="AG661" s="133"/>
      <c r="AH661" s="5"/>
      <c r="AI661" s="196"/>
      <c r="AJ661" s="133"/>
      <c r="AK661" s="137"/>
      <c r="AL661" s="131"/>
      <c r="AM661" s="137"/>
      <c r="AN661" s="133"/>
      <c r="AO661" s="137"/>
      <c r="AP661" s="248"/>
      <c r="AQ661" s="137"/>
      <c r="AR661" s="248"/>
      <c r="AS661" s="137"/>
      <c r="AT661" s="137"/>
      <c r="AU661" s="137"/>
      <c r="AV661" s="137"/>
      <c r="AW661" s="137"/>
      <c r="AX661" s="137"/>
      <c r="AY661" s="137"/>
      <c r="AZ661" s="248"/>
      <c r="BA661" s="132"/>
      <c r="BB661" s="132"/>
      <c r="BC661" s="132"/>
      <c r="BF661" s="132"/>
      <c r="BG661" s="388"/>
      <c r="BH661" s="132"/>
      <c r="BK661" s="131"/>
      <c r="BQ661" s="132"/>
    </row>
    <row r="662" spans="1:69" ht="21" customHeight="1" x14ac:dyDescent="0.15">
      <c r="A662" s="5"/>
      <c r="B662" s="5"/>
      <c r="C662" s="5"/>
      <c r="D662" s="5"/>
      <c r="E662" s="139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249"/>
      <c r="R662" s="250"/>
      <c r="S662" s="251"/>
      <c r="T662" s="251"/>
      <c r="U662" s="250"/>
      <c r="V662" s="248"/>
      <c r="W662" s="248"/>
      <c r="X662" s="19"/>
      <c r="Y662" s="7"/>
      <c r="Z662" s="18"/>
      <c r="AA662" s="19"/>
      <c r="AB662" s="20"/>
      <c r="AC662" s="21"/>
      <c r="AD662" s="19"/>
      <c r="AE662" s="22"/>
      <c r="AF662" s="22"/>
      <c r="AG662" s="133"/>
      <c r="AH662" s="5"/>
      <c r="AI662" s="196"/>
      <c r="AJ662" s="133"/>
      <c r="AK662" s="137"/>
      <c r="AL662" s="131"/>
      <c r="AM662" s="137"/>
      <c r="AN662" s="133"/>
      <c r="AO662" s="137"/>
      <c r="AP662" s="248"/>
      <c r="AQ662" s="137"/>
      <c r="AR662" s="248"/>
      <c r="AS662" s="137"/>
      <c r="AT662" s="137"/>
      <c r="AU662" s="137"/>
      <c r="AV662" s="137"/>
      <c r="AW662" s="137"/>
      <c r="AX662" s="137"/>
      <c r="AY662" s="137"/>
      <c r="AZ662" s="248"/>
      <c r="BA662" s="132"/>
      <c r="BB662" s="132"/>
      <c r="BC662" s="132"/>
      <c r="BF662" s="132"/>
      <c r="BG662" s="388"/>
      <c r="BH662" s="132"/>
      <c r="BK662" s="131"/>
      <c r="BQ662" s="132"/>
    </row>
    <row r="663" spans="1:69" ht="21" customHeight="1" x14ac:dyDescent="0.15">
      <c r="A663" s="5"/>
      <c r="B663" s="5"/>
      <c r="C663" s="5"/>
      <c r="D663" s="5"/>
      <c r="E663" s="139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249"/>
      <c r="R663" s="250"/>
      <c r="S663" s="251"/>
      <c r="T663" s="251"/>
      <c r="U663" s="250"/>
      <c r="V663" s="248"/>
      <c r="W663" s="248"/>
      <c r="X663" s="19"/>
      <c r="Y663" s="7"/>
      <c r="Z663" s="18"/>
      <c r="AA663" s="19"/>
      <c r="AB663" s="20"/>
      <c r="AC663" s="21"/>
      <c r="AD663" s="19"/>
      <c r="AE663" s="22"/>
      <c r="AF663" s="22"/>
      <c r="AG663" s="133"/>
      <c r="AH663" s="5"/>
      <c r="AI663" s="196"/>
      <c r="AJ663" s="133"/>
      <c r="AK663" s="137"/>
      <c r="AL663" s="131"/>
      <c r="AM663" s="137"/>
      <c r="AN663" s="133"/>
      <c r="AO663" s="137"/>
      <c r="AP663" s="248"/>
      <c r="AQ663" s="137"/>
      <c r="AR663" s="248"/>
      <c r="AS663" s="137"/>
      <c r="AT663" s="137"/>
      <c r="AU663" s="137"/>
      <c r="AV663" s="137"/>
      <c r="AW663" s="137"/>
      <c r="AX663" s="137"/>
      <c r="AY663" s="137"/>
      <c r="AZ663" s="248"/>
      <c r="BA663" s="132"/>
      <c r="BB663" s="132"/>
      <c r="BC663" s="132"/>
      <c r="BF663" s="132"/>
      <c r="BG663" s="388"/>
      <c r="BH663" s="132"/>
      <c r="BK663" s="131"/>
      <c r="BQ663" s="132"/>
    </row>
    <row r="664" spans="1:69" ht="21" customHeight="1" x14ac:dyDescent="0.15">
      <c r="A664" s="5"/>
      <c r="B664" s="5"/>
      <c r="C664" s="5"/>
      <c r="D664" s="5"/>
      <c r="E664" s="139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249"/>
      <c r="R664" s="250"/>
      <c r="S664" s="251"/>
      <c r="T664" s="251"/>
      <c r="U664" s="250"/>
      <c r="V664" s="248"/>
      <c r="W664" s="248"/>
      <c r="X664" s="19"/>
      <c r="Y664" s="7"/>
      <c r="Z664" s="18"/>
      <c r="AA664" s="19"/>
      <c r="AB664" s="20"/>
      <c r="AC664" s="21"/>
      <c r="AD664" s="19"/>
      <c r="AE664" s="22"/>
      <c r="AF664" s="22"/>
      <c r="AG664" s="133"/>
      <c r="AH664" s="5"/>
      <c r="AI664" s="196"/>
      <c r="AJ664" s="133"/>
      <c r="AK664" s="137"/>
      <c r="AL664" s="131"/>
      <c r="AM664" s="137"/>
      <c r="AN664" s="133"/>
      <c r="AO664" s="137"/>
      <c r="AP664" s="248"/>
      <c r="AQ664" s="137"/>
      <c r="AR664" s="248"/>
      <c r="AS664" s="137"/>
      <c r="AT664" s="137"/>
      <c r="AU664" s="137"/>
      <c r="AV664" s="137"/>
      <c r="AW664" s="137"/>
      <c r="AX664" s="137"/>
      <c r="AY664" s="137"/>
      <c r="AZ664" s="248"/>
      <c r="BA664" s="132"/>
      <c r="BB664" s="132"/>
      <c r="BC664" s="132"/>
      <c r="BF664" s="132"/>
      <c r="BG664" s="388"/>
      <c r="BH664" s="132"/>
      <c r="BK664" s="131"/>
      <c r="BQ664" s="132"/>
    </row>
    <row r="665" spans="1:69" ht="21" customHeight="1" x14ac:dyDescent="0.15">
      <c r="A665" s="5"/>
      <c r="B665" s="5"/>
      <c r="C665" s="5"/>
      <c r="D665" s="5"/>
      <c r="E665" s="139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249"/>
      <c r="R665" s="250"/>
      <c r="S665" s="251"/>
      <c r="T665" s="251"/>
      <c r="U665" s="250"/>
      <c r="V665" s="248"/>
      <c r="W665" s="248"/>
      <c r="X665" s="19"/>
      <c r="Y665" s="7"/>
      <c r="Z665" s="18"/>
      <c r="AA665" s="19"/>
      <c r="AB665" s="20"/>
      <c r="AC665" s="21"/>
      <c r="AD665" s="19"/>
      <c r="AE665" s="22"/>
      <c r="AF665" s="22"/>
      <c r="AG665" s="133"/>
      <c r="AH665" s="5"/>
      <c r="AI665" s="196"/>
      <c r="AJ665" s="133"/>
      <c r="AK665" s="137"/>
      <c r="AL665" s="131"/>
      <c r="AM665" s="137"/>
      <c r="AN665" s="133"/>
      <c r="AO665" s="137"/>
      <c r="AP665" s="248"/>
      <c r="AQ665" s="137"/>
      <c r="AR665" s="248"/>
      <c r="AS665" s="137"/>
      <c r="AT665" s="137"/>
      <c r="AU665" s="137"/>
      <c r="AV665" s="137"/>
      <c r="AW665" s="137"/>
      <c r="AX665" s="137"/>
      <c r="AY665" s="137"/>
      <c r="AZ665" s="248"/>
      <c r="BA665" s="132"/>
      <c r="BB665" s="132"/>
      <c r="BC665" s="132"/>
      <c r="BF665" s="132"/>
      <c r="BG665" s="388"/>
      <c r="BH665" s="132"/>
      <c r="BK665" s="131"/>
      <c r="BQ665" s="132"/>
    </row>
    <row r="666" spans="1:69" ht="21" customHeight="1" x14ac:dyDescent="0.15">
      <c r="A666" s="5"/>
      <c r="B666" s="5"/>
      <c r="C666" s="5"/>
      <c r="D666" s="5"/>
      <c r="E666" s="139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249"/>
      <c r="R666" s="250"/>
      <c r="S666" s="251"/>
      <c r="T666" s="251"/>
      <c r="U666" s="250"/>
      <c r="V666" s="248"/>
      <c r="W666" s="248"/>
      <c r="X666" s="19"/>
      <c r="Y666" s="7"/>
      <c r="Z666" s="18"/>
      <c r="AA666" s="19"/>
      <c r="AB666" s="20"/>
      <c r="AC666" s="21"/>
      <c r="AD666" s="19"/>
      <c r="AE666" s="22"/>
      <c r="AF666" s="22"/>
      <c r="AG666" s="133"/>
      <c r="AH666" s="5"/>
      <c r="AI666" s="196"/>
      <c r="AJ666" s="133"/>
      <c r="AK666" s="137"/>
      <c r="AL666" s="131"/>
      <c r="AM666" s="137"/>
      <c r="AN666" s="133"/>
      <c r="AO666" s="137"/>
      <c r="AP666" s="248"/>
      <c r="AQ666" s="137"/>
      <c r="AR666" s="248"/>
      <c r="AS666" s="137"/>
      <c r="AT666" s="137"/>
      <c r="AU666" s="137"/>
      <c r="AV666" s="137"/>
      <c r="AW666" s="137"/>
      <c r="AX666" s="137"/>
      <c r="AY666" s="137"/>
      <c r="AZ666" s="248"/>
      <c r="BA666" s="132"/>
      <c r="BB666" s="132"/>
      <c r="BC666" s="132"/>
      <c r="BF666" s="132"/>
      <c r="BG666" s="388"/>
      <c r="BH666" s="132"/>
      <c r="BK666" s="131"/>
      <c r="BQ666" s="132"/>
    </row>
    <row r="667" spans="1:69" ht="21" customHeight="1" x14ac:dyDescent="0.15">
      <c r="A667" s="5"/>
      <c r="B667" s="5"/>
      <c r="C667" s="5"/>
      <c r="D667" s="5"/>
      <c r="E667" s="139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249"/>
      <c r="R667" s="250"/>
      <c r="S667" s="251"/>
      <c r="T667" s="251"/>
      <c r="U667" s="250"/>
      <c r="V667" s="248"/>
      <c r="W667" s="248"/>
      <c r="X667" s="19"/>
      <c r="Y667" s="7"/>
      <c r="Z667" s="18"/>
      <c r="AA667" s="19"/>
      <c r="AB667" s="20"/>
      <c r="AC667" s="21"/>
      <c r="AD667" s="19"/>
      <c r="AE667" s="22"/>
      <c r="AF667" s="22"/>
      <c r="AG667" s="133"/>
      <c r="AH667" s="5"/>
      <c r="AI667" s="196"/>
      <c r="AJ667" s="133"/>
      <c r="AK667" s="137"/>
      <c r="AL667" s="131"/>
      <c r="AM667" s="137"/>
      <c r="AN667" s="133"/>
      <c r="AO667" s="137"/>
      <c r="AP667" s="248"/>
      <c r="AQ667" s="137"/>
      <c r="AR667" s="248"/>
      <c r="AS667" s="137"/>
      <c r="AT667" s="137"/>
      <c r="AU667" s="137"/>
      <c r="AV667" s="137"/>
      <c r="AW667" s="137"/>
      <c r="AX667" s="137"/>
      <c r="AY667" s="137"/>
      <c r="AZ667" s="248"/>
      <c r="BA667" s="132"/>
      <c r="BB667" s="132"/>
      <c r="BC667" s="132"/>
      <c r="BF667" s="132"/>
      <c r="BG667" s="388"/>
      <c r="BH667" s="132"/>
      <c r="BK667" s="131"/>
      <c r="BQ667" s="132"/>
    </row>
    <row r="668" spans="1:69" ht="21" customHeight="1" x14ac:dyDescent="0.15">
      <c r="A668" s="5"/>
      <c r="B668" s="5"/>
      <c r="C668" s="5"/>
      <c r="D668" s="5"/>
      <c r="E668" s="139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249"/>
      <c r="R668" s="250"/>
      <c r="S668" s="251"/>
      <c r="T668" s="251"/>
      <c r="U668" s="250"/>
      <c r="V668" s="248"/>
      <c r="W668" s="248"/>
      <c r="X668" s="19"/>
      <c r="Y668" s="7"/>
      <c r="Z668" s="18"/>
      <c r="AA668" s="19"/>
      <c r="AB668" s="20"/>
      <c r="AC668" s="21"/>
      <c r="AD668" s="19"/>
      <c r="AE668" s="22"/>
      <c r="AF668" s="22"/>
      <c r="AG668" s="133"/>
      <c r="AH668" s="5"/>
      <c r="AI668" s="196"/>
      <c r="AJ668" s="133"/>
      <c r="AK668" s="137"/>
      <c r="AL668" s="131"/>
      <c r="AM668" s="137"/>
      <c r="AN668" s="133"/>
      <c r="AO668" s="137"/>
      <c r="AP668" s="248"/>
      <c r="AQ668" s="137"/>
      <c r="AR668" s="248"/>
      <c r="AS668" s="137"/>
      <c r="AT668" s="137"/>
      <c r="AU668" s="137"/>
      <c r="AV668" s="137"/>
      <c r="AW668" s="137"/>
      <c r="AX668" s="137"/>
      <c r="AY668" s="137"/>
      <c r="AZ668" s="248"/>
      <c r="BA668" s="132"/>
      <c r="BB668" s="132"/>
      <c r="BC668" s="132"/>
      <c r="BF668" s="132"/>
      <c r="BG668" s="388"/>
      <c r="BH668" s="132"/>
      <c r="BK668" s="131"/>
      <c r="BQ668" s="132"/>
    </row>
    <row r="669" spans="1:69" ht="21" customHeight="1" x14ac:dyDescent="0.15">
      <c r="A669" s="5"/>
      <c r="B669" s="5"/>
      <c r="C669" s="5"/>
      <c r="D669" s="5"/>
      <c r="E669" s="139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249"/>
      <c r="R669" s="250"/>
      <c r="S669" s="251"/>
      <c r="T669" s="251"/>
      <c r="U669" s="250"/>
      <c r="V669" s="248"/>
      <c r="W669" s="248"/>
      <c r="X669" s="19"/>
      <c r="Y669" s="7"/>
      <c r="Z669" s="18"/>
      <c r="AA669" s="19"/>
      <c r="AB669" s="20"/>
      <c r="AC669" s="21"/>
      <c r="AD669" s="19"/>
      <c r="AE669" s="22"/>
      <c r="AF669" s="22"/>
      <c r="AG669" s="133"/>
      <c r="AH669" s="5"/>
      <c r="AI669" s="196"/>
      <c r="AJ669" s="133"/>
      <c r="AK669" s="137"/>
      <c r="AL669" s="131"/>
      <c r="AM669" s="137"/>
      <c r="AN669" s="133"/>
      <c r="AO669" s="137"/>
      <c r="AP669" s="248"/>
      <c r="AQ669" s="137"/>
      <c r="AR669" s="248"/>
      <c r="AS669" s="137"/>
      <c r="AT669" s="137"/>
      <c r="AU669" s="137"/>
      <c r="AV669" s="137"/>
      <c r="AW669" s="137"/>
      <c r="AX669" s="137"/>
      <c r="AY669" s="137"/>
      <c r="AZ669" s="248"/>
      <c r="BA669" s="132"/>
      <c r="BB669" s="132"/>
      <c r="BC669" s="132"/>
      <c r="BF669" s="132"/>
      <c r="BG669" s="388"/>
      <c r="BH669" s="132"/>
      <c r="BK669" s="131"/>
      <c r="BQ669" s="132"/>
    </row>
    <row r="670" spans="1:69" ht="21" customHeight="1" x14ac:dyDescent="0.15">
      <c r="A670" s="5"/>
      <c r="B670" s="5"/>
      <c r="C670" s="5"/>
      <c r="D670" s="5"/>
      <c r="E670" s="139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249"/>
      <c r="R670" s="250"/>
      <c r="S670" s="251"/>
      <c r="T670" s="251"/>
      <c r="U670" s="250"/>
      <c r="V670" s="248"/>
      <c r="W670" s="248"/>
      <c r="X670" s="19"/>
      <c r="Y670" s="7"/>
      <c r="Z670" s="18"/>
      <c r="AA670" s="19"/>
      <c r="AB670" s="20"/>
      <c r="AC670" s="21"/>
      <c r="AD670" s="19"/>
      <c r="AE670" s="22"/>
      <c r="AF670" s="22"/>
      <c r="AG670" s="133"/>
      <c r="AH670" s="5"/>
      <c r="AI670" s="196"/>
      <c r="AJ670" s="133"/>
      <c r="AK670" s="137"/>
      <c r="AL670" s="131"/>
      <c r="AM670" s="137"/>
      <c r="AN670" s="133"/>
      <c r="AO670" s="137"/>
      <c r="AP670" s="248"/>
      <c r="AQ670" s="137"/>
      <c r="AR670" s="248"/>
      <c r="AS670" s="137"/>
      <c r="AT670" s="137"/>
      <c r="AU670" s="137"/>
      <c r="AV670" s="137"/>
      <c r="AW670" s="137"/>
      <c r="AX670" s="137"/>
      <c r="AY670" s="137"/>
      <c r="AZ670" s="248"/>
      <c r="BA670" s="132"/>
      <c r="BB670" s="132"/>
      <c r="BC670" s="132"/>
      <c r="BF670" s="132"/>
      <c r="BG670" s="388"/>
      <c r="BH670" s="132"/>
      <c r="BK670" s="131"/>
      <c r="BQ670" s="132"/>
    </row>
    <row r="671" spans="1:69" ht="21" customHeight="1" x14ac:dyDescent="0.15">
      <c r="A671" s="5"/>
      <c r="B671" s="5"/>
      <c r="C671" s="5"/>
      <c r="D671" s="5"/>
      <c r="E671" s="139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249"/>
      <c r="R671" s="250"/>
      <c r="S671" s="251"/>
      <c r="T671" s="251"/>
      <c r="U671" s="250"/>
      <c r="V671" s="248"/>
      <c r="W671" s="248"/>
      <c r="X671" s="19"/>
      <c r="Y671" s="7"/>
      <c r="Z671" s="18"/>
      <c r="AA671" s="19"/>
      <c r="AB671" s="20"/>
      <c r="AC671" s="21"/>
      <c r="AD671" s="19"/>
      <c r="AE671" s="22"/>
      <c r="AF671" s="22"/>
      <c r="AG671" s="133"/>
      <c r="AH671" s="5"/>
      <c r="AI671" s="196"/>
      <c r="AJ671" s="133"/>
      <c r="AK671" s="137"/>
      <c r="AL671" s="131"/>
      <c r="AM671" s="137"/>
      <c r="AN671" s="133"/>
      <c r="AO671" s="137"/>
      <c r="AP671" s="248"/>
      <c r="AQ671" s="137"/>
      <c r="AR671" s="248"/>
      <c r="AS671" s="137"/>
      <c r="AT671" s="137"/>
      <c r="AU671" s="137"/>
      <c r="AV671" s="137"/>
      <c r="AW671" s="137"/>
      <c r="AX671" s="137"/>
      <c r="AY671" s="137"/>
      <c r="AZ671" s="248"/>
      <c r="BA671" s="132"/>
      <c r="BB671" s="132"/>
      <c r="BC671" s="132"/>
      <c r="BF671" s="132"/>
      <c r="BG671" s="388"/>
      <c r="BH671" s="132"/>
      <c r="BK671" s="131"/>
      <c r="BQ671" s="132"/>
    </row>
    <row r="672" spans="1:69" ht="21" customHeight="1" x14ac:dyDescent="0.15">
      <c r="A672" s="5"/>
      <c r="B672" s="5"/>
      <c r="C672" s="5"/>
      <c r="D672" s="5"/>
      <c r="E672" s="139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249"/>
      <c r="R672" s="250"/>
      <c r="S672" s="251"/>
      <c r="T672" s="251"/>
      <c r="U672" s="250"/>
      <c r="V672" s="248"/>
      <c r="W672" s="248"/>
      <c r="X672" s="19"/>
      <c r="Y672" s="7"/>
      <c r="Z672" s="18"/>
      <c r="AA672" s="19">
        <v>0</v>
      </c>
      <c r="AB672" s="20"/>
      <c r="AC672" s="21"/>
      <c r="AD672" s="19"/>
      <c r="AE672" s="22">
        <v>0</v>
      </c>
      <c r="AF672" s="22">
        <v>0</v>
      </c>
      <c r="AG672" s="133"/>
      <c r="AH672" s="5"/>
      <c r="AI672" s="196"/>
      <c r="AJ672" s="133"/>
      <c r="AK672" s="137"/>
      <c r="AL672" s="131"/>
      <c r="AM672" s="137"/>
      <c r="AN672" s="133"/>
      <c r="AO672" s="137"/>
      <c r="AP672" s="248"/>
      <c r="AQ672" s="137"/>
      <c r="AR672" s="248"/>
      <c r="AS672" s="137"/>
      <c r="AT672" s="137"/>
      <c r="AU672" s="137"/>
      <c r="AV672" s="137"/>
      <c r="AW672" s="137"/>
      <c r="AX672" s="137"/>
      <c r="AY672" s="137"/>
      <c r="AZ672" s="248"/>
      <c r="BA672" s="132"/>
      <c r="BB672" s="132"/>
      <c r="BC672" s="132"/>
      <c r="BF672" s="132"/>
      <c r="BG672" s="388"/>
      <c r="BH672" s="132"/>
      <c r="BK672" s="131"/>
      <c r="BQ672" s="132"/>
    </row>
    <row r="673" spans="1:69" ht="21" customHeight="1" x14ac:dyDescent="0.15">
      <c r="A673" s="5"/>
      <c r="B673" s="5"/>
      <c r="C673" s="5"/>
      <c r="D673" s="5"/>
      <c r="E673" s="139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249"/>
      <c r="R673" s="250"/>
      <c r="S673" s="251"/>
      <c r="T673" s="251"/>
      <c r="U673" s="250"/>
      <c r="V673" s="248"/>
      <c r="W673" s="248"/>
      <c r="X673" s="19"/>
      <c r="Y673" s="7"/>
      <c r="Z673" s="18"/>
      <c r="AA673" s="19">
        <v>0</v>
      </c>
      <c r="AB673" s="20"/>
      <c r="AC673" s="21"/>
      <c r="AD673" s="19"/>
      <c r="AE673" s="22">
        <v>0</v>
      </c>
      <c r="AF673" s="22">
        <v>0</v>
      </c>
      <c r="AG673" s="133"/>
      <c r="AH673" s="5"/>
      <c r="AI673" s="196"/>
      <c r="AJ673" s="133"/>
      <c r="AK673" s="137"/>
      <c r="AL673" s="131"/>
      <c r="AM673" s="137"/>
      <c r="AN673" s="133"/>
      <c r="AO673" s="137"/>
      <c r="AP673" s="248"/>
      <c r="AQ673" s="137"/>
      <c r="AR673" s="248"/>
      <c r="AS673" s="137"/>
      <c r="AT673" s="137"/>
      <c r="AU673" s="137"/>
      <c r="AV673" s="137"/>
      <c r="AW673" s="137"/>
      <c r="AX673" s="137"/>
      <c r="AY673" s="137"/>
      <c r="AZ673" s="248"/>
      <c r="BA673" s="132"/>
      <c r="BB673" s="132"/>
      <c r="BC673" s="132"/>
      <c r="BF673" s="132"/>
      <c r="BG673" s="388"/>
      <c r="BH673" s="132"/>
      <c r="BK673" s="131"/>
      <c r="BQ673" s="132"/>
    </row>
    <row r="674" spans="1:69" ht="21" customHeight="1" x14ac:dyDescent="0.15">
      <c r="A674" s="5"/>
      <c r="B674" s="5"/>
      <c r="C674" s="5"/>
      <c r="D674" s="5"/>
      <c r="E674" s="139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249"/>
      <c r="R674" s="250"/>
      <c r="S674" s="251"/>
      <c r="T674" s="251"/>
      <c r="U674" s="250"/>
      <c r="V674" s="248"/>
      <c r="W674" s="248"/>
      <c r="X674" s="19"/>
      <c r="Y674" s="7"/>
      <c r="Z674" s="18"/>
      <c r="AA674" s="19">
        <v>0</v>
      </c>
      <c r="AB674" s="20"/>
      <c r="AC674" s="21"/>
      <c r="AD674" s="19"/>
      <c r="AE674" s="22">
        <v>0</v>
      </c>
      <c r="AF674" s="22">
        <v>0</v>
      </c>
      <c r="AG674" s="133"/>
      <c r="AH674" s="5"/>
      <c r="AI674" s="196"/>
      <c r="AJ674" s="133"/>
      <c r="AK674" s="137"/>
      <c r="AL674" s="131"/>
      <c r="AM674" s="137"/>
      <c r="AN674" s="133"/>
      <c r="AO674" s="137"/>
      <c r="AP674" s="248"/>
      <c r="AQ674" s="137"/>
      <c r="AR674" s="248"/>
      <c r="AS674" s="137"/>
      <c r="AT674" s="137"/>
      <c r="AU674" s="137"/>
      <c r="AV674" s="137"/>
      <c r="AW674" s="137"/>
      <c r="AX674" s="137"/>
      <c r="AY674" s="137"/>
      <c r="AZ674" s="248"/>
      <c r="BA674" s="132"/>
      <c r="BB674" s="132"/>
      <c r="BC674" s="132"/>
      <c r="BF674" s="132"/>
      <c r="BG674" s="388"/>
      <c r="BH674" s="132"/>
      <c r="BK674" s="131"/>
      <c r="BQ674" s="132"/>
    </row>
    <row r="675" spans="1:69" ht="21" customHeight="1" x14ac:dyDescent="0.15">
      <c r="A675" s="5"/>
      <c r="B675" s="5"/>
      <c r="C675" s="5"/>
      <c r="D675" s="5"/>
      <c r="E675" s="139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249"/>
      <c r="R675" s="250"/>
      <c r="S675" s="251"/>
      <c r="T675" s="251"/>
      <c r="U675" s="250"/>
      <c r="V675" s="248"/>
      <c r="W675" s="248"/>
      <c r="X675" s="19"/>
      <c r="Y675" s="7"/>
      <c r="Z675" s="18"/>
      <c r="AA675" s="19">
        <v>0</v>
      </c>
      <c r="AB675" s="20"/>
      <c r="AC675" s="21"/>
      <c r="AD675" s="19"/>
      <c r="AE675" s="22">
        <v>0</v>
      </c>
      <c r="AF675" s="22">
        <v>0</v>
      </c>
      <c r="AG675" s="133"/>
      <c r="AH675" s="5"/>
      <c r="AI675" s="196"/>
      <c r="AJ675" s="133"/>
      <c r="AK675" s="137"/>
      <c r="AL675" s="131"/>
      <c r="AM675" s="137"/>
      <c r="AN675" s="133"/>
      <c r="AO675" s="137"/>
      <c r="AP675" s="248"/>
      <c r="AQ675" s="137"/>
      <c r="AR675" s="248"/>
      <c r="AS675" s="137"/>
      <c r="AT675" s="137"/>
      <c r="AU675" s="137"/>
      <c r="AV675" s="137"/>
      <c r="AW675" s="137"/>
      <c r="AX675" s="137"/>
      <c r="AY675" s="137"/>
      <c r="AZ675" s="248"/>
      <c r="BA675" s="132"/>
      <c r="BB675" s="132"/>
      <c r="BC675" s="132"/>
      <c r="BF675" s="132"/>
      <c r="BG675" s="388"/>
      <c r="BH675" s="132"/>
      <c r="BK675" s="131"/>
      <c r="BQ675" s="132"/>
    </row>
    <row r="676" spans="1:69" ht="21" customHeight="1" x14ac:dyDescent="0.15">
      <c r="A676" s="5"/>
      <c r="B676" s="5"/>
      <c r="C676" s="5"/>
      <c r="D676" s="5"/>
      <c r="E676" s="139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249"/>
      <c r="R676" s="250"/>
      <c r="S676" s="251"/>
      <c r="T676" s="251"/>
      <c r="U676" s="250"/>
      <c r="V676" s="248"/>
      <c r="W676" s="248"/>
      <c r="X676" s="19"/>
      <c r="Y676" s="7"/>
      <c r="Z676" s="18"/>
      <c r="AA676" s="19">
        <v>0</v>
      </c>
      <c r="AB676" s="20"/>
      <c r="AC676" s="21"/>
      <c r="AD676" s="19"/>
      <c r="AE676" s="22">
        <v>0</v>
      </c>
      <c r="AF676" s="22">
        <v>0</v>
      </c>
      <c r="AG676" s="133"/>
      <c r="AH676" s="5"/>
      <c r="AI676" s="196"/>
      <c r="AJ676" s="133"/>
      <c r="AK676" s="137"/>
      <c r="AL676" s="131"/>
      <c r="AM676" s="137"/>
      <c r="AN676" s="133"/>
      <c r="AO676" s="137"/>
      <c r="AP676" s="248"/>
      <c r="AQ676" s="137"/>
      <c r="AR676" s="248"/>
      <c r="AS676" s="137"/>
      <c r="AT676" s="137"/>
      <c r="AU676" s="137"/>
      <c r="AV676" s="137"/>
      <c r="AW676" s="137"/>
      <c r="AX676" s="137"/>
      <c r="AY676" s="137"/>
      <c r="AZ676" s="248"/>
      <c r="BA676" s="132"/>
      <c r="BB676" s="132"/>
      <c r="BC676" s="132"/>
      <c r="BF676" s="132"/>
      <c r="BG676" s="388"/>
      <c r="BH676" s="132"/>
      <c r="BK676" s="131"/>
      <c r="BQ676" s="132"/>
    </row>
    <row r="677" spans="1:69" ht="21" customHeight="1" x14ac:dyDescent="0.15">
      <c r="A677" s="5"/>
      <c r="B677" s="5"/>
      <c r="C677" s="5"/>
      <c r="D677" s="5"/>
      <c r="E677" s="139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249"/>
      <c r="R677" s="250"/>
      <c r="S677" s="251"/>
      <c r="T677" s="251"/>
      <c r="U677" s="250"/>
      <c r="V677" s="248"/>
      <c r="W677" s="248"/>
      <c r="X677" s="19"/>
      <c r="Y677" s="7"/>
      <c r="Z677" s="18"/>
      <c r="AA677" s="19">
        <v>0</v>
      </c>
      <c r="AB677" s="20"/>
      <c r="AC677" s="21"/>
      <c r="AD677" s="19"/>
      <c r="AE677" s="22">
        <v>0</v>
      </c>
      <c r="AF677" s="22">
        <v>0</v>
      </c>
      <c r="AG677" s="133"/>
      <c r="AH677" s="5"/>
      <c r="AI677" s="196"/>
      <c r="AJ677" s="133"/>
      <c r="AK677" s="137"/>
      <c r="AL677" s="131"/>
      <c r="AM677" s="137"/>
      <c r="AN677" s="133"/>
      <c r="AO677" s="137"/>
      <c r="AP677" s="248"/>
      <c r="AQ677" s="137"/>
      <c r="AR677" s="248"/>
      <c r="AS677" s="137"/>
      <c r="AT677" s="137"/>
      <c r="AU677" s="137"/>
      <c r="AV677" s="137"/>
      <c r="AW677" s="137"/>
      <c r="AX677" s="137"/>
      <c r="AY677" s="137"/>
      <c r="AZ677" s="248"/>
      <c r="BA677" s="132"/>
      <c r="BB677" s="132"/>
      <c r="BC677" s="132"/>
      <c r="BF677" s="132"/>
      <c r="BG677" s="388"/>
      <c r="BH677" s="132"/>
      <c r="BK677" s="131"/>
      <c r="BQ677" s="132"/>
    </row>
    <row r="678" spans="1:69" ht="21" customHeight="1" x14ac:dyDescent="0.15">
      <c r="A678" s="5"/>
      <c r="B678" s="5"/>
      <c r="C678" s="5"/>
      <c r="D678" s="5"/>
      <c r="E678" s="139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249"/>
      <c r="R678" s="250"/>
      <c r="S678" s="251"/>
      <c r="T678" s="251"/>
      <c r="U678" s="250"/>
      <c r="V678" s="248"/>
      <c r="W678" s="248"/>
      <c r="X678" s="19"/>
      <c r="Y678" s="7"/>
      <c r="Z678" s="18"/>
      <c r="AA678" s="19">
        <v>0</v>
      </c>
      <c r="AB678" s="20"/>
      <c r="AC678" s="21"/>
      <c r="AD678" s="19"/>
      <c r="AE678" s="22">
        <v>0</v>
      </c>
      <c r="AF678" s="22">
        <v>0</v>
      </c>
      <c r="AG678" s="133"/>
      <c r="AH678" s="5"/>
      <c r="AI678" s="196"/>
      <c r="AJ678" s="133"/>
      <c r="AK678" s="137"/>
      <c r="AL678" s="131"/>
      <c r="AM678" s="137"/>
      <c r="AN678" s="133"/>
      <c r="AO678" s="137"/>
      <c r="AP678" s="248"/>
      <c r="AQ678" s="137"/>
      <c r="AR678" s="248"/>
      <c r="AS678" s="137"/>
      <c r="AT678" s="137"/>
      <c r="AU678" s="137"/>
      <c r="AV678" s="137"/>
      <c r="AW678" s="137"/>
      <c r="AX678" s="137"/>
      <c r="AY678" s="137"/>
      <c r="AZ678" s="248"/>
      <c r="BA678" s="132"/>
      <c r="BB678" s="132"/>
      <c r="BC678" s="132"/>
      <c r="BF678" s="132"/>
      <c r="BG678" s="388"/>
      <c r="BH678" s="132"/>
      <c r="BK678" s="131"/>
      <c r="BQ678" s="132"/>
    </row>
    <row r="679" spans="1:69" ht="21" customHeight="1" x14ac:dyDescent="0.15">
      <c r="A679" s="5"/>
      <c r="B679" s="5"/>
      <c r="C679" s="5"/>
      <c r="D679" s="5"/>
      <c r="E679" s="139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249"/>
      <c r="R679" s="250"/>
      <c r="S679" s="251"/>
      <c r="T679" s="251"/>
      <c r="U679" s="250"/>
      <c r="V679" s="248"/>
      <c r="W679" s="248"/>
      <c r="X679" s="19"/>
      <c r="Y679" s="7"/>
      <c r="Z679" s="18"/>
      <c r="AA679" s="19">
        <v>0</v>
      </c>
      <c r="AB679" s="20"/>
      <c r="AC679" s="21"/>
      <c r="AD679" s="19"/>
      <c r="AE679" s="22">
        <v>0</v>
      </c>
      <c r="AF679" s="22">
        <v>0</v>
      </c>
      <c r="AG679" s="133"/>
      <c r="AH679" s="5"/>
      <c r="AI679" s="196"/>
      <c r="AJ679" s="133"/>
      <c r="AK679" s="137"/>
      <c r="AL679" s="131"/>
      <c r="AM679" s="137"/>
      <c r="AN679" s="133"/>
      <c r="AO679" s="137"/>
      <c r="AP679" s="248"/>
      <c r="AQ679" s="137"/>
      <c r="AR679" s="248"/>
      <c r="AS679" s="137"/>
      <c r="AT679" s="137"/>
      <c r="AU679" s="137"/>
      <c r="AV679" s="137"/>
      <c r="AW679" s="137"/>
      <c r="AX679" s="137"/>
      <c r="AY679" s="137"/>
      <c r="AZ679" s="248"/>
      <c r="BA679" s="132"/>
      <c r="BB679" s="132"/>
      <c r="BC679" s="132"/>
      <c r="BF679" s="132"/>
      <c r="BG679" s="388"/>
      <c r="BH679" s="132"/>
      <c r="BK679" s="131"/>
      <c r="BQ679" s="132"/>
    </row>
    <row r="680" spans="1:69" ht="21" customHeight="1" x14ac:dyDescent="0.15">
      <c r="A680" s="5"/>
      <c r="B680" s="5"/>
      <c r="C680" s="5"/>
      <c r="D680" s="5"/>
      <c r="E680" s="139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249"/>
      <c r="R680" s="250"/>
      <c r="S680" s="251"/>
      <c r="T680" s="251"/>
      <c r="U680" s="250"/>
      <c r="V680" s="248"/>
      <c r="W680" s="248"/>
      <c r="X680" s="19"/>
      <c r="Y680" s="7"/>
      <c r="Z680" s="18"/>
      <c r="AA680" s="19">
        <v>0</v>
      </c>
      <c r="AB680" s="20"/>
      <c r="AC680" s="21"/>
      <c r="AD680" s="19"/>
      <c r="AE680" s="22">
        <v>0</v>
      </c>
      <c r="AF680" s="22">
        <v>0</v>
      </c>
      <c r="AG680" s="133"/>
      <c r="AH680" s="5"/>
      <c r="AI680" s="196"/>
      <c r="AJ680" s="133"/>
      <c r="AK680" s="137"/>
      <c r="AL680" s="131"/>
      <c r="AM680" s="137"/>
      <c r="AN680" s="133"/>
      <c r="AO680" s="137"/>
      <c r="AP680" s="248"/>
      <c r="AQ680" s="137"/>
      <c r="AR680" s="248"/>
      <c r="AS680" s="137"/>
      <c r="AT680" s="137"/>
      <c r="AU680" s="137"/>
      <c r="AV680" s="137"/>
      <c r="AW680" s="137"/>
      <c r="AX680" s="137"/>
      <c r="AY680" s="137"/>
      <c r="AZ680" s="248"/>
      <c r="BA680" s="132"/>
      <c r="BB680" s="132"/>
      <c r="BC680" s="132"/>
      <c r="BF680" s="132"/>
      <c r="BG680" s="388"/>
      <c r="BH680" s="132"/>
      <c r="BK680" s="131"/>
      <c r="BQ680" s="132"/>
    </row>
    <row r="681" spans="1:69" ht="21" customHeight="1" x14ac:dyDescent="0.15">
      <c r="A681" s="5"/>
      <c r="B681" s="5"/>
      <c r="C681" s="5"/>
      <c r="D681" s="5"/>
      <c r="E681" s="139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249"/>
      <c r="R681" s="250"/>
      <c r="S681" s="251"/>
      <c r="T681" s="251"/>
      <c r="U681" s="250"/>
      <c r="V681" s="248"/>
      <c r="W681" s="248"/>
      <c r="X681" s="19"/>
      <c r="Y681" s="7"/>
      <c r="Z681" s="18"/>
      <c r="AA681" s="19">
        <v>0</v>
      </c>
      <c r="AB681" s="20"/>
      <c r="AC681" s="21"/>
      <c r="AD681" s="19"/>
      <c r="AE681" s="22">
        <v>0</v>
      </c>
      <c r="AF681" s="22">
        <v>0</v>
      </c>
      <c r="AG681" s="133"/>
      <c r="AH681" s="5"/>
      <c r="AI681" s="196"/>
      <c r="AJ681" s="133"/>
      <c r="AK681" s="137"/>
      <c r="AL681" s="131"/>
      <c r="AM681" s="137"/>
      <c r="AN681" s="133"/>
      <c r="AO681" s="137"/>
      <c r="AP681" s="248"/>
      <c r="AQ681" s="137"/>
      <c r="AR681" s="248"/>
      <c r="AS681" s="137"/>
      <c r="AT681" s="137"/>
      <c r="AU681" s="137"/>
      <c r="AV681" s="137"/>
      <c r="AW681" s="137"/>
      <c r="AX681" s="137"/>
      <c r="AY681" s="137"/>
      <c r="AZ681" s="248"/>
      <c r="BA681" s="132"/>
      <c r="BB681" s="132"/>
      <c r="BC681" s="132"/>
      <c r="BF681" s="132"/>
      <c r="BG681" s="388"/>
      <c r="BH681" s="132"/>
      <c r="BK681" s="131"/>
      <c r="BQ681" s="132"/>
    </row>
    <row r="682" spans="1:69" ht="21" customHeight="1" x14ac:dyDescent="0.15">
      <c r="A682" s="5"/>
      <c r="B682" s="5"/>
      <c r="C682" s="5"/>
      <c r="D682" s="5"/>
      <c r="E682" s="139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249"/>
      <c r="R682" s="250"/>
      <c r="S682" s="251"/>
      <c r="T682" s="251"/>
      <c r="U682" s="250"/>
      <c r="V682" s="248"/>
      <c r="W682" s="248"/>
      <c r="X682" s="19"/>
      <c r="Y682" s="7"/>
      <c r="Z682" s="18"/>
      <c r="AA682" s="19">
        <v>0</v>
      </c>
      <c r="AB682" s="20"/>
      <c r="AC682" s="21"/>
      <c r="AD682" s="19"/>
      <c r="AE682" s="22">
        <v>0</v>
      </c>
      <c r="AF682" s="22">
        <v>0</v>
      </c>
      <c r="AG682" s="133"/>
      <c r="AH682" s="5"/>
      <c r="AI682" s="196"/>
      <c r="AJ682" s="133"/>
      <c r="AK682" s="137"/>
      <c r="AL682" s="131"/>
      <c r="AM682" s="137"/>
      <c r="AN682" s="133"/>
      <c r="AO682" s="137"/>
      <c r="AP682" s="248"/>
      <c r="AQ682" s="137"/>
      <c r="AR682" s="248"/>
      <c r="AS682" s="137"/>
      <c r="AT682" s="137"/>
      <c r="AU682" s="137"/>
      <c r="AV682" s="137"/>
      <c r="AW682" s="137"/>
      <c r="AX682" s="137"/>
      <c r="AY682" s="137"/>
      <c r="AZ682" s="248"/>
      <c r="BA682" s="132"/>
      <c r="BB682" s="132"/>
      <c r="BC682" s="132"/>
      <c r="BF682" s="132"/>
      <c r="BG682" s="388"/>
      <c r="BH682" s="132"/>
      <c r="BK682" s="131"/>
      <c r="BQ682" s="132"/>
    </row>
    <row r="683" spans="1:69" ht="21" customHeight="1" x14ac:dyDescent="0.15">
      <c r="A683" s="5"/>
      <c r="B683" s="5"/>
      <c r="C683" s="5"/>
      <c r="D683" s="5"/>
      <c r="E683" s="139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249"/>
      <c r="R683" s="250"/>
      <c r="S683" s="251"/>
      <c r="T683" s="251"/>
      <c r="U683" s="250"/>
      <c r="V683" s="248"/>
      <c r="W683" s="248"/>
      <c r="X683" s="19"/>
      <c r="Y683" s="7"/>
      <c r="Z683" s="18"/>
      <c r="AA683" s="19">
        <v>0</v>
      </c>
      <c r="AB683" s="20"/>
      <c r="AC683" s="21"/>
      <c r="AD683" s="19"/>
      <c r="AE683" s="22">
        <v>0</v>
      </c>
      <c r="AF683" s="22">
        <v>0</v>
      </c>
      <c r="AG683" s="133"/>
      <c r="AH683" s="5"/>
      <c r="AI683" s="196"/>
      <c r="AJ683" s="133"/>
      <c r="AK683" s="137"/>
      <c r="AL683" s="131"/>
      <c r="AM683" s="137"/>
      <c r="AN683" s="133"/>
      <c r="AO683" s="137"/>
      <c r="AP683" s="248"/>
      <c r="AQ683" s="137"/>
      <c r="AR683" s="248"/>
      <c r="AS683" s="137"/>
      <c r="AT683" s="137"/>
      <c r="AU683" s="137"/>
      <c r="AV683" s="137"/>
      <c r="AW683" s="137"/>
      <c r="AX683" s="137"/>
      <c r="AY683" s="137"/>
      <c r="AZ683" s="248"/>
      <c r="BA683" s="132"/>
      <c r="BB683" s="132"/>
      <c r="BC683" s="132"/>
      <c r="BF683" s="132"/>
      <c r="BG683" s="388"/>
      <c r="BH683" s="132"/>
      <c r="BK683" s="131"/>
      <c r="BQ683" s="132"/>
    </row>
    <row r="684" spans="1:69" ht="21" customHeight="1" x14ac:dyDescent="0.15">
      <c r="A684" s="5"/>
      <c r="B684" s="5"/>
      <c r="C684" s="5"/>
      <c r="D684" s="5"/>
      <c r="E684" s="139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249"/>
      <c r="R684" s="250"/>
      <c r="S684" s="251"/>
      <c r="T684" s="251"/>
      <c r="U684" s="250"/>
      <c r="V684" s="248"/>
      <c r="W684" s="248"/>
      <c r="X684" s="19"/>
      <c r="Y684" s="7"/>
      <c r="Z684" s="18"/>
      <c r="AA684" s="19">
        <v>0</v>
      </c>
      <c r="AB684" s="20"/>
      <c r="AC684" s="21"/>
      <c r="AD684" s="19"/>
      <c r="AE684" s="22">
        <v>0</v>
      </c>
      <c r="AF684" s="22">
        <v>0</v>
      </c>
      <c r="AG684" s="133"/>
      <c r="AH684" s="5"/>
      <c r="AI684" s="196"/>
      <c r="AJ684" s="133"/>
      <c r="AK684" s="137"/>
      <c r="AL684" s="131"/>
      <c r="AM684" s="137"/>
      <c r="AN684" s="133"/>
      <c r="AO684" s="137"/>
      <c r="AP684" s="248"/>
      <c r="AQ684" s="137"/>
      <c r="AR684" s="248"/>
      <c r="AS684" s="137"/>
      <c r="AT684" s="137"/>
      <c r="AU684" s="137"/>
      <c r="AV684" s="137"/>
      <c r="AW684" s="137"/>
      <c r="AX684" s="137"/>
      <c r="AY684" s="137"/>
      <c r="AZ684" s="248"/>
      <c r="BA684" s="132"/>
      <c r="BB684" s="132"/>
      <c r="BC684" s="132"/>
      <c r="BF684" s="132"/>
      <c r="BG684" s="388"/>
      <c r="BH684" s="132"/>
      <c r="BK684" s="131"/>
      <c r="BQ684" s="132"/>
    </row>
    <row r="685" spans="1:69" ht="21" customHeight="1" x14ac:dyDescent="0.15">
      <c r="A685" s="5"/>
      <c r="B685" s="5"/>
      <c r="C685" s="5"/>
      <c r="D685" s="5"/>
      <c r="E685" s="139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249"/>
      <c r="R685" s="250"/>
      <c r="S685" s="251"/>
      <c r="T685" s="251"/>
      <c r="U685" s="250"/>
      <c r="V685" s="248"/>
      <c r="W685" s="248"/>
      <c r="X685" s="19"/>
      <c r="Y685" s="7"/>
      <c r="Z685" s="18"/>
      <c r="AA685" s="19">
        <v>0</v>
      </c>
      <c r="AB685" s="20"/>
      <c r="AC685" s="21"/>
      <c r="AD685" s="19"/>
      <c r="AE685" s="22">
        <v>0</v>
      </c>
      <c r="AF685" s="22">
        <v>0</v>
      </c>
      <c r="AG685" s="133"/>
      <c r="AH685" s="5"/>
      <c r="AI685" s="196"/>
      <c r="AJ685" s="133"/>
      <c r="AK685" s="137"/>
      <c r="AL685" s="131"/>
      <c r="AM685" s="137"/>
      <c r="AN685" s="133"/>
      <c r="AO685" s="137"/>
      <c r="AP685" s="248"/>
      <c r="AQ685" s="137"/>
      <c r="AR685" s="248"/>
      <c r="AS685" s="137"/>
      <c r="AT685" s="137"/>
      <c r="AU685" s="137"/>
      <c r="AV685" s="137"/>
      <c r="AW685" s="137"/>
      <c r="AX685" s="137"/>
      <c r="AY685" s="137"/>
      <c r="AZ685" s="248"/>
      <c r="BA685" s="132"/>
      <c r="BB685" s="132"/>
      <c r="BC685" s="132"/>
      <c r="BF685" s="132"/>
      <c r="BG685" s="388"/>
      <c r="BH685" s="132"/>
      <c r="BK685" s="131"/>
      <c r="BQ685" s="132"/>
    </row>
    <row r="686" spans="1:69" ht="21" customHeight="1" x14ac:dyDescent="0.15">
      <c r="A686" s="5"/>
      <c r="B686" s="5"/>
      <c r="C686" s="5"/>
      <c r="D686" s="5"/>
      <c r="E686" s="139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249"/>
      <c r="R686" s="250"/>
      <c r="S686" s="251"/>
      <c r="T686" s="251"/>
      <c r="U686" s="250"/>
      <c r="V686" s="248"/>
      <c r="W686" s="248"/>
      <c r="X686" s="19"/>
      <c r="Y686" s="7"/>
      <c r="Z686" s="18"/>
      <c r="AA686" s="19">
        <v>0</v>
      </c>
      <c r="AB686" s="20"/>
      <c r="AC686" s="21"/>
      <c r="AD686" s="19"/>
      <c r="AE686" s="22">
        <v>0</v>
      </c>
      <c r="AF686" s="22">
        <v>0</v>
      </c>
      <c r="AG686" s="133"/>
      <c r="AH686" s="5"/>
      <c r="AI686" s="196"/>
      <c r="AJ686" s="133"/>
      <c r="AK686" s="137"/>
      <c r="AL686" s="131"/>
      <c r="AM686" s="137"/>
      <c r="AN686" s="133"/>
      <c r="AO686" s="137"/>
      <c r="AP686" s="248"/>
      <c r="AQ686" s="137"/>
      <c r="AR686" s="248"/>
      <c r="AS686" s="137"/>
      <c r="AT686" s="137"/>
      <c r="AU686" s="137"/>
      <c r="AV686" s="137"/>
      <c r="AW686" s="137"/>
      <c r="AX686" s="137"/>
      <c r="AY686" s="137"/>
      <c r="AZ686" s="248"/>
      <c r="BA686" s="132"/>
      <c r="BB686" s="132"/>
      <c r="BC686" s="132"/>
      <c r="BF686" s="132"/>
      <c r="BG686" s="388"/>
      <c r="BH686" s="132"/>
      <c r="BK686" s="131"/>
      <c r="BQ686" s="132"/>
    </row>
    <row r="687" spans="1:69" ht="21" customHeight="1" x14ac:dyDescent="0.15">
      <c r="A687" s="5"/>
      <c r="B687" s="5"/>
      <c r="C687" s="5"/>
      <c r="D687" s="5"/>
      <c r="E687" s="139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249"/>
      <c r="R687" s="250"/>
      <c r="S687" s="251"/>
      <c r="T687" s="251"/>
      <c r="U687" s="250"/>
      <c r="V687" s="248"/>
      <c r="W687" s="248"/>
      <c r="X687" s="19"/>
      <c r="Y687" s="7"/>
      <c r="Z687" s="18"/>
      <c r="AA687" s="19">
        <v>0</v>
      </c>
      <c r="AB687" s="20"/>
      <c r="AC687" s="21"/>
      <c r="AD687" s="19"/>
      <c r="AE687" s="22">
        <v>0</v>
      </c>
      <c r="AF687" s="22">
        <v>0</v>
      </c>
      <c r="AG687" s="133"/>
      <c r="AH687" s="5"/>
      <c r="AI687" s="196"/>
      <c r="AJ687" s="133"/>
      <c r="AK687" s="137"/>
      <c r="AL687" s="131"/>
      <c r="AM687" s="137"/>
      <c r="AN687" s="133"/>
      <c r="AO687" s="137"/>
      <c r="AP687" s="248"/>
      <c r="AQ687" s="137"/>
      <c r="AR687" s="248"/>
      <c r="AS687" s="137"/>
      <c r="AT687" s="137"/>
      <c r="AU687" s="137"/>
      <c r="AV687" s="137"/>
      <c r="AW687" s="137"/>
      <c r="AX687" s="137"/>
      <c r="AY687" s="137"/>
      <c r="AZ687" s="248"/>
      <c r="BA687" s="132"/>
      <c r="BB687" s="132"/>
      <c r="BC687" s="132"/>
      <c r="BF687" s="132"/>
      <c r="BG687" s="388"/>
      <c r="BH687" s="132"/>
      <c r="BK687" s="131"/>
      <c r="BQ687" s="132"/>
    </row>
    <row r="688" spans="1:69" ht="21" customHeight="1" x14ac:dyDescent="0.15">
      <c r="A688" s="5"/>
      <c r="B688" s="5"/>
      <c r="C688" s="5"/>
      <c r="D688" s="5"/>
      <c r="E688" s="139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249"/>
      <c r="R688" s="250"/>
      <c r="S688" s="251"/>
      <c r="T688" s="251"/>
      <c r="U688" s="250"/>
      <c r="V688" s="248"/>
      <c r="W688" s="248"/>
      <c r="X688" s="19"/>
      <c r="Y688" s="7"/>
      <c r="Z688" s="18"/>
      <c r="AA688" s="19">
        <v>0</v>
      </c>
      <c r="AB688" s="20"/>
      <c r="AC688" s="21"/>
      <c r="AD688" s="19"/>
      <c r="AE688" s="22">
        <v>0</v>
      </c>
      <c r="AF688" s="22">
        <v>0</v>
      </c>
      <c r="AG688" s="133"/>
      <c r="AH688" s="5"/>
      <c r="AI688" s="196"/>
      <c r="AJ688" s="133"/>
      <c r="AK688" s="137"/>
      <c r="AL688" s="131"/>
      <c r="AM688" s="137"/>
      <c r="AN688" s="133"/>
      <c r="AO688" s="137"/>
      <c r="AP688" s="248"/>
      <c r="AQ688" s="137"/>
      <c r="AR688" s="248"/>
      <c r="AS688" s="137"/>
      <c r="AT688" s="137"/>
      <c r="AU688" s="137"/>
      <c r="AV688" s="137"/>
      <c r="AW688" s="137"/>
      <c r="AX688" s="137"/>
      <c r="AY688" s="137"/>
      <c r="AZ688" s="248"/>
      <c r="BA688" s="132"/>
      <c r="BB688" s="132"/>
      <c r="BC688" s="132"/>
      <c r="BF688" s="132"/>
      <c r="BG688" s="388"/>
      <c r="BH688" s="132"/>
      <c r="BK688" s="131"/>
      <c r="BQ688" s="132"/>
    </row>
    <row r="689" spans="1:69" ht="21" customHeight="1" x14ac:dyDescent="0.15">
      <c r="A689" s="5"/>
      <c r="B689" s="5"/>
      <c r="C689" s="5"/>
      <c r="D689" s="5"/>
      <c r="E689" s="139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249"/>
      <c r="R689" s="250"/>
      <c r="S689" s="251"/>
      <c r="T689" s="251"/>
      <c r="U689" s="250"/>
      <c r="V689" s="248"/>
      <c r="W689" s="248"/>
      <c r="X689" s="19"/>
      <c r="Y689" s="7"/>
      <c r="Z689" s="18"/>
      <c r="AA689" s="19">
        <v>0</v>
      </c>
      <c r="AB689" s="20"/>
      <c r="AC689" s="21"/>
      <c r="AD689" s="19"/>
      <c r="AE689" s="22">
        <v>0</v>
      </c>
      <c r="AF689" s="22">
        <v>0</v>
      </c>
      <c r="AG689" s="133"/>
      <c r="AH689" s="5"/>
      <c r="AI689" s="196"/>
      <c r="AJ689" s="133"/>
      <c r="AK689" s="137"/>
      <c r="AL689" s="131"/>
      <c r="AM689" s="137"/>
      <c r="AN689" s="133"/>
      <c r="AO689" s="137"/>
      <c r="AP689" s="248"/>
      <c r="AQ689" s="137"/>
      <c r="AR689" s="248"/>
      <c r="AS689" s="137"/>
      <c r="AT689" s="137"/>
      <c r="AU689" s="137"/>
      <c r="AV689" s="137"/>
      <c r="AW689" s="137"/>
      <c r="AX689" s="137"/>
      <c r="AY689" s="137"/>
      <c r="AZ689" s="248"/>
      <c r="BA689" s="132"/>
      <c r="BB689" s="132"/>
      <c r="BC689" s="132"/>
      <c r="BF689" s="132"/>
      <c r="BG689" s="388"/>
      <c r="BH689" s="132"/>
      <c r="BK689" s="131"/>
      <c r="BQ689" s="132"/>
    </row>
    <row r="690" spans="1:69" ht="21" customHeight="1" x14ac:dyDescent="0.15">
      <c r="A690" s="5"/>
      <c r="B690" s="5"/>
      <c r="C690" s="5"/>
      <c r="D690" s="5"/>
      <c r="E690" s="139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249"/>
      <c r="R690" s="250"/>
      <c r="S690" s="251"/>
      <c r="T690" s="251"/>
      <c r="U690" s="250"/>
      <c r="V690" s="248"/>
      <c r="W690" s="248"/>
      <c r="X690" s="19"/>
      <c r="Y690" s="7"/>
      <c r="Z690" s="18"/>
      <c r="AA690" s="19">
        <v>0</v>
      </c>
      <c r="AB690" s="20"/>
      <c r="AC690" s="21"/>
      <c r="AD690" s="19"/>
      <c r="AE690" s="22">
        <v>0</v>
      </c>
      <c r="AF690" s="22">
        <v>0</v>
      </c>
      <c r="AG690" s="133"/>
      <c r="AH690" s="5"/>
      <c r="AI690" s="196"/>
      <c r="AJ690" s="133"/>
      <c r="AK690" s="137"/>
      <c r="AL690" s="131"/>
      <c r="AM690" s="137"/>
      <c r="AN690" s="133"/>
      <c r="AO690" s="137"/>
      <c r="AP690" s="248"/>
      <c r="AQ690" s="137"/>
      <c r="AR690" s="248"/>
      <c r="AS690" s="137"/>
      <c r="AT690" s="137"/>
      <c r="AU690" s="137"/>
      <c r="AV690" s="137"/>
      <c r="AW690" s="137"/>
      <c r="AX690" s="137"/>
      <c r="AY690" s="137"/>
      <c r="AZ690" s="248"/>
      <c r="BA690" s="132"/>
      <c r="BB690" s="132"/>
      <c r="BC690" s="132"/>
      <c r="BF690" s="132"/>
      <c r="BG690" s="388"/>
      <c r="BH690" s="132"/>
      <c r="BK690" s="131"/>
      <c r="BQ690" s="132"/>
    </row>
    <row r="691" spans="1:69" ht="21" customHeight="1" x14ac:dyDescent="0.15">
      <c r="A691" s="5"/>
      <c r="B691" s="5"/>
      <c r="C691" s="5"/>
      <c r="D691" s="5"/>
      <c r="E691" s="139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249"/>
      <c r="R691" s="250"/>
      <c r="S691" s="251"/>
      <c r="T691" s="251"/>
      <c r="U691" s="250"/>
      <c r="V691" s="248"/>
      <c r="W691" s="248"/>
      <c r="X691" s="19"/>
      <c r="Y691" s="7"/>
      <c r="Z691" s="18"/>
      <c r="AA691" s="19">
        <v>0</v>
      </c>
      <c r="AB691" s="20"/>
      <c r="AC691" s="21"/>
      <c r="AD691" s="19"/>
      <c r="AE691" s="22">
        <v>0</v>
      </c>
      <c r="AF691" s="22">
        <v>0</v>
      </c>
      <c r="AG691" s="133"/>
      <c r="AH691" s="5"/>
      <c r="AI691" s="196"/>
      <c r="AJ691" s="133"/>
      <c r="AK691" s="137"/>
      <c r="AL691" s="131"/>
      <c r="AM691" s="137"/>
      <c r="AN691" s="133"/>
      <c r="AO691" s="137"/>
      <c r="AP691" s="248"/>
      <c r="AQ691" s="137"/>
      <c r="AR691" s="248"/>
      <c r="AS691" s="137"/>
      <c r="AT691" s="137"/>
      <c r="AU691" s="137"/>
      <c r="AV691" s="137"/>
      <c r="AW691" s="137"/>
      <c r="AX691" s="137"/>
      <c r="AY691" s="137"/>
      <c r="AZ691" s="248"/>
      <c r="BA691" s="132"/>
      <c r="BB691" s="132"/>
      <c r="BC691" s="132"/>
      <c r="BF691" s="132"/>
      <c r="BG691" s="388"/>
      <c r="BH691" s="132"/>
      <c r="BK691" s="131"/>
      <c r="BQ691" s="132"/>
    </row>
    <row r="692" spans="1:69" ht="21" customHeight="1" x14ac:dyDescent="0.15">
      <c r="A692" s="5"/>
      <c r="B692" s="5"/>
      <c r="C692" s="5"/>
      <c r="D692" s="5"/>
      <c r="E692" s="139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249"/>
      <c r="R692" s="250"/>
      <c r="S692" s="251"/>
      <c r="T692" s="251"/>
      <c r="U692" s="250"/>
      <c r="V692" s="248"/>
      <c r="W692" s="248"/>
      <c r="X692" s="19"/>
      <c r="Y692" s="7"/>
      <c r="Z692" s="18"/>
      <c r="AA692" s="19">
        <v>0</v>
      </c>
      <c r="AB692" s="20"/>
      <c r="AC692" s="21"/>
      <c r="AD692" s="19"/>
      <c r="AE692" s="22">
        <v>0</v>
      </c>
      <c r="AF692" s="22">
        <v>0</v>
      </c>
      <c r="AG692" s="133"/>
      <c r="AH692" s="5"/>
      <c r="AI692" s="196"/>
      <c r="AJ692" s="133"/>
      <c r="AK692" s="137"/>
      <c r="AL692" s="131"/>
      <c r="AM692" s="137"/>
      <c r="AN692" s="133"/>
      <c r="AO692" s="137"/>
      <c r="AP692" s="248"/>
      <c r="AQ692" s="137"/>
      <c r="AR692" s="248"/>
      <c r="AS692" s="137"/>
      <c r="AT692" s="137"/>
      <c r="AU692" s="137"/>
      <c r="AV692" s="137"/>
      <c r="AW692" s="137"/>
      <c r="AX692" s="137"/>
      <c r="AY692" s="137"/>
      <c r="AZ692" s="248"/>
      <c r="BA692" s="132"/>
      <c r="BB692" s="132"/>
      <c r="BC692" s="132"/>
      <c r="BF692" s="132"/>
      <c r="BG692" s="388"/>
      <c r="BH692" s="132"/>
      <c r="BK692" s="131"/>
      <c r="BQ692" s="132"/>
    </row>
    <row r="693" spans="1:69" ht="21" customHeight="1" x14ac:dyDescent="0.15">
      <c r="A693" s="5"/>
      <c r="B693" s="5"/>
      <c r="C693" s="5"/>
      <c r="D693" s="5"/>
      <c r="E693" s="139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249"/>
      <c r="R693" s="250"/>
      <c r="S693" s="251"/>
      <c r="T693" s="251"/>
      <c r="U693" s="250"/>
      <c r="V693" s="248"/>
      <c r="W693" s="248"/>
      <c r="X693" s="19"/>
      <c r="Y693" s="7"/>
      <c r="Z693" s="18"/>
      <c r="AA693" s="19">
        <v>0</v>
      </c>
      <c r="AB693" s="20"/>
      <c r="AC693" s="21"/>
      <c r="AD693" s="19"/>
      <c r="AE693" s="22">
        <v>0</v>
      </c>
      <c r="AF693" s="22">
        <v>0</v>
      </c>
      <c r="AG693" s="133"/>
      <c r="AH693" s="5"/>
      <c r="AI693" s="196"/>
      <c r="AJ693" s="133"/>
      <c r="AK693" s="137"/>
      <c r="AL693" s="131"/>
      <c r="AM693" s="137"/>
      <c r="AN693" s="133"/>
      <c r="AO693" s="137"/>
      <c r="AP693" s="248"/>
      <c r="AQ693" s="137"/>
      <c r="AR693" s="248"/>
      <c r="AS693" s="137"/>
      <c r="AT693" s="137"/>
      <c r="AU693" s="137"/>
      <c r="AV693" s="137"/>
      <c r="AW693" s="137"/>
      <c r="AX693" s="137"/>
      <c r="AY693" s="137"/>
      <c r="AZ693" s="248"/>
      <c r="BA693" s="132"/>
      <c r="BB693" s="132"/>
      <c r="BC693" s="132"/>
      <c r="BF693" s="132"/>
      <c r="BG693" s="388"/>
      <c r="BH693" s="132"/>
      <c r="BK693" s="131"/>
      <c r="BQ693" s="132"/>
    </row>
    <row r="694" spans="1:69" ht="21" customHeight="1" x14ac:dyDescent="0.15">
      <c r="A694" s="5"/>
      <c r="B694" s="5"/>
      <c r="C694" s="5"/>
      <c r="D694" s="5"/>
      <c r="E694" s="139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249"/>
      <c r="R694" s="250"/>
      <c r="S694" s="251"/>
      <c r="T694" s="251"/>
      <c r="U694" s="250"/>
      <c r="V694" s="248"/>
      <c r="W694" s="248"/>
      <c r="X694" s="19"/>
      <c r="Y694" s="7"/>
      <c r="Z694" s="18"/>
      <c r="AA694" s="19">
        <v>0</v>
      </c>
      <c r="AB694" s="20"/>
      <c r="AC694" s="21"/>
      <c r="AD694" s="19"/>
      <c r="AE694" s="22">
        <v>0</v>
      </c>
      <c r="AF694" s="22">
        <v>0</v>
      </c>
      <c r="AG694" s="133"/>
      <c r="AH694" s="5"/>
      <c r="AI694" s="196"/>
      <c r="AJ694" s="133"/>
      <c r="AK694" s="137"/>
      <c r="AL694" s="131"/>
      <c r="AM694" s="137"/>
      <c r="AN694" s="133"/>
      <c r="AO694" s="137"/>
      <c r="AP694" s="248"/>
      <c r="AQ694" s="137"/>
      <c r="AR694" s="248"/>
      <c r="AS694" s="137"/>
      <c r="AT694" s="137"/>
      <c r="AU694" s="137"/>
      <c r="AV694" s="137"/>
      <c r="AW694" s="137"/>
      <c r="AX694" s="137"/>
      <c r="AY694" s="137"/>
      <c r="AZ694" s="248"/>
      <c r="BA694" s="132"/>
      <c r="BB694" s="132"/>
      <c r="BC694" s="132"/>
      <c r="BF694" s="132"/>
      <c r="BG694" s="388"/>
      <c r="BH694" s="132"/>
      <c r="BK694" s="131"/>
      <c r="BQ694" s="132"/>
    </row>
    <row r="695" spans="1:69" ht="21" customHeight="1" x14ac:dyDescent="0.15">
      <c r="A695" s="5"/>
      <c r="B695" s="5"/>
      <c r="C695" s="5"/>
      <c r="D695" s="5"/>
      <c r="E695" s="139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249"/>
      <c r="R695" s="250"/>
      <c r="S695" s="251"/>
      <c r="T695" s="251"/>
      <c r="U695" s="250"/>
      <c r="V695" s="248"/>
      <c r="W695" s="248"/>
      <c r="X695" s="19"/>
      <c r="Y695" s="7"/>
      <c r="Z695" s="18"/>
      <c r="AA695" s="19">
        <v>0</v>
      </c>
      <c r="AB695" s="20"/>
      <c r="AC695" s="21"/>
      <c r="AD695" s="19"/>
      <c r="AE695" s="22">
        <v>0</v>
      </c>
      <c r="AF695" s="22">
        <v>0</v>
      </c>
      <c r="AG695" s="133"/>
      <c r="AH695" s="5"/>
      <c r="AI695" s="196"/>
      <c r="AJ695" s="133"/>
      <c r="AK695" s="137"/>
      <c r="AL695" s="131"/>
      <c r="AM695" s="137"/>
      <c r="AN695" s="133"/>
      <c r="AO695" s="137"/>
      <c r="AP695" s="248"/>
      <c r="AQ695" s="137"/>
      <c r="AR695" s="248"/>
      <c r="AS695" s="137"/>
      <c r="AT695" s="137"/>
      <c r="AU695" s="137"/>
      <c r="AV695" s="137"/>
      <c r="AW695" s="137"/>
      <c r="AX695" s="137"/>
      <c r="AY695" s="137"/>
      <c r="AZ695" s="248"/>
      <c r="BA695" s="132"/>
      <c r="BB695" s="132"/>
      <c r="BC695" s="132"/>
      <c r="BF695" s="132"/>
      <c r="BG695" s="388"/>
      <c r="BH695" s="132"/>
      <c r="BK695" s="131"/>
      <c r="BQ695" s="132"/>
    </row>
    <row r="696" spans="1:69" ht="21" customHeight="1" x14ac:dyDescent="0.15">
      <c r="A696" s="5"/>
      <c r="B696" s="5"/>
      <c r="C696" s="5"/>
      <c r="D696" s="5"/>
      <c r="E696" s="139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249"/>
      <c r="R696" s="250"/>
      <c r="S696" s="251"/>
      <c r="T696" s="251"/>
      <c r="U696" s="250"/>
      <c r="V696" s="248"/>
      <c r="W696" s="248"/>
      <c r="X696" s="19"/>
      <c r="Y696" s="7"/>
      <c r="Z696" s="18"/>
      <c r="AA696" s="19">
        <v>0</v>
      </c>
      <c r="AB696" s="20"/>
      <c r="AC696" s="21"/>
      <c r="AD696" s="19"/>
      <c r="AE696" s="22">
        <v>0</v>
      </c>
      <c r="AF696" s="22">
        <v>0</v>
      </c>
      <c r="AG696" s="133"/>
      <c r="AH696" s="5"/>
      <c r="AI696" s="196"/>
      <c r="AJ696" s="133"/>
      <c r="AK696" s="137"/>
      <c r="AL696" s="131"/>
      <c r="AM696" s="137"/>
      <c r="AN696" s="133"/>
      <c r="AO696" s="137"/>
      <c r="AP696" s="248"/>
      <c r="AQ696" s="137"/>
      <c r="AR696" s="248"/>
      <c r="AS696" s="137"/>
      <c r="AT696" s="137"/>
      <c r="AU696" s="137"/>
      <c r="AV696" s="137"/>
      <c r="AW696" s="137"/>
      <c r="AX696" s="137"/>
      <c r="AY696" s="137"/>
      <c r="AZ696" s="248"/>
      <c r="BA696" s="132"/>
      <c r="BB696" s="132"/>
      <c r="BC696" s="132"/>
      <c r="BF696" s="132"/>
      <c r="BG696" s="388"/>
      <c r="BH696" s="132"/>
      <c r="BK696" s="131"/>
      <c r="BQ696" s="132"/>
    </row>
    <row r="697" spans="1:69" ht="21" customHeight="1" x14ac:dyDescent="0.15">
      <c r="A697" s="5"/>
      <c r="B697" s="5"/>
      <c r="C697" s="5"/>
      <c r="D697" s="5"/>
      <c r="E697" s="139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249"/>
      <c r="R697" s="250"/>
      <c r="S697" s="251"/>
      <c r="T697" s="251"/>
      <c r="U697" s="250"/>
      <c r="V697" s="248"/>
      <c r="W697" s="248"/>
      <c r="X697" s="19"/>
      <c r="Y697" s="7"/>
      <c r="Z697" s="18"/>
      <c r="AA697" s="19">
        <v>0</v>
      </c>
      <c r="AB697" s="20"/>
      <c r="AC697" s="21"/>
      <c r="AD697" s="19"/>
      <c r="AE697" s="22">
        <v>0</v>
      </c>
      <c r="AF697" s="22">
        <v>0</v>
      </c>
      <c r="AG697" s="133"/>
      <c r="AH697" s="5"/>
      <c r="AI697" s="196"/>
      <c r="AJ697" s="133"/>
      <c r="AK697" s="137"/>
      <c r="AL697" s="131"/>
      <c r="AM697" s="137"/>
      <c r="AN697" s="133"/>
      <c r="AO697" s="137"/>
      <c r="AP697" s="248"/>
      <c r="AQ697" s="137"/>
      <c r="AR697" s="248"/>
      <c r="AS697" s="137"/>
      <c r="AT697" s="137"/>
      <c r="AU697" s="137"/>
      <c r="AV697" s="137"/>
      <c r="AW697" s="137"/>
      <c r="AX697" s="137"/>
      <c r="AY697" s="137"/>
      <c r="AZ697" s="248"/>
      <c r="BA697" s="132"/>
      <c r="BB697" s="132"/>
      <c r="BC697" s="132"/>
      <c r="BF697" s="132"/>
      <c r="BG697" s="388"/>
      <c r="BH697" s="132"/>
      <c r="BK697" s="131"/>
      <c r="BQ697" s="132"/>
    </row>
    <row r="698" spans="1:69" ht="21" customHeight="1" x14ac:dyDescent="0.15">
      <c r="A698" s="5"/>
      <c r="B698" s="5"/>
      <c r="C698" s="5"/>
      <c r="D698" s="5"/>
      <c r="E698" s="139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249"/>
      <c r="R698" s="250"/>
      <c r="S698" s="251"/>
      <c r="T698" s="251"/>
      <c r="U698" s="250"/>
      <c r="V698" s="248"/>
      <c r="W698" s="248"/>
      <c r="X698" s="19"/>
      <c r="Y698" s="7"/>
      <c r="Z698" s="18"/>
      <c r="AA698" s="19">
        <v>0</v>
      </c>
      <c r="AB698" s="20"/>
      <c r="AC698" s="21"/>
      <c r="AD698" s="19"/>
      <c r="AE698" s="22"/>
      <c r="AF698" s="22">
        <v>0</v>
      </c>
      <c r="AG698" s="133"/>
      <c r="AH698" s="5"/>
      <c r="AI698" s="196"/>
      <c r="AJ698" s="133"/>
      <c r="AK698" s="137"/>
      <c r="AL698" s="131"/>
      <c r="AM698" s="137"/>
      <c r="AN698" s="133"/>
      <c r="AO698" s="137"/>
      <c r="AP698" s="248"/>
      <c r="AQ698" s="137"/>
      <c r="AR698" s="248"/>
      <c r="AS698" s="137"/>
      <c r="AT698" s="137"/>
      <c r="AU698" s="137"/>
      <c r="AV698" s="137"/>
      <c r="AW698" s="137"/>
      <c r="AX698" s="137"/>
      <c r="AY698" s="137"/>
      <c r="AZ698" s="248"/>
      <c r="BA698" s="132"/>
      <c r="BB698" s="132"/>
      <c r="BC698" s="132"/>
      <c r="BF698" s="132"/>
      <c r="BG698" s="388"/>
      <c r="BH698" s="132"/>
      <c r="BK698" s="131"/>
      <c r="BQ698" s="132"/>
    </row>
    <row r="699" spans="1:69" ht="21" customHeight="1" x14ac:dyDescent="0.15">
      <c r="A699" s="5"/>
      <c r="B699" s="5"/>
      <c r="C699" s="5"/>
      <c r="D699" s="5"/>
      <c r="E699" s="139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249"/>
      <c r="R699" s="250"/>
      <c r="S699" s="251"/>
      <c r="T699" s="251"/>
      <c r="U699" s="250"/>
      <c r="V699" s="248"/>
      <c r="W699" s="248"/>
      <c r="X699" s="19"/>
      <c r="Y699" s="7"/>
      <c r="Z699" s="18"/>
      <c r="AA699" s="19">
        <v>0</v>
      </c>
      <c r="AB699" s="20"/>
      <c r="AC699" s="21"/>
      <c r="AD699" s="19"/>
      <c r="AE699" s="22"/>
      <c r="AF699" s="22">
        <v>0</v>
      </c>
      <c r="AG699" s="133"/>
      <c r="AH699" s="5"/>
      <c r="AI699" s="196"/>
      <c r="AJ699" s="133"/>
      <c r="AK699" s="137"/>
      <c r="AL699" s="131"/>
      <c r="AM699" s="137"/>
      <c r="AN699" s="133"/>
      <c r="AO699" s="137"/>
      <c r="AP699" s="248"/>
      <c r="AQ699" s="137"/>
      <c r="AR699" s="248"/>
      <c r="AS699" s="137"/>
      <c r="AT699" s="137"/>
      <c r="AU699" s="137"/>
      <c r="AV699" s="137"/>
      <c r="AW699" s="137"/>
      <c r="AX699" s="137"/>
      <c r="AY699" s="137"/>
      <c r="AZ699" s="248"/>
      <c r="BA699" s="132"/>
      <c r="BB699" s="132"/>
      <c r="BC699" s="132"/>
      <c r="BF699" s="132"/>
      <c r="BG699" s="388"/>
      <c r="BH699" s="132"/>
      <c r="BK699" s="131"/>
      <c r="BQ699" s="132"/>
    </row>
    <row r="700" spans="1:69" ht="21" customHeight="1" x14ac:dyDescent="0.15">
      <c r="A700" s="5"/>
      <c r="B700" s="5"/>
      <c r="C700" s="5"/>
      <c r="D700" s="5"/>
      <c r="E700" s="139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249"/>
      <c r="R700" s="250"/>
      <c r="S700" s="251"/>
      <c r="T700" s="251"/>
      <c r="U700" s="250"/>
      <c r="V700" s="248"/>
      <c r="W700" s="248"/>
      <c r="X700" s="19"/>
      <c r="Y700" s="7"/>
      <c r="Z700" s="18"/>
      <c r="AA700" s="19">
        <v>0</v>
      </c>
      <c r="AB700" s="20"/>
      <c r="AC700" s="21"/>
      <c r="AD700" s="19"/>
      <c r="AE700" s="22"/>
      <c r="AF700" s="22">
        <v>0</v>
      </c>
      <c r="AG700" s="133"/>
      <c r="AH700" s="5"/>
      <c r="AI700" s="196"/>
      <c r="AJ700" s="133"/>
      <c r="AK700" s="137"/>
      <c r="AL700" s="131"/>
      <c r="AM700" s="137"/>
      <c r="AN700" s="133"/>
      <c r="AO700" s="137"/>
      <c r="AP700" s="248"/>
      <c r="AQ700" s="137"/>
      <c r="AR700" s="248"/>
      <c r="AS700" s="137"/>
      <c r="AT700" s="137"/>
      <c r="AU700" s="137"/>
      <c r="AV700" s="137"/>
      <c r="AW700" s="137"/>
      <c r="AX700" s="137"/>
      <c r="AY700" s="137"/>
      <c r="AZ700" s="248"/>
      <c r="BA700" s="132"/>
      <c r="BB700" s="132"/>
      <c r="BC700" s="132"/>
      <c r="BF700" s="132"/>
      <c r="BG700" s="388"/>
      <c r="BH700" s="132"/>
      <c r="BK700" s="131"/>
      <c r="BQ700" s="132"/>
    </row>
    <row r="701" spans="1:69" ht="21" customHeight="1" x14ac:dyDescent="0.15">
      <c r="A701" s="5"/>
      <c r="B701" s="5"/>
      <c r="C701" s="5"/>
      <c r="D701" s="5"/>
      <c r="E701" s="139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249"/>
      <c r="R701" s="250"/>
      <c r="S701" s="251"/>
      <c r="T701" s="251"/>
      <c r="U701" s="250"/>
      <c r="V701" s="248"/>
      <c r="W701" s="248"/>
      <c r="X701" s="19"/>
      <c r="Y701" s="7"/>
      <c r="Z701" s="18"/>
      <c r="AA701" s="19">
        <v>0</v>
      </c>
      <c r="AB701" s="20"/>
      <c r="AC701" s="21"/>
      <c r="AD701" s="19"/>
      <c r="AE701" s="22"/>
      <c r="AF701" s="22">
        <v>0</v>
      </c>
      <c r="AG701" s="133"/>
      <c r="AH701" s="5"/>
      <c r="AI701" s="196"/>
      <c r="AJ701" s="133"/>
      <c r="AK701" s="137"/>
      <c r="AL701" s="131"/>
      <c r="AM701" s="137"/>
      <c r="AN701" s="133"/>
      <c r="AO701" s="137"/>
      <c r="AP701" s="248"/>
      <c r="AQ701" s="137"/>
      <c r="AR701" s="248"/>
      <c r="AS701" s="137"/>
      <c r="AT701" s="137"/>
      <c r="AU701" s="137"/>
      <c r="AV701" s="137"/>
      <c r="AW701" s="137"/>
      <c r="AX701" s="137"/>
      <c r="AY701" s="137"/>
      <c r="AZ701" s="248"/>
      <c r="BA701" s="132"/>
      <c r="BB701" s="132"/>
      <c r="BC701" s="132"/>
      <c r="BF701" s="132"/>
      <c r="BG701" s="388"/>
      <c r="BH701" s="132"/>
      <c r="BK701" s="131"/>
      <c r="BQ701" s="132"/>
    </row>
    <row r="702" spans="1:69" ht="21" customHeight="1" x14ac:dyDescent="0.15">
      <c r="A702" s="5"/>
      <c r="B702" s="5"/>
      <c r="C702" s="5"/>
      <c r="D702" s="5"/>
      <c r="E702" s="139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249"/>
      <c r="R702" s="250"/>
      <c r="S702" s="251"/>
      <c r="T702" s="251"/>
      <c r="U702" s="250"/>
      <c r="V702" s="248"/>
      <c r="W702" s="248"/>
      <c r="X702" s="19"/>
      <c r="Y702" s="7"/>
      <c r="Z702" s="18"/>
      <c r="AA702" s="19">
        <v>0</v>
      </c>
      <c r="AB702" s="20"/>
      <c r="AC702" s="21"/>
      <c r="AD702" s="19"/>
      <c r="AE702" s="22"/>
      <c r="AF702" s="22">
        <v>0</v>
      </c>
      <c r="AG702" s="133"/>
      <c r="AH702" s="5"/>
      <c r="AI702" s="196"/>
      <c r="AJ702" s="133"/>
      <c r="AK702" s="137"/>
      <c r="AL702" s="131"/>
      <c r="AM702" s="137"/>
      <c r="AN702" s="133"/>
      <c r="AO702" s="137"/>
      <c r="AP702" s="248"/>
      <c r="AQ702" s="137"/>
      <c r="AR702" s="248"/>
      <c r="AS702" s="137"/>
      <c r="AT702" s="137"/>
      <c r="AU702" s="137"/>
      <c r="AV702" s="137"/>
      <c r="AW702" s="137"/>
      <c r="AX702" s="137"/>
      <c r="AY702" s="137"/>
      <c r="AZ702" s="248"/>
      <c r="BA702" s="132"/>
      <c r="BB702" s="132"/>
      <c r="BC702" s="132"/>
      <c r="BF702" s="132"/>
      <c r="BG702" s="388"/>
      <c r="BH702" s="132"/>
      <c r="BK702" s="131"/>
      <c r="BQ702" s="132"/>
    </row>
    <row r="703" spans="1:69" ht="21" customHeight="1" x14ac:dyDescent="0.15">
      <c r="A703" s="5"/>
      <c r="B703" s="5"/>
      <c r="C703" s="5"/>
      <c r="D703" s="5"/>
      <c r="E703" s="139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249"/>
      <c r="R703" s="250"/>
      <c r="S703" s="251"/>
      <c r="T703" s="251"/>
      <c r="U703" s="250"/>
      <c r="V703" s="248"/>
      <c r="W703" s="248"/>
      <c r="X703" s="19"/>
      <c r="Y703" s="7"/>
      <c r="Z703" s="18"/>
      <c r="AA703" s="19">
        <v>0</v>
      </c>
      <c r="AB703" s="20"/>
      <c r="AC703" s="21"/>
      <c r="AD703" s="19"/>
      <c r="AE703" s="22"/>
      <c r="AF703" s="22"/>
      <c r="AG703" s="133"/>
      <c r="AH703" s="5"/>
      <c r="AI703" s="196"/>
      <c r="AJ703" s="133"/>
      <c r="AK703" s="137"/>
      <c r="AL703" s="131"/>
      <c r="AM703" s="137"/>
      <c r="AN703" s="133"/>
      <c r="AO703" s="137"/>
      <c r="AP703" s="248"/>
      <c r="AQ703" s="137"/>
      <c r="AR703" s="248"/>
      <c r="AS703" s="137"/>
      <c r="AT703" s="137"/>
      <c r="AU703" s="137"/>
      <c r="AV703" s="137"/>
      <c r="AW703" s="137"/>
      <c r="AX703" s="137"/>
      <c r="AY703" s="137"/>
      <c r="AZ703" s="248"/>
      <c r="BA703" s="132"/>
      <c r="BB703" s="132"/>
      <c r="BC703" s="132"/>
      <c r="BF703" s="132"/>
      <c r="BG703" s="388"/>
      <c r="BH703" s="132"/>
      <c r="BK703" s="131"/>
      <c r="BQ703" s="132"/>
    </row>
    <row r="704" spans="1:69" ht="21" customHeight="1" x14ac:dyDescent="0.15">
      <c r="A704" s="5"/>
      <c r="B704" s="5"/>
      <c r="C704" s="5"/>
      <c r="D704" s="5"/>
      <c r="E704" s="139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249"/>
      <c r="R704" s="250"/>
      <c r="S704" s="251"/>
      <c r="T704" s="251"/>
      <c r="U704" s="250"/>
      <c r="V704" s="248"/>
      <c r="W704" s="248"/>
      <c r="X704" s="19"/>
      <c r="Y704" s="7"/>
      <c r="Z704" s="18"/>
      <c r="AA704" s="19">
        <v>0</v>
      </c>
      <c r="AB704" s="20"/>
      <c r="AC704" s="21"/>
      <c r="AD704" s="19"/>
      <c r="AE704" s="22"/>
      <c r="AF704" s="22"/>
      <c r="AG704" s="133"/>
      <c r="AH704" s="5"/>
      <c r="AI704" s="196"/>
      <c r="AJ704" s="133"/>
      <c r="AK704" s="137"/>
      <c r="AL704" s="131"/>
      <c r="AM704" s="137"/>
      <c r="AN704" s="133"/>
      <c r="AO704" s="137"/>
      <c r="AP704" s="248"/>
      <c r="AQ704" s="137"/>
      <c r="AR704" s="248"/>
      <c r="AS704" s="137"/>
      <c r="AT704" s="137"/>
      <c r="AU704" s="137"/>
      <c r="AV704" s="137"/>
      <c r="AW704" s="137"/>
      <c r="AX704" s="137"/>
      <c r="AY704" s="137"/>
      <c r="AZ704" s="248"/>
      <c r="BA704" s="132"/>
      <c r="BB704" s="132"/>
      <c r="BC704" s="132"/>
      <c r="BF704" s="132"/>
      <c r="BG704" s="388"/>
      <c r="BH704" s="132"/>
      <c r="BK704" s="131"/>
      <c r="BQ704" s="132"/>
    </row>
    <row r="705" spans="1:69" ht="21" customHeight="1" x14ac:dyDescent="0.15">
      <c r="A705" s="5"/>
      <c r="B705" s="5"/>
      <c r="C705" s="5"/>
      <c r="D705" s="5"/>
      <c r="E705" s="139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249"/>
      <c r="R705" s="250"/>
      <c r="S705" s="251"/>
      <c r="T705" s="251"/>
      <c r="U705" s="250"/>
      <c r="V705" s="248"/>
      <c r="W705" s="248"/>
      <c r="X705" s="19"/>
      <c r="Y705" s="7"/>
      <c r="Z705" s="18"/>
      <c r="AA705" s="19">
        <v>0</v>
      </c>
      <c r="AB705" s="20"/>
      <c r="AC705" s="21"/>
      <c r="AD705" s="19"/>
      <c r="AE705" s="22"/>
      <c r="AF705" s="22"/>
      <c r="AG705" s="133"/>
      <c r="AH705" s="5"/>
      <c r="AI705" s="196"/>
      <c r="AJ705" s="133"/>
      <c r="AK705" s="137"/>
      <c r="AL705" s="131"/>
      <c r="AM705" s="137"/>
      <c r="AN705" s="133"/>
      <c r="AO705" s="137"/>
      <c r="AP705" s="248"/>
      <c r="AQ705" s="137"/>
      <c r="AR705" s="248"/>
      <c r="AS705" s="137"/>
      <c r="AT705" s="137"/>
      <c r="AU705" s="137"/>
      <c r="AV705" s="137"/>
      <c r="AW705" s="137"/>
      <c r="AX705" s="137"/>
      <c r="AY705" s="137"/>
      <c r="AZ705" s="248"/>
      <c r="BA705" s="132"/>
      <c r="BB705" s="132"/>
      <c r="BC705" s="132"/>
      <c r="BF705" s="132"/>
      <c r="BG705" s="388"/>
      <c r="BH705" s="132"/>
      <c r="BK705" s="131"/>
      <c r="BQ705" s="132"/>
    </row>
    <row r="706" spans="1:69" ht="21" customHeight="1" x14ac:dyDescent="0.15">
      <c r="A706" s="5"/>
      <c r="B706" s="5"/>
      <c r="C706" s="5"/>
      <c r="D706" s="5"/>
      <c r="E706" s="139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249"/>
      <c r="R706" s="250"/>
      <c r="S706" s="251"/>
      <c r="T706" s="251"/>
      <c r="U706" s="250"/>
      <c r="V706" s="248"/>
      <c r="W706" s="248"/>
      <c r="X706" s="19"/>
      <c r="Y706" s="7"/>
      <c r="Z706" s="18"/>
      <c r="AA706" s="19">
        <v>0</v>
      </c>
      <c r="AB706" s="20"/>
      <c r="AC706" s="21"/>
      <c r="AD706" s="19"/>
      <c r="AE706" s="22"/>
      <c r="AF706" s="22"/>
      <c r="AG706" s="133"/>
      <c r="AH706" s="5"/>
      <c r="AI706" s="196"/>
      <c r="AJ706" s="133"/>
      <c r="AK706" s="137"/>
      <c r="AL706" s="131"/>
      <c r="AM706" s="137"/>
      <c r="AN706" s="133"/>
      <c r="AO706" s="137"/>
      <c r="AP706" s="248"/>
      <c r="AQ706" s="137"/>
      <c r="AR706" s="248"/>
      <c r="AS706" s="137"/>
      <c r="AT706" s="137"/>
      <c r="AU706" s="137"/>
      <c r="AV706" s="137"/>
      <c r="AW706" s="137"/>
      <c r="AX706" s="137"/>
      <c r="AY706" s="137"/>
      <c r="AZ706" s="248"/>
      <c r="BA706" s="132"/>
      <c r="BB706" s="132"/>
      <c r="BC706" s="132"/>
      <c r="BF706" s="132"/>
      <c r="BG706" s="388"/>
      <c r="BH706" s="132"/>
      <c r="BK706" s="131"/>
      <c r="BQ706" s="132"/>
    </row>
  </sheetData>
  <sheetProtection selectLockedCells="1" selectUnlockedCells="1"/>
  <autoFilter ref="A4:BZ642"/>
  <sortState ref="A5:BY2463">
    <sortCondition ref="B5:B2463"/>
    <sortCondition ref="C5:C2463"/>
    <sortCondition ref="D5:D2463"/>
  </sortState>
  <mergeCells count="3">
    <mergeCell ref="A1:D1"/>
    <mergeCell ref="A2:D2"/>
    <mergeCell ref="A3:D3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447"/>
  <sheetViews>
    <sheetView zoomScale="90" zoomScaleNormal="90" workbookViewId="0">
      <pane xSplit="8" ySplit="2" topLeftCell="I3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K16" sqref="K16"/>
    </sheetView>
  </sheetViews>
  <sheetFormatPr defaultColWidth="9" defaultRowHeight="19.5" customHeight="1" outlineLevelCol="1" x14ac:dyDescent="0.15"/>
  <cols>
    <col min="1" max="1" width="7.625" style="154" customWidth="1"/>
    <col min="2" max="2" width="7.25" style="154" customWidth="1"/>
    <col min="3" max="3" width="6.375" style="154" customWidth="1"/>
    <col min="4" max="4" width="6" style="154" customWidth="1"/>
    <col min="5" max="5" width="13.375" style="155" customWidth="1" outlineLevel="1"/>
    <col min="6" max="6" width="12.5" style="156" customWidth="1" outlineLevel="1"/>
    <col min="7" max="7" width="13.375" style="155" customWidth="1"/>
    <col min="8" max="8" width="14.875" style="154" customWidth="1"/>
    <col min="9" max="9" width="13.375" style="154" customWidth="1"/>
    <col min="10" max="10" width="11.875" style="158" customWidth="1" outlineLevel="1" collapsed="1"/>
    <col min="11" max="11" width="11" style="158" customWidth="1" outlineLevel="1"/>
    <col min="12" max="12" width="16.25" style="159" customWidth="1" outlineLevel="1"/>
    <col min="13" max="13" width="8.875" style="160" customWidth="1" outlineLevel="1"/>
    <col min="14" max="14" width="14.375" style="161" customWidth="1" outlineLevel="1"/>
    <col min="15" max="15" width="14.375" style="162" customWidth="1" outlineLevel="1"/>
    <col min="16" max="16" width="13.5" style="163" customWidth="1" outlineLevel="1"/>
    <col min="17" max="17" width="15.5" style="163" customWidth="1" outlineLevel="1"/>
    <col min="18" max="18" width="15.25" style="164" customWidth="1"/>
    <col min="19" max="19" width="13.75" style="165" customWidth="1"/>
    <col min="20" max="20" width="14.375" style="166" customWidth="1"/>
    <col min="21" max="21" width="19.625" style="154" customWidth="1"/>
    <col min="22" max="22" width="32.375" style="154" bestFit="1" customWidth="1"/>
    <col min="23" max="23" width="16" style="154" customWidth="1"/>
    <col min="24" max="24" width="14.625" style="164" customWidth="1"/>
    <col min="25" max="25" width="27.625" style="154" customWidth="1"/>
    <col min="26" max="26" width="16.875" style="154" customWidth="1"/>
    <col min="27" max="27" width="32.75" style="154" customWidth="1"/>
    <col min="28" max="28" width="12.375" style="154" customWidth="1"/>
    <col min="29" max="29" width="11.125" style="154" customWidth="1"/>
    <col min="30" max="30" width="12.25" style="154" customWidth="1"/>
    <col min="31" max="31" width="9" style="154"/>
    <col min="32" max="32" width="11.25" style="154" customWidth="1"/>
    <col min="33" max="33" width="9" style="154"/>
    <col min="34" max="34" width="11.5" style="154" customWidth="1"/>
    <col min="35" max="16384" width="9" style="154"/>
  </cols>
  <sheetData>
    <row r="1" spans="1:31" s="152" customFormat="1" ht="27" customHeight="1" x14ac:dyDescent="0.15">
      <c r="A1" s="431" t="s">
        <v>1</v>
      </c>
      <c r="B1" s="431"/>
      <c r="C1" s="431"/>
      <c r="D1" s="431"/>
      <c r="E1" s="431"/>
      <c r="F1" s="431"/>
      <c r="G1" s="431"/>
      <c r="H1" s="167"/>
      <c r="I1" s="167"/>
      <c r="J1" s="172">
        <f>SUBTOTAL(9,J3:J1335)</f>
        <v>740.62</v>
      </c>
      <c r="K1" s="172"/>
      <c r="L1" s="173">
        <f>SUBTOTAL(9,L3:L1335)</f>
        <v>3892259</v>
      </c>
      <c r="M1" s="167"/>
      <c r="N1" s="167">
        <f>SUBTOTAL(9,N3:N1335)</f>
        <v>84.1</v>
      </c>
      <c r="O1" s="174"/>
      <c r="P1" s="184">
        <f>SUBTOTAL(9,P3:P1335)</f>
        <v>125778</v>
      </c>
      <c r="Q1" s="184">
        <f>SUBTOTAL(9,Q3:Q1335)</f>
        <v>4018037</v>
      </c>
      <c r="R1" s="185"/>
      <c r="S1" s="186"/>
      <c r="T1" s="187">
        <f>SUBTOTAL(9,T3:T479)</f>
        <v>250000</v>
      </c>
      <c r="U1" s="187">
        <f>SUBTOTAL(9,U3:U479)</f>
        <v>297240</v>
      </c>
      <c r="V1" s="167"/>
      <c r="W1" s="167"/>
      <c r="X1" s="194"/>
      <c r="Y1" s="167"/>
      <c r="Z1" s="167"/>
    </row>
    <row r="2" spans="1:31" s="153" customFormat="1" ht="28.5" customHeight="1" x14ac:dyDescent="0.15">
      <c r="A2" s="168" t="s">
        <v>3</v>
      </c>
      <c r="B2" s="168" t="s">
        <v>4</v>
      </c>
      <c r="C2" s="168" t="s">
        <v>5</v>
      </c>
      <c r="D2" s="168" t="s">
        <v>6</v>
      </c>
      <c r="E2" s="168" t="s">
        <v>7</v>
      </c>
      <c r="F2" s="169" t="s">
        <v>9</v>
      </c>
      <c r="G2" s="170" t="s">
        <v>10</v>
      </c>
      <c r="H2" s="168" t="s">
        <v>1981</v>
      </c>
      <c r="I2" s="168" t="s">
        <v>13</v>
      </c>
      <c r="J2" s="175" t="s">
        <v>27</v>
      </c>
      <c r="K2" s="175" t="s">
        <v>28</v>
      </c>
      <c r="L2" s="176" t="s">
        <v>29</v>
      </c>
      <c r="M2" s="168" t="s">
        <v>22</v>
      </c>
      <c r="N2" s="168" t="s">
        <v>23</v>
      </c>
      <c r="O2" s="177" t="s">
        <v>24</v>
      </c>
      <c r="P2" s="177" t="s">
        <v>25</v>
      </c>
      <c r="Q2" s="177" t="s">
        <v>30</v>
      </c>
      <c r="R2" s="169" t="s">
        <v>31</v>
      </c>
      <c r="S2" s="188" t="s">
        <v>33</v>
      </c>
      <c r="T2" s="189" t="s">
        <v>50</v>
      </c>
      <c r="U2" s="189" t="s">
        <v>1982</v>
      </c>
      <c r="V2" s="189" t="s">
        <v>1983</v>
      </c>
      <c r="W2" s="189" t="s">
        <v>1984</v>
      </c>
      <c r="X2" s="195" t="s">
        <v>31</v>
      </c>
      <c r="Y2" s="189" t="s">
        <v>65</v>
      </c>
      <c r="Z2" s="189" t="s">
        <v>1985</v>
      </c>
      <c r="AA2" s="370" t="s">
        <v>2614</v>
      </c>
      <c r="AB2" s="432" t="s">
        <v>2562</v>
      </c>
      <c r="AC2" s="432"/>
      <c r="AD2" s="432"/>
      <c r="AE2" s="432"/>
    </row>
    <row r="3" spans="1:31" ht="19.5" customHeight="1" x14ac:dyDescent="0.15">
      <c r="A3" s="157">
        <v>76</v>
      </c>
      <c r="B3" s="5" t="s">
        <v>433</v>
      </c>
      <c r="C3" s="5">
        <v>4</v>
      </c>
      <c r="D3" s="5">
        <v>701</v>
      </c>
      <c r="G3" s="337" t="s">
        <v>2248</v>
      </c>
      <c r="H3" s="5" t="s">
        <v>1283</v>
      </c>
      <c r="I3" s="6" t="s">
        <v>1225</v>
      </c>
      <c r="J3" s="7">
        <v>98.04</v>
      </c>
      <c r="K3" s="18">
        <v>5259</v>
      </c>
      <c r="L3" s="19">
        <f t="shared" ref="L3" si="0">J3*K3</f>
        <v>515592</v>
      </c>
      <c r="M3" s="20">
        <v>149</v>
      </c>
      <c r="N3" s="21">
        <v>9.91</v>
      </c>
      <c r="O3" s="19">
        <v>1580</v>
      </c>
      <c r="P3" s="22">
        <f t="shared" ref="P3" si="1">N3*O3</f>
        <v>15658</v>
      </c>
      <c r="Q3" s="22">
        <f t="shared" ref="Q3" si="2">L3+P3</f>
        <v>531250</v>
      </c>
      <c r="R3" s="133">
        <v>42448</v>
      </c>
      <c r="S3" s="196">
        <v>0.3</v>
      </c>
      <c r="T3" s="179">
        <v>20000</v>
      </c>
      <c r="U3" s="191">
        <v>42473</v>
      </c>
      <c r="V3" s="191"/>
      <c r="W3" s="191"/>
      <c r="X3" s="191"/>
      <c r="Y3" s="157"/>
      <c r="Z3" s="193"/>
    </row>
    <row r="4" spans="1:31" ht="19.5" customHeight="1" x14ac:dyDescent="0.15">
      <c r="A4" s="157">
        <v>77</v>
      </c>
      <c r="B4" s="5" t="s">
        <v>630</v>
      </c>
      <c r="C4" s="5">
        <v>2</v>
      </c>
      <c r="D4" s="5">
        <v>601</v>
      </c>
      <c r="G4" s="337" t="s">
        <v>2255</v>
      </c>
      <c r="H4" s="5" t="s">
        <v>1257</v>
      </c>
      <c r="I4" s="6" t="s">
        <v>230</v>
      </c>
      <c r="J4" s="7">
        <v>129.91</v>
      </c>
      <c r="K4" s="18">
        <v>5529.02</v>
      </c>
      <c r="L4" s="19">
        <v>718275</v>
      </c>
      <c r="M4" s="20">
        <v>7011</v>
      </c>
      <c r="N4" s="21">
        <v>12.07</v>
      </c>
      <c r="O4" s="19">
        <v>1800</v>
      </c>
      <c r="P4" s="22">
        <v>21726</v>
      </c>
      <c r="Q4" s="22">
        <f>L4+P4</f>
        <v>740001</v>
      </c>
      <c r="R4" s="191">
        <v>42425</v>
      </c>
      <c r="S4" s="190">
        <v>0.3</v>
      </c>
      <c r="T4" s="179">
        <v>100000</v>
      </c>
      <c r="U4" s="191">
        <v>42476</v>
      </c>
      <c r="V4" s="191">
        <v>42520</v>
      </c>
      <c r="W4" s="191"/>
      <c r="X4" s="191"/>
      <c r="Y4" s="157"/>
      <c r="Z4" s="193"/>
    </row>
    <row r="5" spans="1:31" ht="19.5" customHeight="1" x14ac:dyDescent="0.15">
      <c r="A5" s="157">
        <v>78</v>
      </c>
      <c r="B5" s="5" t="s">
        <v>524</v>
      </c>
      <c r="C5" s="5">
        <v>1</v>
      </c>
      <c r="D5" s="5">
        <v>2102</v>
      </c>
      <c r="G5" s="337" t="s">
        <v>2317</v>
      </c>
      <c r="H5" s="5" t="s">
        <v>574</v>
      </c>
      <c r="I5" s="6" t="s">
        <v>461</v>
      </c>
      <c r="J5" s="7">
        <v>95.47</v>
      </c>
      <c r="K5" s="18">
        <v>4449.83</v>
      </c>
      <c r="L5" s="19">
        <v>424825</v>
      </c>
      <c r="M5" s="157"/>
      <c r="N5" s="180"/>
      <c r="O5" s="181"/>
      <c r="P5" s="181"/>
      <c r="Q5" s="22">
        <f>L5+P5</f>
        <v>424825</v>
      </c>
      <c r="R5" s="191">
        <v>42280</v>
      </c>
      <c r="S5" s="190">
        <v>0.3</v>
      </c>
      <c r="T5" s="179">
        <v>20000</v>
      </c>
      <c r="U5" s="191">
        <v>42477</v>
      </c>
      <c r="V5" s="191"/>
      <c r="W5" s="191"/>
      <c r="X5" s="191"/>
      <c r="Y5" s="157"/>
      <c r="Z5" s="193"/>
    </row>
    <row r="6" spans="1:31" ht="19.5" customHeight="1" x14ac:dyDescent="0.15">
      <c r="A6" s="157">
        <v>79</v>
      </c>
      <c r="B6" s="5" t="s">
        <v>1210</v>
      </c>
      <c r="C6" s="5">
        <v>1</v>
      </c>
      <c r="D6" s="5">
        <v>1502</v>
      </c>
      <c r="G6" s="171" t="s">
        <v>2420</v>
      </c>
      <c r="H6" s="265" t="s">
        <v>1290</v>
      </c>
      <c r="I6" s="6" t="s">
        <v>896</v>
      </c>
      <c r="J6" s="7">
        <v>83.42</v>
      </c>
      <c r="K6" s="18">
        <v>4597.1499999999996</v>
      </c>
      <c r="L6" s="19">
        <f t="shared" ref="L6:L7" si="3">J6*K6</f>
        <v>383494</v>
      </c>
      <c r="M6" s="20">
        <v>116</v>
      </c>
      <c r="N6" s="21">
        <v>16.739999999999998</v>
      </c>
      <c r="O6" s="19">
        <v>1580</v>
      </c>
      <c r="P6" s="22">
        <f t="shared" ref="P6:P7" si="4">N6*O6</f>
        <v>26449</v>
      </c>
      <c r="Q6" s="22">
        <f>L6+P6</f>
        <v>409943</v>
      </c>
      <c r="R6" s="133">
        <v>42451</v>
      </c>
      <c r="S6" s="190">
        <v>0.3</v>
      </c>
      <c r="T6" s="179">
        <v>10000</v>
      </c>
      <c r="U6" s="191">
        <v>42478</v>
      </c>
      <c r="V6" s="191"/>
      <c r="W6" s="191"/>
      <c r="X6" s="191"/>
      <c r="Y6" s="157"/>
      <c r="Z6" s="193"/>
    </row>
    <row r="7" spans="1:31" ht="19.5" customHeight="1" x14ac:dyDescent="0.15">
      <c r="A7" s="157">
        <v>80</v>
      </c>
      <c r="B7" s="5" t="s">
        <v>2353</v>
      </c>
      <c r="C7" s="5">
        <v>1</v>
      </c>
      <c r="D7" s="5">
        <v>302</v>
      </c>
      <c r="G7" s="171" t="s">
        <v>2445</v>
      </c>
      <c r="H7" s="5" t="s">
        <v>2354</v>
      </c>
      <c r="I7" s="6" t="s">
        <v>2355</v>
      </c>
      <c r="J7" s="7">
        <v>132.81</v>
      </c>
      <c r="K7" s="18">
        <v>6583.06</v>
      </c>
      <c r="L7" s="19">
        <f t="shared" si="3"/>
        <v>874296</v>
      </c>
      <c r="M7" s="20">
        <v>1009</v>
      </c>
      <c r="N7" s="21">
        <v>34.840000000000003</v>
      </c>
      <c r="O7" s="19">
        <v>1300</v>
      </c>
      <c r="P7" s="22">
        <f t="shared" si="4"/>
        <v>45292</v>
      </c>
      <c r="Q7" s="22">
        <f>L7+P7</f>
        <v>919588</v>
      </c>
      <c r="R7" s="191">
        <v>42470</v>
      </c>
      <c r="S7" s="190">
        <v>0.3</v>
      </c>
      <c r="T7" s="179">
        <v>20000</v>
      </c>
      <c r="U7" s="191">
        <v>42480</v>
      </c>
      <c r="V7" s="191">
        <v>42520</v>
      </c>
      <c r="W7" s="191"/>
      <c r="X7" s="191"/>
      <c r="Y7" s="157"/>
      <c r="Z7" s="193"/>
    </row>
    <row r="8" spans="1:31" ht="19.5" customHeight="1" x14ac:dyDescent="0.15">
      <c r="A8" s="157">
        <v>81</v>
      </c>
      <c r="B8" s="5" t="s">
        <v>824</v>
      </c>
      <c r="C8" s="5">
        <v>2</v>
      </c>
      <c r="D8" s="5">
        <v>605</v>
      </c>
      <c r="G8" s="108" t="s">
        <v>97</v>
      </c>
      <c r="H8" s="5" t="s">
        <v>833</v>
      </c>
      <c r="I8" s="6" t="s">
        <v>834</v>
      </c>
      <c r="J8" s="7">
        <v>89.13</v>
      </c>
      <c r="K8" s="18">
        <v>4556</v>
      </c>
      <c r="L8" s="19">
        <v>406076</v>
      </c>
      <c r="M8" s="157"/>
      <c r="N8" s="180"/>
      <c r="O8" s="181"/>
      <c r="P8" s="181"/>
      <c r="Q8" s="22">
        <f>L8+P8</f>
        <v>406076</v>
      </c>
      <c r="R8" s="133">
        <v>41946</v>
      </c>
      <c r="S8" s="196">
        <v>0.3</v>
      </c>
      <c r="T8" s="179">
        <v>70000</v>
      </c>
      <c r="U8" s="191">
        <v>42368</v>
      </c>
      <c r="V8" s="191"/>
      <c r="W8" s="191"/>
      <c r="X8" s="191"/>
      <c r="Y8" s="157"/>
      <c r="Z8" s="193"/>
    </row>
    <row r="9" spans="1:31" ht="19.5" customHeight="1" x14ac:dyDescent="0.15">
      <c r="A9" s="157">
        <v>82</v>
      </c>
      <c r="B9" s="5" t="s">
        <v>2329</v>
      </c>
      <c r="C9" s="5">
        <v>3</v>
      </c>
      <c r="D9" s="5">
        <v>102</v>
      </c>
      <c r="G9" s="171" t="s">
        <v>2494</v>
      </c>
      <c r="H9" s="5" t="s">
        <v>2479</v>
      </c>
      <c r="I9" s="6" t="s">
        <v>2480</v>
      </c>
      <c r="J9" s="7">
        <v>111.84</v>
      </c>
      <c r="K9" s="18">
        <v>5093.8900000000003</v>
      </c>
      <c r="L9" s="19">
        <f t="shared" ref="L9" si="5">J9*K9</f>
        <v>569701</v>
      </c>
      <c r="M9" s="20">
        <v>124</v>
      </c>
      <c r="N9" s="21">
        <v>10.54</v>
      </c>
      <c r="O9" s="19">
        <v>1580</v>
      </c>
      <c r="P9" s="22">
        <f t="shared" ref="P9" si="6">N9*O9</f>
        <v>16653</v>
      </c>
      <c r="Q9" s="22">
        <f t="shared" ref="Q9" si="7">L9+P9</f>
        <v>586354</v>
      </c>
      <c r="R9" s="191">
        <v>42486</v>
      </c>
      <c r="S9" s="190">
        <v>0.3</v>
      </c>
      <c r="T9" s="179">
        <v>10000</v>
      </c>
      <c r="U9" s="191">
        <v>42488</v>
      </c>
      <c r="V9" s="191"/>
      <c r="W9" s="191"/>
      <c r="X9" s="191"/>
      <c r="Y9" s="157"/>
      <c r="Z9" s="193"/>
    </row>
    <row r="10" spans="1:31" ht="19.5" customHeight="1" x14ac:dyDescent="0.15">
      <c r="A10" s="157">
        <v>137</v>
      </c>
      <c r="B10" s="157"/>
      <c r="C10" s="157"/>
      <c r="D10" s="157"/>
      <c r="G10" s="171"/>
      <c r="H10" s="157"/>
      <c r="I10" s="157"/>
      <c r="J10" s="178"/>
      <c r="K10" s="178"/>
      <c r="L10" s="179"/>
      <c r="M10" s="157"/>
      <c r="N10" s="180"/>
      <c r="O10" s="181"/>
      <c r="P10" s="181"/>
      <c r="Q10" s="181"/>
      <c r="R10" s="191"/>
      <c r="S10" s="190"/>
      <c r="T10" s="179"/>
      <c r="U10" s="191"/>
      <c r="V10" s="191"/>
      <c r="W10" s="191"/>
      <c r="X10" s="191"/>
      <c r="Y10" s="181"/>
      <c r="Z10" s="191"/>
    </row>
    <row r="11" spans="1:31" ht="19.5" customHeight="1" x14ac:dyDescent="0.15">
      <c r="A11" s="157">
        <v>138</v>
      </c>
      <c r="B11" s="157"/>
      <c r="C11" s="157"/>
      <c r="D11" s="157"/>
      <c r="G11" s="171"/>
      <c r="H11" s="157"/>
      <c r="I11" s="157"/>
      <c r="J11" s="178"/>
      <c r="K11" s="178"/>
      <c r="L11" s="179"/>
      <c r="M11" s="157"/>
      <c r="N11" s="180"/>
      <c r="O11" s="181"/>
      <c r="P11" s="181"/>
      <c r="Q11" s="181"/>
      <c r="R11" s="191"/>
      <c r="S11" s="190"/>
      <c r="T11" s="179"/>
      <c r="U11" s="191"/>
      <c r="V11" s="191"/>
      <c r="W11" s="191"/>
      <c r="X11" s="191"/>
      <c r="Y11" s="181"/>
      <c r="Z11" s="191"/>
    </row>
    <row r="12" spans="1:31" ht="19.5" customHeight="1" x14ac:dyDescent="0.15">
      <c r="A12" s="157">
        <v>139</v>
      </c>
      <c r="B12" s="157"/>
      <c r="C12" s="157"/>
      <c r="D12" s="157"/>
      <c r="G12" s="171"/>
      <c r="H12" s="157"/>
      <c r="I12" s="157"/>
      <c r="J12" s="178"/>
      <c r="K12" s="178"/>
      <c r="L12" s="179"/>
      <c r="M12" s="157"/>
      <c r="N12" s="180"/>
      <c r="O12" s="181"/>
      <c r="P12" s="181"/>
      <c r="Q12" s="181"/>
      <c r="R12" s="191"/>
      <c r="S12" s="190"/>
      <c r="T12" s="179"/>
      <c r="U12" s="191"/>
      <c r="V12" s="191"/>
      <c r="W12" s="191"/>
      <c r="X12" s="191"/>
      <c r="Y12" s="181"/>
      <c r="Z12" s="191"/>
    </row>
    <row r="13" spans="1:31" ht="19.5" customHeight="1" x14ac:dyDescent="0.15">
      <c r="A13" s="157">
        <v>140</v>
      </c>
      <c r="B13" s="157"/>
      <c r="C13" s="157"/>
      <c r="D13" s="157"/>
      <c r="G13" s="171"/>
      <c r="H13" s="157"/>
      <c r="I13" s="157"/>
      <c r="J13" s="178"/>
      <c r="K13" s="178"/>
      <c r="L13" s="179"/>
      <c r="M13" s="157"/>
      <c r="N13" s="180"/>
      <c r="O13" s="181"/>
      <c r="P13" s="181"/>
      <c r="Q13" s="181"/>
      <c r="R13" s="191"/>
      <c r="S13" s="190"/>
      <c r="T13" s="179"/>
      <c r="U13" s="191"/>
      <c r="V13" s="191"/>
      <c r="W13" s="191"/>
      <c r="X13" s="191"/>
      <c r="Y13" s="181"/>
      <c r="Z13" s="191"/>
    </row>
    <row r="14" spans="1:31" ht="19.5" customHeight="1" x14ac:dyDescent="0.15">
      <c r="A14" s="157">
        <v>141</v>
      </c>
      <c r="B14" s="157"/>
      <c r="C14" s="157"/>
      <c r="D14" s="157"/>
      <c r="G14" s="171"/>
      <c r="H14" s="157"/>
      <c r="I14" s="157"/>
      <c r="J14" s="178"/>
      <c r="K14" s="178"/>
      <c r="L14" s="179"/>
      <c r="M14" s="157"/>
      <c r="N14" s="180"/>
      <c r="O14" s="181"/>
      <c r="P14" s="181"/>
      <c r="Q14" s="181"/>
      <c r="R14" s="191"/>
      <c r="S14" s="190"/>
      <c r="T14" s="179"/>
      <c r="U14" s="191"/>
      <c r="V14" s="191"/>
      <c r="W14" s="191"/>
      <c r="X14" s="191"/>
      <c r="Y14" s="181"/>
      <c r="Z14" s="191"/>
    </row>
    <row r="15" spans="1:31" ht="19.5" customHeight="1" x14ac:dyDescent="0.15">
      <c r="A15" s="157">
        <v>142</v>
      </c>
      <c r="B15" s="157"/>
      <c r="C15" s="157"/>
      <c r="D15" s="157"/>
      <c r="G15" s="171"/>
      <c r="H15" s="157"/>
      <c r="I15" s="157"/>
      <c r="J15" s="178"/>
      <c r="K15" s="178"/>
      <c r="L15" s="179"/>
      <c r="M15" s="157"/>
      <c r="N15" s="180"/>
      <c r="O15" s="181"/>
      <c r="P15" s="181"/>
      <c r="Q15" s="181"/>
      <c r="R15" s="191"/>
      <c r="S15" s="190"/>
      <c r="T15" s="179"/>
      <c r="U15" s="191"/>
      <c r="V15" s="191"/>
      <c r="W15" s="191"/>
      <c r="X15" s="191"/>
      <c r="Y15" s="181"/>
      <c r="Z15" s="191"/>
    </row>
    <row r="16" spans="1:31" ht="19.5" customHeight="1" x14ac:dyDescent="0.15">
      <c r="A16" s="157">
        <v>143</v>
      </c>
      <c r="B16" s="157"/>
      <c r="C16" s="157"/>
      <c r="D16" s="157"/>
      <c r="G16" s="171"/>
      <c r="H16" s="157"/>
      <c r="I16" s="157"/>
      <c r="J16" s="178"/>
      <c r="K16" s="178"/>
      <c r="L16" s="179"/>
      <c r="M16" s="157"/>
      <c r="N16" s="180"/>
      <c r="O16" s="181"/>
      <c r="P16" s="181"/>
      <c r="Q16" s="181"/>
      <c r="R16" s="191"/>
      <c r="S16" s="190"/>
      <c r="T16" s="179"/>
      <c r="U16" s="191"/>
      <c r="V16" s="191"/>
      <c r="W16" s="191"/>
      <c r="X16" s="191"/>
      <c r="Y16" s="181"/>
      <c r="Z16" s="191"/>
    </row>
    <row r="17" spans="1:26" ht="19.5" customHeight="1" x14ac:dyDescent="0.15">
      <c r="A17" s="157">
        <v>144</v>
      </c>
      <c r="B17" s="157"/>
      <c r="C17" s="157"/>
      <c r="D17" s="157"/>
      <c r="G17" s="171"/>
      <c r="H17" s="157"/>
      <c r="I17" s="157"/>
      <c r="J17" s="178"/>
      <c r="K17" s="178"/>
      <c r="L17" s="179"/>
      <c r="M17" s="157"/>
      <c r="N17" s="180"/>
      <c r="O17" s="181"/>
      <c r="P17" s="181"/>
      <c r="Q17" s="181"/>
      <c r="R17" s="191"/>
      <c r="S17" s="190"/>
      <c r="T17" s="179"/>
      <c r="U17" s="191"/>
      <c r="V17" s="191"/>
      <c r="W17" s="191"/>
      <c r="X17" s="191"/>
      <c r="Y17" s="181"/>
      <c r="Z17" s="191"/>
    </row>
    <row r="18" spans="1:26" ht="19.5" customHeight="1" x14ac:dyDescent="0.15">
      <c r="A18" s="157">
        <v>145</v>
      </c>
      <c r="B18" s="157"/>
      <c r="C18" s="157"/>
      <c r="D18" s="157"/>
      <c r="G18" s="171"/>
      <c r="H18" s="157"/>
      <c r="I18" s="157"/>
      <c r="J18" s="178"/>
      <c r="K18" s="178"/>
      <c r="L18" s="179"/>
      <c r="M18" s="157"/>
      <c r="N18" s="180"/>
      <c r="O18" s="181"/>
      <c r="P18" s="181"/>
      <c r="Q18" s="181"/>
      <c r="R18" s="191"/>
      <c r="S18" s="190"/>
      <c r="T18" s="179"/>
      <c r="U18" s="191"/>
      <c r="V18" s="191"/>
      <c r="W18" s="191"/>
      <c r="X18" s="191"/>
      <c r="Y18" s="181"/>
      <c r="Z18" s="191"/>
    </row>
    <row r="19" spans="1:26" ht="19.5" customHeight="1" x14ac:dyDescent="0.15">
      <c r="A19" s="157">
        <v>146</v>
      </c>
      <c r="B19" s="157"/>
      <c r="C19" s="157"/>
      <c r="D19" s="157"/>
      <c r="G19" s="171"/>
      <c r="H19" s="157"/>
      <c r="I19" s="157"/>
      <c r="J19" s="178"/>
      <c r="K19" s="178"/>
      <c r="L19" s="179"/>
      <c r="M19" s="157"/>
      <c r="N19" s="180"/>
      <c r="O19" s="181"/>
      <c r="P19" s="181"/>
      <c r="Q19" s="181"/>
      <c r="R19" s="191"/>
      <c r="S19" s="190"/>
      <c r="T19" s="179"/>
      <c r="U19" s="191"/>
      <c r="V19" s="191"/>
      <c r="W19" s="191"/>
      <c r="X19" s="191"/>
      <c r="Y19" s="181"/>
      <c r="Z19" s="191"/>
    </row>
    <row r="20" spans="1:26" ht="19.5" customHeight="1" x14ac:dyDescent="0.15">
      <c r="A20" s="157">
        <v>147</v>
      </c>
      <c r="B20" s="157"/>
      <c r="C20" s="157"/>
      <c r="D20" s="157"/>
      <c r="G20" s="171"/>
      <c r="H20" s="157"/>
      <c r="I20" s="157"/>
      <c r="J20" s="178"/>
      <c r="K20" s="178"/>
      <c r="L20" s="179"/>
      <c r="M20" s="157"/>
      <c r="N20" s="180"/>
      <c r="O20" s="181"/>
      <c r="P20" s="181"/>
      <c r="Q20" s="181"/>
      <c r="R20" s="191"/>
      <c r="S20" s="190"/>
      <c r="T20" s="179"/>
      <c r="U20" s="191"/>
      <c r="V20" s="191"/>
      <c r="W20" s="191"/>
      <c r="X20" s="191"/>
      <c r="Y20" s="181"/>
      <c r="Z20" s="191"/>
    </row>
    <row r="21" spans="1:26" ht="19.5" customHeight="1" x14ac:dyDescent="0.15">
      <c r="A21" s="157">
        <v>148</v>
      </c>
      <c r="B21" s="157"/>
      <c r="C21" s="157"/>
      <c r="D21" s="157"/>
      <c r="G21" s="171"/>
      <c r="H21" s="157"/>
      <c r="I21" s="157"/>
      <c r="J21" s="178"/>
      <c r="K21" s="178"/>
      <c r="L21" s="179"/>
      <c r="M21" s="157"/>
      <c r="N21" s="180"/>
      <c r="O21" s="181"/>
      <c r="P21" s="181"/>
      <c r="Q21" s="181"/>
      <c r="R21" s="191"/>
      <c r="S21" s="190"/>
      <c r="T21" s="179"/>
      <c r="U21" s="191"/>
      <c r="V21" s="191"/>
      <c r="W21" s="191"/>
      <c r="X21" s="191"/>
      <c r="Y21" s="181"/>
      <c r="Z21" s="191"/>
    </row>
    <row r="22" spans="1:26" ht="19.5" customHeight="1" x14ac:dyDescent="0.15">
      <c r="A22" s="157">
        <v>149</v>
      </c>
      <c r="B22" s="157"/>
      <c r="C22" s="157"/>
      <c r="D22" s="157"/>
      <c r="G22" s="171"/>
      <c r="H22" s="157"/>
      <c r="I22" s="157"/>
      <c r="J22" s="178"/>
      <c r="K22" s="178"/>
      <c r="L22" s="179"/>
      <c r="M22" s="157"/>
      <c r="N22" s="180"/>
      <c r="O22" s="181"/>
      <c r="P22" s="181"/>
      <c r="Q22" s="181"/>
      <c r="R22" s="191"/>
      <c r="S22" s="190"/>
      <c r="T22" s="179"/>
      <c r="U22" s="191"/>
      <c r="V22" s="191"/>
      <c r="W22" s="191"/>
      <c r="X22" s="191"/>
      <c r="Y22" s="181"/>
      <c r="Z22" s="191"/>
    </row>
    <row r="23" spans="1:26" ht="19.5" customHeight="1" x14ac:dyDescent="0.15">
      <c r="A23" s="157">
        <v>150</v>
      </c>
      <c r="B23" s="157"/>
      <c r="C23" s="157"/>
      <c r="D23" s="157"/>
      <c r="G23" s="171"/>
      <c r="H23" s="157"/>
      <c r="I23" s="157"/>
      <c r="J23" s="178"/>
      <c r="K23" s="178"/>
      <c r="L23" s="179"/>
      <c r="M23" s="157"/>
      <c r="N23" s="180"/>
      <c r="O23" s="181"/>
      <c r="P23" s="181"/>
      <c r="Q23" s="181"/>
      <c r="R23" s="191"/>
      <c r="S23" s="190"/>
      <c r="T23" s="179"/>
      <c r="U23" s="191"/>
      <c r="V23" s="191"/>
      <c r="W23" s="191"/>
      <c r="X23" s="191"/>
      <c r="Y23" s="181"/>
      <c r="Z23" s="191"/>
    </row>
    <row r="24" spans="1:26" ht="19.5" customHeight="1" x14ac:dyDescent="0.15">
      <c r="A24" s="157">
        <v>151</v>
      </c>
      <c r="B24" s="157"/>
      <c r="C24" s="157"/>
      <c r="D24" s="157"/>
      <c r="G24" s="171"/>
      <c r="H24" s="157"/>
      <c r="I24" s="157"/>
      <c r="J24" s="178"/>
      <c r="K24" s="178"/>
      <c r="L24" s="179"/>
      <c r="M24" s="157"/>
      <c r="N24" s="180"/>
      <c r="O24" s="181"/>
      <c r="P24" s="181"/>
      <c r="Q24" s="181"/>
      <c r="R24" s="191"/>
      <c r="S24" s="190"/>
      <c r="T24" s="179"/>
      <c r="U24" s="191"/>
      <c r="V24" s="191"/>
      <c r="W24" s="191"/>
      <c r="X24" s="191"/>
      <c r="Y24" s="181"/>
      <c r="Z24" s="191"/>
    </row>
    <row r="25" spans="1:26" ht="19.5" customHeight="1" x14ac:dyDescent="0.15">
      <c r="A25" s="157">
        <v>152</v>
      </c>
      <c r="B25" s="157"/>
      <c r="C25" s="157"/>
      <c r="D25" s="157"/>
      <c r="G25" s="171"/>
      <c r="H25" s="157"/>
      <c r="I25" s="157"/>
      <c r="J25" s="178"/>
      <c r="K25" s="178"/>
      <c r="L25" s="179"/>
      <c r="M25" s="157"/>
      <c r="N25" s="180"/>
      <c r="O25" s="181"/>
      <c r="P25" s="181"/>
      <c r="Q25" s="181"/>
      <c r="R25" s="191"/>
      <c r="S25" s="190"/>
      <c r="T25" s="179"/>
      <c r="U25" s="191"/>
      <c r="V25" s="191"/>
      <c r="W25" s="191"/>
      <c r="X25" s="191"/>
      <c r="Y25" s="181"/>
      <c r="Z25" s="191"/>
    </row>
    <row r="26" spans="1:26" ht="19.5" customHeight="1" x14ac:dyDescent="0.15">
      <c r="A26" s="157">
        <v>153</v>
      </c>
      <c r="B26" s="157"/>
      <c r="C26" s="157"/>
      <c r="D26" s="157"/>
      <c r="G26" s="171"/>
      <c r="H26" s="157"/>
      <c r="I26" s="157"/>
      <c r="J26" s="178"/>
      <c r="K26" s="178"/>
      <c r="L26" s="179"/>
      <c r="M26" s="157"/>
      <c r="N26" s="180"/>
      <c r="O26" s="181"/>
      <c r="P26" s="181"/>
      <c r="Q26" s="181"/>
      <c r="R26" s="191"/>
      <c r="S26" s="190"/>
      <c r="T26" s="179"/>
      <c r="U26" s="191"/>
      <c r="V26" s="191"/>
      <c r="W26" s="191"/>
      <c r="X26" s="191"/>
      <c r="Y26" s="181"/>
      <c r="Z26" s="191"/>
    </row>
    <row r="27" spans="1:26" ht="19.5" customHeight="1" x14ac:dyDescent="0.15">
      <c r="A27" s="157">
        <v>154</v>
      </c>
      <c r="B27" s="157"/>
      <c r="C27" s="157"/>
      <c r="D27" s="157"/>
      <c r="G27" s="171"/>
      <c r="H27" s="157"/>
      <c r="I27" s="157"/>
      <c r="J27" s="178"/>
      <c r="K27" s="178"/>
      <c r="L27" s="179"/>
      <c r="M27" s="157"/>
      <c r="N27" s="180"/>
      <c r="O27" s="181"/>
      <c r="P27" s="181"/>
      <c r="Q27" s="181"/>
      <c r="R27" s="191"/>
      <c r="S27" s="190"/>
      <c r="T27" s="179"/>
      <c r="U27" s="191"/>
      <c r="V27" s="191"/>
      <c r="W27" s="191"/>
      <c r="X27" s="191"/>
      <c r="Y27" s="181"/>
      <c r="Z27" s="191"/>
    </row>
    <row r="28" spans="1:26" ht="19.5" customHeight="1" x14ac:dyDescent="0.15">
      <c r="A28" s="157">
        <v>155</v>
      </c>
      <c r="B28" s="157"/>
      <c r="C28" s="157"/>
      <c r="D28" s="157"/>
      <c r="G28" s="171"/>
      <c r="H28" s="157"/>
      <c r="I28" s="157"/>
      <c r="J28" s="178"/>
      <c r="K28" s="178"/>
      <c r="L28" s="179"/>
      <c r="M28" s="157"/>
      <c r="N28" s="180"/>
      <c r="O28" s="181"/>
      <c r="P28" s="181"/>
      <c r="Q28" s="181"/>
      <c r="R28" s="191"/>
      <c r="S28" s="190"/>
      <c r="T28" s="179"/>
      <c r="U28" s="191"/>
      <c r="V28" s="191"/>
      <c r="W28" s="191"/>
      <c r="X28" s="191"/>
      <c r="Y28" s="181"/>
      <c r="Z28" s="191"/>
    </row>
    <row r="29" spans="1:26" ht="19.5" customHeight="1" x14ac:dyDescent="0.15">
      <c r="A29" s="157">
        <v>156</v>
      </c>
      <c r="B29" s="157"/>
      <c r="C29" s="157"/>
      <c r="D29" s="157"/>
      <c r="G29" s="171"/>
      <c r="H29" s="157"/>
      <c r="I29" s="157"/>
      <c r="J29" s="178"/>
      <c r="K29" s="178"/>
      <c r="L29" s="179"/>
      <c r="M29" s="157"/>
      <c r="N29" s="180"/>
      <c r="O29" s="181"/>
      <c r="P29" s="181"/>
      <c r="Q29" s="181"/>
      <c r="R29" s="191"/>
      <c r="S29" s="190"/>
      <c r="T29" s="179"/>
      <c r="U29" s="191"/>
      <c r="V29" s="191"/>
      <c r="W29" s="191"/>
      <c r="X29" s="191"/>
      <c r="Y29" s="181"/>
      <c r="Z29" s="191"/>
    </row>
    <row r="30" spans="1:26" ht="19.5" customHeight="1" x14ac:dyDescent="0.15">
      <c r="A30" s="157">
        <v>157</v>
      </c>
      <c r="B30" s="157"/>
      <c r="C30" s="157"/>
      <c r="D30" s="157"/>
      <c r="G30" s="171"/>
      <c r="H30" s="157"/>
      <c r="I30" s="157"/>
      <c r="J30" s="178"/>
      <c r="K30" s="178"/>
      <c r="L30" s="179"/>
      <c r="M30" s="157"/>
      <c r="N30" s="180"/>
      <c r="O30" s="181"/>
      <c r="P30" s="181"/>
      <c r="Q30" s="181"/>
      <c r="R30" s="191"/>
      <c r="S30" s="190"/>
      <c r="T30" s="179"/>
      <c r="U30" s="191"/>
      <c r="V30" s="191"/>
      <c r="W30" s="191"/>
      <c r="X30" s="191"/>
      <c r="Y30" s="181"/>
      <c r="Z30" s="191"/>
    </row>
    <row r="31" spans="1:26" ht="19.5" customHeight="1" x14ac:dyDescent="0.15">
      <c r="A31" s="157">
        <v>158</v>
      </c>
      <c r="B31" s="157"/>
      <c r="C31" s="157"/>
      <c r="D31" s="157"/>
      <c r="G31" s="171"/>
      <c r="H31" s="157"/>
      <c r="I31" s="157"/>
      <c r="J31" s="178"/>
      <c r="K31" s="178"/>
      <c r="L31" s="179"/>
      <c r="M31" s="157"/>
      <c r="N31" s="180"/>
      <c r="O31" s="181"/>
      <c r="P31" s="181"/>
      <c r="Q31" s="181"/>
      <c r="R31" s="191"/>
      <c r="S31" s="190"/>
      <c r="T31" s="179"/>
      <c r="U31" s="191"/>
      <c r="V31" s="191"/>
      <c r="W31" s="191"/>
      <c r="X31" s="191"/>
      <c r="Y31" s="181"/>
      <c r="Z31" s="191"/>
    </row>
    <row r="32" spans="1:26" ht="19.5" customHeight="1" x14ac:dyDescent="0.15">
      <c r="A32" s="157">
        <v>159</v>
      </c>
      <c r="B32" s="157"/>
      <c r="C32" s="157"/>
      <c r="D32" s="157"/>
      <c r="G32" s="171"/>
      <c r="H32" s="157"/>
      <c r="I32" s="157"/>
      <c r="J32" s="178"/>
      <c r="K32" s="178"/>
      <c r="L32" s="179"/>
      <c r="M32" s="157"/>
      <c r="N32" s="180"/>
      <c r="O32" s="181"/>
      <c r="P32" s="181"/>
      <c r="Q32" s="181"/>
      <c r="R32" s="191"/>
      <c r="S32" s="190"/>
      <c r="T32" s="179"/>
      <c r="U32" s="191"/>
      <c r="V32" s="191"/>
      <c r="W32" s="191"/>
      <c r="X32" s="191"/>
      <c r="Y32" s="181"/>
      <c r="Z32" s="191"/>
    </row>
    <row r="33" spans="1:26" ht="19.5" customHeight="1" x14ac:dyDescent="0.15">
      <c r="A33" s="157">
        <v>160</v>
      </c>
      <c r="B33" s="157"/>
      <c r="C33" s="157"/>
      <c r="D33" s="157"/>
      <c r="G33" s="171"/>
      <c r="H33" s="157"/>
      <c r="I33" s="157"/>
      <c r="J33" s="178"/>
      <c r="K33" s="178"/>
      <c r="L33" s="179"/>
      <c r="M33" s="157"/>
      <c r="N33" s="180"/>
      <c r="O33" s="181"/>
      <c r="P33" s="181"/>
      <c r="Q33" s="181"/>
      <c r="R33" s="191"/>
      <c r="S33" s="190"/>
      <c r="T33" s="179"/>
      <c r="U33" s="191"/>
      <c r="V33" s="191"/>
      <c r="W33" s="191"/>
      <c r="X33" s="191"/>
      <c r="Y33" s="181"/>
      <c r="Z33" s="191"/>
    </row>
    <row r="34" spans="1:26" ht="19.5" customHeight="1" x14ac:dyDescent="0.15">
      <c r="A34" s="157">
        <v>161</v>
      </c>
      <c r="B34" s="157"/>
      <c r="C34" s="157"/>
      <c r="D34" s="157"/>
      <c r="G34" s="171"/>
      <c r="H34" s="157"/>
      <c r="I34" s="157"/>
      <c r="J34" s="178"/>
      <c r="K34" s="178"/>
      <c r="L34" s="179"/>
      <c r="M34" s="157"/>
      <c r="N34" s="180"/>
      <c r="O34" s="181"/>
      <c r="P34" s="181"/>
      <c r="Q34" s="181"/>
      <c r="R34" s="191"/>
      <c r="S34" s="190"/>
      <c r="T34" s="179"/>
      <c r="U34" s="191"/>
      <c r="V34" s="191"/>
      <c r="W34" s="191"/>
      <c r="X34" s="191"/>
      <c r="Y34" s="181"/>
      <c r="Z34" s="191"/>
    </row>
    <row r="35" spans="1:26" ht="19.5" customHeight="1" x14ac:dyDescent="0.15">
      <c r="A35" s="157">
        <v>162</v>
      </c>
      <c r="B35" s="157"/>
      <c r="C35" s="157"/>
      <c r="D35" s="157"/>
      <c r="G35" s="171"/>
      <c r="H35" s="157"/>
      <c r="I35" s="157"/>
      <c r="J35" s="178"/>
      <c r="K35" s="178"/>
      <c r="L35" s="179"/>
      <c r="M35" s="157"/>
      <c r="N35" s="180"/>
      <c r="O35" s="181"/>
      <c r="P35" s="181"/>
      <c r="Q35" s="181"/>
      <c r="R35" s="191"/>
      <c r="S35" s="190"/>
      <c r="T35" s="179"/>
      <c r="U35" s="191"/>
      <c r="V35" s="191"/>
      <c r="W35" s="191"/>
      <c r="X35" s="191"/>
      <c r="Y35" s="181"/>
      <c r="Z35" s="191"/>
    </row>
    <row r="36" spans="1:26" ht="19.5" customHeight="1" x14ac:dyDescent="0.15">
      <c r="A36" s="157">
        <v>163</v>
      </c>
      <c r="B36" s="157"/>
      <c r="C36" s="157"/>
      <c r="D36" s="157"/>
      <c r="G36" s="171"/>
      <c r="H36" s="157"/>
      <c r="I36" s="157"/>
      <c r="J36" s="178"/>
      <c r="K36" s="178"/>
      <c r="L36" s="179"/>
      <c r="M36" s="157"/>
      <c r="N36" s="180"/>
      <c r="O36" s="181"/>
      <c r="P36" s="181"/>
      <c r="Q36" s="181"/>
      <c r="R36" s="191"/>
      <c r="S36" s="190"/>
      <c r="T36" s="179"/>
      <c r="U36" s="191"/>
      <c r="V36" s="191"/>
      <c r="W36" s="191"/>
      <c r="X36" s="191"/>
      <c r="Y36" s="181"/>
      <c r="Z36" s="191"/>
    </row>
    <row r="37" spans="1:26" ht="19.5" customHeight="1" x14ac:dyDescent="0.15">
      <c r="A37" s="157">
        <v>164</v>
      </c>
      <c r="B37" s="157"/>
      <c r="C37" s="157"/>
      <c r="D37" s="157"/>
      <c r="G37" s="171"/>
      <c r="H37" s="157"/>
      <c r="I37" s="157"/>
      <c r="J37" s="178"/>
      <c r="K37" s="178"/>
      <c r="L37" s="179"/>
      <c r="M37" s="157"/>
      <c r="N37" s="180"/>
      <c r="O37" s="181"/>
      <c r="P37" s="181"/>
      <c r="Q37" s="181"/>
      <c r="R37" s="191"/>
      <c r="S37" s="190"/>
      <c r="T37" s="179"/>
      <c r="U37" s="191"/>
      <c r="V37" s="191"/>
      <c r="W37" s="191"/>
      <c r="X37" s="191"/>
      <c r="Y37" s="181"/>
      <c r="Z37" s="191"/>
    </row>
    <row r="38" spans="1:26" ht="19.5" customHeight="1" x14ac:dyDescent="0.15">
      <c r="A38" s="157">
        <v>165</v>
      </c>
      <c r="B38" s="157"/>
      <c r="C38" s="157"/>
      <c r="D38" s="157"/>
      <c r="G38" s="171"/>
      <c r="H38" s="157"/>
      <c r="I38" s="157"/>
      <c r="J38" s="178"/>
      <c r="K38" s="178"/>
      <c r="L38" s="179"/>
      <c r="M38" s="157"/>
      <c r="N38" s="180"/>
      <c r="O38" s="181"/>
      <c r="P38" s="181"/>
      <c r="Q38" s="181"/>
      <c r="R38" s="191"/>
      <c r="S38" s="190"/>
      <c r="T38" s="179"/>
      <c r="U38" s="191"/>
      <c r="V38" s="191"/>
      <c r="W38" s="191"/>
      <c r="X38" s="191"/>
      <c r="Y38" s="181"/>
      <c r="Z38" s="191"/>
    </row>
    <row r="39" spans="1:26" ht="19.5" customHeight="1" x14ac:dyDescent="0.15">
      <c r="A39" s="157">
        <v>166</v>
      </c>
      <c r="B39" s="157"/>
      <c r="C39" s="157"/>
      <c r="D39" s="157"/>
      <c r="G39" s="171"/>
      <c r="H39" s="157"/>
      <c r="I39" s="157"/>
      <c r="J39" s="178"/>
      <c r="K39" s="178"/>
      <c r="L39" s="179"/>
      <c r="M39" s="157"/>
      <c r="N39" s="180"/>
      <c r="O39" s="181"/>
      <c r="P39" s="181"/>
      <c r="Q39" s="181"/>
      <c r="R39" s="191"/>
      <c r="S39" s="190"/>
      <c r="T39" s="179"/>
      <c r="U39" s="191"/>
      <c r="V39" s="191"/>
      <c r="W39" s="191"/>
      <c r="X39" s="191"/>
      <c r="Y39" s="181"/>
      <c r="Z39" s="191"/>
    </row>
    <row r="40" spans="1:26" ht="19.5" customHeight="1" x14ac:dyDescent="0.15">
      <c r="A40" s="157">
        <v>167</v>
      </c>
      <c r="B40" s="157"/>
      <c r="C40" s="157"/>
      <c r="D40" s="157"/>
      <c r="G40" s="171"/>
      <c r="H40" s="157"/>
      <c r="I40" s="157"/>
      <c r="J40" s="178"/>
      <c r="K40" s="178"/>
      <c r="L40" s="179"/>
      <c r="M40" s="157"/>
      <c r="N40" s="180"/>
      <c r="O40" s="181"/>
      <c r="P40" s="181"/>
      <c r="Q40" s="181"/>
      <c r="R40" s="191"/>
      <c r="S40" s="190"/>
      <c r="T40" s="179"/>
      <c r="U40" s="191"/>
      <c r="V40" s="191"/>
      <c r="W40" s="191"/>
      <c r="X40" s="191"/>
      <c r="Y40" s="181"/>
      <c r="Z40" s="191"/>
    </row>
    <row r="41" spans="1:26" ht="19.5" customHeight="1" x14ac:dyDescent="0.15">
      <c r="A41" s="157">
        <v>168</v>
      </c>
      <c r="B41" s="157"/>
      <c r="C41" s="157"/>
      <c r="D41" s="157"/>
      <c r="G41" s="171"/>
      <c r="H41" s="157"/>
      <c r="I41" s="157"/>
      <c r="J41" s="178"/>
      <c r="K41" s="178"/>
      <c r="L41" s="179"/>
      <c r="M41" s="157"/>
      <c r="N41" s="180"/>
      <c r="O41" s="181"/>
      <c r="P41" s="181"/>
      <c r="Q41" s="181"/>
      <c r="R41" s="191"/>
      <c r="S41" s="190"/>
      <c r="T41" s="179"/>
      <c r="U41" s="191"/>
      <c r="V41" s="191"/>
      <c r="W41" s="191"/>
      <c r="X41" s="191"/>
      <c r="Y41" s="181"/>
      <c r="Z41" s="191"/>
    </row>
    <row r="42" spans="1:26" ht="19.5" customHeight="1" x14ac:dyDescent="0.15">
      <c r="A42" s="157">
        <v>169</v>
      </c>
      <c r="B42" s="157"/>
      <c r="C42" s="157"/>
      <c r="D42" s="157"/>
      <c r="G42" s="171"/>
      <c r="H42" s="157"/>
      <c r="I42" s="157"/>
      <c r="J42" s="178"/>
      <c r="K42" s="178"/>
      <c r="L42" s="179"/>
      <c r="M42" s="157"/>
      <c r="N42" s="180"/>
      <c r="O42" s="181"/>
      <c r="P42" s="181"/>
      <c r="Q42" s="181"/>
      <c r="R42" s="191"/>
      <c r="S42" s="190"/>
      <c r="T42" s="179"/>
      <c r="U42" s="191"/>
      <c r="V42" s="191"/>
      <c r="W42" s="191"/>
      <c r="X42" s="191"/>
      <c r="Y42" s="181"/>
      <c r="Z42" s="191"/>
    </row>
    <row r="43" spans="1:26" ht="19.5" customHeight="1" x14ac:dyDescent="0.15">
      <c r="A43" s="157">
        <v>170</v>
      </c>
      <c r="B43" s="157"/>
      <c r="C43" s="157"/>
      <c r="D43" s="157"/>
      <c r="G43" s="171"/>
      <c r="H43" s="157"/>
      <c r="I43" s="157"/>
      <c r="J43" s="178"/>
      <c r="K43" s="178"/>
      <c r="L43" s="179"/>
      <c r="M43" s="157"/>
      <c r="N43" s="180"/>
      <c r="O43" s="181"/>
      <c r="P43" s="181"/>
      <c r="Q43" s="181"/>
      <c r="R43" s="191"/>
      <c r="S43" s="190"/>
      <c r="T43" s="179"/>
      <c r="U43" s="191"/>
      <c r="V43" s="191"/>
      <c r="W43" s="191"/>
      <c r="X43" s="191"/>
      <c r="Y43" s="181"/>
      <c r="Z43" s="191"/>
    </row>
    <row r="44" spans="1:26" ht="19.5" customHeight="1" x14ac:dyDescent="0.15">
      <c r="A44" s="157">
        <v>171</v>
      </c>
      <c r="B44" s="157"/>
      <c r="C44" s="157"/>
      <c r="D44" s="157"/>
      <c r="G44" s="171"/>
      <c r="H44" s="157"/>
      <c r="I44" s="157"/>
      <c r="J44" s="178"/>
      <c r="K44" s="178"/>
      <c r="L44" s="179"/>
      <c r="M44" s="157"/>
      <c r="N44" s="180"/>
      <c r="O44" s="181"/>
      <c r="P44" s="181"/>
      <c r="Q44" s="181"/>
      <c r="R44" s="191"/>
      <c r="S44" s="190"/>
      <c r="T44" s="179"/>
      <c r="U44" s="191"/>
      <c r="V44" s="191"/>
      <c r="W44" s="191"/>
      <c r="X44" s="191"/>
      <c r="Y44" s="181"/>
      <c r="Z44" s="191"/>
    </row>
    <row r="45" spans="1:26" ht="19.5" customHeight="1" x14ac:dyDescent="0.15">
      <c r="A45" s="157">
        <v>172</v>
      </c>
      <c r="B45" s="157"/>
      <c r="C45" s="157"/>
      <c r="D45" s="157"/>
      <c r="G45" s="171"/>
      <c r="H45" s="157"/>
      <c r="I45" s="157"/>
      <c r="J45" s="178"/>
      <c r="K45" s="178"/>
      <c r="L45" s="179"/>
      <c r="M45" s="157"/>
      <c r="N45" s="180"/>
      <c r="O45" s="181"/>
      <c r="P45" s="181"/>
      <c r="Q45" s="181"/>
      <c r="R45" s="191"/>
      <c r="S45" s="190"/>
      <c r="T45" s="179"/>
      <c r="U45" s="191"/>
      <c r="V45" s="191"/>
      <c r="W45" s="191"/>
      <c r="X45" s="191"/>
      <c r="Y45" s="181"/>
      <c r="Z45" s="191"/>
    </row>
    <row r="46" spans="1:26" ht="19.5" customHeight="1" x14ac:dyDescent="0.15">
      <c r="A46" s="157">
        <v>173</v>
      </c>
      <c r="B46" s="157"/>
      <c r="C46" s="157"/>
      <c r="D46" s="157"/>
      <c r="G46" s="171"/>
      <c r="H46" s="157"/>
      <c r="I46" s="157"/>
      <c r="J46" s="178"/>
      <c r="K46" s="178"/>
      <c r="L46" s="179"/>
      <c r="M46" s="157"/>
      <c r="N46" s="180"/>
      <c r="O46" s="181"/>
      <c r="P46" s="181"/>
      <c r="Q46" s="181"/>
      <c r="R46" s="191"/>
      <c r="S46" s="190"/>
      <c r="T46" s="179"/>
      <c r="U46" s="191"/>
      <c r="V46" s="191"/>
      <c r="W46" s="191"/>
      <c r="X46" s="191"/>
      <c r="Y46" s="181"/>
      <c r="Z46" s="191"/>
    </row>
    <row r="47" spans="1:26" ht="19.5" customHeight="1" x14ac:dyDescent="0.15">
      <c r="A47" s="157">
        <v>174</v>
      </c>
      <c r="B47" s="157"/>
      <c r="C47" s="157"/>
      <c r="D47" s="157"/>
      <c r="G47" s="171"/>
      <c r="H47" s="157"/>
      <c r="I47" s="157"/>
      <c r="J47" s="178"/>
      <c r="K47" s="178"/>
      <c r="L47" s="179"/>
      <c r="M47" s="157"/>
      <c r="N47" s="180"/>
      <c r="O47" s="181"/>
      <c r="P47" s="181"/>
      <c r="Q47" s="181"/>
      <c r="R47" s="191"/>
      <c r="S47" s="190"/>
      <c r="T47" s="179"/>
      <c r="U47" s="191"/>
      <c r="V47" s="191"/>
      <c r="W47" s="191"/>
      <c r="X47" s="191"/>
      <c r="Y47" s="181"/>
      <c r="Z47" s="191"/>
    </row>
    <row r="48" spans="1:26" ht="19.5" customHeight="1" x14ac:dyDescent="0.15">
      <c r="A48" s="157">
        <v>175</v>
      </c>
      <c r="B48" s="157"/>
      <c r="C48" s="157"/>
      <c r="D48" s="157"/>
      <c r="G48" s="171"/>
      <c r="H48" s="157"/>
      <c r="I48" s="157"/>
      <c r="J48" s="178"/>
      <c r="K48" s="178"/>
      <c r="L48" s="179"/>
      <c r="M48" s="157"/>
      <c r="N48" s="180"/>
      <c r="O48" s="181"/>
      <c r="P48" s="181"/>
      <c r="Q48" s="181"/>
      <c r="R48" s="191"/>
      <c r="S48" s="190"/>
      <c r="T48" s="179"/>
      <c r="U48" s="191"/>
      <c r="V48" s="191"/>
      <c r="W48" s="191"/>
      <c r="X48" s="191"/>
      <c r="Y48" s="181"/>
      <c r="Z48" s="191"/>
    </row>
    <row r="49" spans="1:26" ht="19.5" customHeight="1" x14ac:dyDescent="0.15">
      <c r="A49" s="157">
        <v>176</v>
      </c>
      <c r="B49" s="157"/>
      <c r="C49" s="157"/>
      <c r="D49" s="157"/>
      <c r="G49" s="171"/>
      <c r="H49" s="157"/>
      <c r="I49" s="157"/>
      <c r="J49" s="178"/>
      <c r="K49" s="178"/>
      <c r="L49" s="179"/>
      <c r="M49" s="157"/>
      <c r="N49" s="180"/>
      <c r="O49" s="181"/>
      <c r="P49" s="181"/>
      <c r="Q49" s="181"/>
      <c r="R49" s="191"/>
      <c r="S49" s="190"/>
      <c r="T49" s="179"/>
      <c r="U49" s="191"/>
      <c r="V49" s="191"/>
      <c r="W49" s="191"/>
      <c r="X49" s="191"/>
      <c r="Y49" s="181"/>
      <c r="Z49" s="191"/>
    </row>
    <row r="50" spans="1:26" ht="19.5" customHeight="1" x14ac:dyDescent="0.15">
      <c r="A50" s="157">
        <v>177</v>
      </c>
      <c r="B50" s="157"/>
      <c r="C50" s="157"/>
      <c r="D50" s="157"/>
      <c r="G50" s="171"/>
      <c r="H50" s="157"/>
      <c r="I50" s="157"/>
      <c r="J50" s="178"/>
      <c r="K50" s="178"/>
      <c r="L50" s="179"/>
      <c r="M50" s="157"/>
      <c r="N50" s="180"/>
      <c r="O50" s="181"/>
      <c r="P50" s="181"/>
      <c r="Q50" s="181"/>
      <c r="R50" s="191"/>
      <c r="S50" s="190"/>
      <c r="T50" s="179"/>
      <c r="U50" s="191"/>
      <c r="V50" s="191"/>
      <c r="W50" s="191"/>
      <c r="X50" s="191"/>
      <c r="Y50" s="181"/>
      <c r="Z50" s="191"/>
    </row>
    <row r="51" spans="1:26" ht="19.5" customHeight="1" x14ac:dyDescent="0.15">
      <c r="A51" s="157">
        <v>178</v>
      </c>
      <c r="B51" s="157"/>
      <c r="C51" s="157"/>
      <c r="D51" s="157"/>
      <c r="G51" s="171"/>
      <c r="H51" s="157"/>
      <c r="I51" s="157"/>
      <c r="J51" s="178"/>
      <c r="K51" s="178"/>
      <c r="L51" s="179"/>
      <c r="M51" s="157"/>
      <c r="N51" s="180"/>
      <c r="O51" s="181"/>
      <c r="P51" s="181"/>
      <c r="Q51" s="181"/>
      <c r="R51" s="191"/>
      <c r="S51" s="190"/>
      <c r="T51" s="179"/>
      <c r="U51" s="191"/>
      <c r="V51" s="191"/>
      <c r="W51" s="191"/>
      <c r="X51" s="191"/>
      <c r="Y51" s="181"/>
      <c r="Z51" s="191"/>
    </row>
    <row r="52" spans="1:26" ht="19.5" customHeight="1" x14ac:dyDescent="0.15">
      <c r="A52" s="157">
        <v>179</v>
      </c>
      <c r="B52" s="157"/>
      <c r="C52" s="157"/>
      <c r="D52" s="157"/>
      <c r="G52" s="171"/>
      <c r="H52" s="157"/>
      <c r="I52" s="157"/>
      <c r="J52" s="178"/>
      <c r="K52" s="178"/>
      <c r="L52" s="179"/>
      <c r="M52" s="157"/>
      <c r="N52" s="180"/>
      <c r="O52" s="181"/>
      <c r="P52" s="181"/>
      <c r="Q52" s="181"/>
      <c r="R52" s="191"/>
      <c r="S52" s="190"/>
      <c r="T52" s="179"/>
      <c r="U52" s="191"/>
      <c r="V52" s="191"/>
      <c r="W52" s="191"/>
      <c r="X52" s="191"/>
      <c r="Y52" s="181"/>
      <c r="Z52" s="191"/>
    </row>
    <row r="53" spans="1:26" ht="19.5" customHeight="1" x14ac:dyDescent="0.15">
      <c r="A53" s="157">
        <v>180</v>
      </c>
      <c r="B53" s="157"/>
      <c r="C53" s="157"/>
      <c r="D53" s="157"/>
      <c r="G53" s="171"/>
      <c r="H53" s="157"/>
      <c r="I53" s="157"/>
      <c r="J53" s="178"/>
      <c r="K53" s="178"/>
      <c r="L53" s="179"/>
      <c r="M53" s="157"/>
      <c r="N53" s="180"/>
      <c r="O53" s="181"/>
      <c r="P53" s="181"/>
      <c r="Q53" s="181"/>
      <c r="R53" s="191"/>
      <c r="S53" s="190"/>
      <c r="T53" s="179"/>
      <c r="U53" s="191"/>
      <c r="V53" s="191"/>
      <c r="W53" s="191"/>
      <c r="X53" s="191"/>
      <c r="Y53" s="181"/>
      <c r="Z53" s="191"/>
    </row>
    <row r="54" spans="1:26" ht="19.5" customHeight="1" x14ac:dyDescent="0.15">
      <c r="A54" s="157">
        <v>181</v>
      </c>
      <c r="B54" s="157"/>
      <c r="C54" s="157"/>
      <c r="D54" s="157"/>
      <c r="G54" s="171"/>
      <c r="H54" s="157"/>
      <c r="I54" s="157"/>
      <c r="J54" s="178"/>
      <c r="K54" s="178"/>
      <c r="L54" s="179"/>
      <c r="M54" s="157"/>
      <c r="N54" s="180"/>
      <c r="O54" s="181"/>
      <c r="P54" s="181"/>
      <c r="Q54" s="181"/>
      <c r="R54" s="191"/>
      <c r="S54" s="190"/>
      <c r="T54" s="179"/>
      <c r="U54" s="191"/>
      <c r="V54" s="191"/>
      <c r="W54" s="191"/>
      <c r="X54" s="191"/>
      <c r="Y54" s="181"/>
      <c r="Z54" s="191"/>
    </row>
    <row r="55" spans="1:26" ht="19.5" customHeight="1" x14ac:dyDescent="0.15">
      <c r="A55" s="157">
        <v>182</v>
      </c>
      <c r="B55" s="157"/>
      <c r="C55" s="157"/>
      <c r="D55" s="157"/>
      <c r="G55" s="171"/>
      <c r="H55" s="157"/>
      <c r="I55" s="157"/>
      <c r="J55" s="178"/>
      <c r="K55" s="178"/>
      <c r="L55" s="179"/>
      <c r="M55" s="157"/>
      <c r="N55" s="180"/>
      <c r="O55" s="181"/>
      <c r="P55" s="181"/>
      <c r="Q55" s="181"/>
      <c r="R55" s="191"/>
      <c r="S55" s="190"/>
      <c r="T55" s="179"/>
      <c r="U55" s="191"/>
      <c r="V55" s="191"/>
      <c r="W55" s="191"/>
      <c r="X55" s="191"/>
      <c r="Y55" s="181"/>
      <c r="Z55" s="191"/>
    </row>
    <row r="56" spans="1:26" ht="19.5" customHeight="1" x14ac:dyDescent="0.15">
      <c r="A56" s="157">
        <v>183</v>
      </c>
      <c r="B56" s="157"/>
      <c r="C56" s="157"/>
      <c r="D56" s="157"/>
      <c r="G56" s="171"/>
      <c r="H56" s="157"/>
      <c r="I56" s="157"/>
      <c r="J56" s="178"/>
      <c r="K56" s="178"/>
      <c r="L56" s="179"/>
      <c r="M56" s="157"/>
      <c r="N56" s="180"/>
      <c r="O56" s="181"/>
      <c r="P56" s="181"/>
      <c r="Q56" s="181"/>
      <c r="R56" s="191"/>
      <c r="S56" s="190"/>
      <c r="T56" s="179"/>
      <c r="U56" s="191"/>
      <c r="V56" s="191"/>
      <c r="W56" s="191"/>
      <c r="X56" s="191"/>
      <c r="Y56" s="181"/>
      <c r="Z56" s="191"/>
    </row>
    <row r="57" spans="1:26" ht="19.5" customHeight="1" x14ac:dyDescent="0.15">
      <c r="A57" s="157">
        <v>184</v>
      </c>
      <c r="B57" s="157"/>
      <c r="C57" s="157"/>
      <c r="D57" s="157"/>
      <c r="G57" s="171"/>
      <c r="H57" s="157"/>
      <c r="I57" s="157"/>
      <c r="J57" s="178"/>
      <c r="K57" s="178"/>
      <c r="L57" s="179"/>
      <c r="M57" s="157"/>
      <c r="N57" s="180"/>
      <c r="O57" s="181"/>
      <c r="P57" s="181"/>
      <c r="Q57" s="181"/>
      <c r="R57" s="191"/>
      <c r="S57" s="190"/>
      <c r="T57" s="179"/>
      <c r="U57" s="191"/>
      <c r="V57" s="191"/>
      <c r="W57" s="191"/>
      <c r="X57" s="191"/>
      <c r="Y57" s="181"/>
      <c r="Z57" s="191"/>
    </row>
    <row r="58" spans="1:26" ht="19.5" customHeight="1" x14ac:dyDescent="0.15">
      <c r="A58" s="157">
        <v>185</v>
      </c>
      <c r="B58" s="157"/>
      <c r="C58" s="157"/>
      <c r="D58" s="157"/>
      <c r="G58" s="171"/>
      <c r="H58" s="157"/>
      <c r="I58" s="157"/>
      <c r="J58" s="178"/>
      <c r="K58" s="178"/>
      <c r="L58" s="179"/>
      <c r="M58" s="157"/>
      <c r="N58" s="180"/>
      <c r="O58" s="181"/>
      <c r="P58" s="181"/>
      <c r="Q58" s="181"/>
      <c r="R58" s="191"/>
      <c r="S58" s="190"/>
      <c r="T58" s="179"/>
      <c r="U58" s="191"/>
      <c r="V58" s="191"/>
      <c r="W58" s="191"/>
      <c r="X58" s="191"/>
      <c r="Y58" s="181"/>
      <c r="Z58" s="191"/>
    </row>
    <row r="59" spans="1:26" ht="19.5" customHeight="1" x14ac:dyDescent="0.15">
      <c r="A59" s="157">
        <v>186</v>
      </c>
      <c r="B59" s="157"/>
      <c r="C59" s="157"/>
      <c r="D59" s="157"/>
      <c r="G59" s="171"/>
      <c r="H59" s="157"/>
      <c r="I59" s="157"/>
      <c r="J59" s="178"/>
      <c r="K59" s="178"/>
      <c r="L59" s="179"/>
      <c r="M59" s="157"/>
      <c r="N59" s="180"/>
      <c r="O59" s="181"/>
      <c r="P59" s="181"/>
      <c r="Q59" s="181"/>
      <c r="R59" s="191"/>
      <c r="S59" s="190"/>
      <c r="T59" s="179"/>
      <c r="U59" s="191"/>
      <c r="V59" s="191"/>
      <c r="W59" s="191"/>
      <c r="X59" s="191"/>
      <c r="Y59" s="181"/>
      <c r="Z59" s="191"/>
    </row>
    <row r="60" spans="1:26" ht="19.5" customHeight="1" x14ac:dyDescent="0.15">
      <c r="A60" s="157">
        <v>187</v>
      </c>
      <c r="B60" s="157"/>
      <c r="C60" s="157"/>
      <c r="D60" s="157"/>
      <c r="G60" s="171"/>
      <c r="H60" s="157"/>
      <c r="I60" s="157"/>
      <c r="J60" s="178"/>
      <c r="K60" s="178"/>
      <c r="L60" s="179"/>
      <c r="M60" s="157"/>
      <c r="N60" s="180"/>
      <c r="O60" s="181"/>
      <c r="P60" s="181"/>
      <c r="Q60" s="181"/>
      <c r="R60" s="191"/>
      <c r="S60" s="190"/>
      <c r="T60" s="179"/>
      <c r="U60" s="191"/>
      <c r="V60" s="191"/>
      <c r="W60" s="191"/>
      <c r="X60" s="191"/>
      <c r="Y60" s="181"/>
      <c r="Z60" s="191"/>
    </row>
    <row r="61" spans="1:26" ht="19.5" customHeight="1" x14ac:dyDescent="0.15">
      <c r="A61" s="157">
        <v>188</v>
      </c>
      <c r="B61" s="157"/>
      <c r="C61" s="157"/>
      <c r="D61" s="157"/>
      <c r="G61" s="171"/>
      <c r="H61" s="157"/>
      <c r="I61" s="157"/>
      <c r="J61" s="178"/>
      <c r="K61" s="178"/>
      <c r="L61" s="179"/>
      <c r="M61" s="157"/>
      <c r="N61" s="180"/>
      <c r="O61" s="181"/>
      <c r="P61" s="181"/>
      <c r="Q61" s="181"/>
      <c r="R61" s="191"/>
      <c r="S61" s="190"/>
      <c r="T61" s="179"/>
      <c r="U61" s="191"/>
      <c r="V61" s="191"/>
      <c r="W61" s="191"/>
      <c r="X61" s="191"/>
      <c r="Y61" s="181"/>
      <c r="Z61" s="191"/>
    </row>
    <row r="62" spans="1:26" ht="19.5" customHeight="1" x14ac:dyDescent="0.15">
      <c r="A62" s="157">
        <v>189</v>
      </c>
      <c r="B62" s="157"/>
      <c r="C62" s="157"/>
      <c r="D62" s="157"/>
      <c r="G62" s="171"/>
      <c r="H62" s="157"/>
      <c r="I62" s="157"/>
      <c r="J62" s="178"/>
      <c r="K62" s="178"/>
      <c r="L62" s="179"/>
      <c r="M62" s="157"/>
      <c r="N62" s="180"/>
      <c r="O62" s="181"/>
      <c r="P62" s="181"/>
      <c r="Q62" s="181"/>
      <c r="R62" s="191"/>
      <c r="S62" s="190"/>
      <c r="T62" s="179"/>
      <c r="U62" s="191"/>
      <c r="V62" s="191"/>
      <c r="W62" s="191"/>
      <c r="X62" s="191"/>
      <c r="Y62" s="181"/>
      <c r="Z62" s="191"/>
    </row>
    <row r="63" spans="1:26" ht="19.5" customHeight="1" x14ac:dyDescent="0.15">
      <c r="A63" s="157">
        <v>190</v>
      </c>
      <c r="B63" s="157"/>
      <c r="C63" s="157"/>
      <c r="D63" s="157"/>
      <c r="G63" s="171"/>
      <c r="H63" s="157"/>
      <c r="I63" s="157"/>
      <c r="J63" s="178"/>
      <c r="K63" s="178"/>
      <c r="L63" s="179"/>
      <c r="M63" s="157"/>
      <c r="N63" s="180"/>
      <c r="O63" s="181"/>
      <c r="P63" s="181"/>
      <c r="Q63" s="181"/>
      <c r="R63" s="191"/>
      <c r="S63" s="190"/>
      <c r="T63" s="179"/>
      <c r="U63" s="191"/>
      <c r="V63" s="191"/>
      <c r="W63" s="191"/>
      <c r="X63" s="191"/>
      <c r="Y63" s="181"/>
      <c r="Z63" s="191"/>
    </row>
    <row r="64" spans="1:26" ht="19.5" customHeight="1" x14ac:dyDescent="0.15">
      <c r="A64" s="157">
        <v>191</v>
      </c>
      <c r="B64" s="157"/>
      <c r="C64" s="157"/>
      <c r="D64" s="157"/>
      <c r="G64" s="171"/>
      <c r="H64" s="157"/>
      <c r="I64" s="157"/>
      <c r="J64" s="178"/>
      <c r="K64" s="178"/>
      <c r="L64" s="179"/>
      <c r="M64" s="157"/>
      <c r="N64" s="180"/>
      <c r="O64" s="181"/>
      <c r="P64" s="181"/>
      <c r="Q64" s="181"/>
      <c r="R64" s="191"/>
      <c r="S64" s="190"/>
      <c r="T64" s="179"/>
      <c r="U64" s="191"/>
      <c r="V64" s="191"/>
      <c r="W64" s="191"/>
      <c r="X64" s="191"/>
      <c r="Y64" s="181"/>
      <c r="Z64" s="191"/>
    </row>
    <row r="65" spans="1:26" ht="19.5" customHeight="1" x14ac:dyDescent="0.15">
      <c r="A65" s="157">
        <v>192</v>
      </c>
      <c r="B65" s="157"/>
      <c r="C65" s="157"/>
      <c r="D65" s="157"/>
      <c r="G65" s="171"/>
      <c r="H65" s="157"/>
      <c r="I65" s="157"/>
      <c r="J65" s="178"/>
      <c r="K65" s="178"/>
      <c r="L65" s="179"/>
      <c r="M65" s="157"/>
      <c r="N65" s="180"/>
      <c r="O65" s="181"/>
      <c r="P65" s="181"/>
      <c r="Q65" s="181"/>
      <c r="R65" s="191"/>
      <c r="S65" s="190"/>
      <c r="T65" s="179"/>
      <c r="U65" s="191"/>
      <c r="V65" s="191"/>
      <c r="W65" s="191"/>
      <c r="X65" s="191"/>
      <c r="Y65" s="181"/>
      <c r="Z65" s="191"/>
    </row>
    <row r="66" spans="1:26" ht="19.5" customHeight="1" x14ac:dyDescent="0.15">
      <c r="A66" s="157">
        <v>193</v>
      </c>
      <c r="B66" s="157"/>
      <c r="C66" s="157"/>
      <c r="D66" s="157"/>
      <c r="G66" s="171"/>
      <c r="H66" s="157"/>
      <c r="I66" s="157"/>
      <c r="J66" s="178"/>
      <c r="K66" s="178"/>
      <c r="L66" s="179"/>
      <c r="M66" s="157"/>
      <c r="N66" s="180"/>
      <c r="O66" s="181"/>
      <c r="P66" s="181"/>
      <c r="Q66" s="181"/>
      <c r="R66" s="191"/>
      <c r="S66" s="190"/>
      <c r="T66" s="179"/>
      <c r="U66" s="191"/>
      <c r="V66" s="191"/>
      <c r="W66" s="191"/>
      <c r="X66" s="191"/>
      <c r="Y66" s="181"/>
      <c r="Z66" s="191"/>
    </row>
    <row r="67" spans="1:26" ht="19.5" customHeight="1" x14ac:dyDescent="0.15">
      <c r="A67" s="157">
        <v>194</v>
      </c>
      <c r="B67" s="157"/>
      <c r="C67" s="157"/>
      <c r="D67" s="157"/>
      <c r="G67" s="171"/>
      <c r="H67" s="157"/>
      <c r="I67" s="157"/>
      <c r="J67" s="178"/>
      <c r="K67" s="178"/>
      <c r="L67" s="179"/>
      <c r="M67" s="157"/>
      <c r="N67" s="180"/>
      <c r="O67" s="181"/>
      <c r="P67" s="181"/>
      <c r="Q67" s="181"/>
      <c r="R67" s="191"/>
      <c r="S67" s="190"/>
      <c r="T67" s="179"/>
      <c r="U67" s="191"/>
      <c r="V67" s="191"/>
      <c r="W67" s="191"/>
      <c r="X67" s="191"/>
      <c r="Y67" s="181"/>
      <c r="Z67" s="191"/>
    </row>
    <row r="68" spans="1:26" ht="19.5" customHeight="1" x14ac:dyDescent="0.15">
      <c r="A68" s="157">
        <v>195</v>
      </c>
      <c r="B68" s="157"/>
      <c r="C68" s="157"/>
      <c r="D68" s="157"/>
      <c r="G68" s="171"/>
      <c r="H68" s="157"/>
      <c r="I68" s="157"/>
      <c r="J68" s="178"/>
      <c r="K68" s="178"/>
      <c r="L68" s="179"/>
      <c r="M68" s="157"/>
      <c r="N68" s="180"/>
      <c r="O68" s="181"/>
      <c r="P68" s="181"/>
      <c r="Q68" s="181"/>
      <c r="R68" s="191"/>
      <c r="S68" s="190"/>
      <c r="T68" s="179"/>
      <c r="U68" s="191"/>
      <c r="V68" s="191"/>
      <c r="W68" s="191"/>
      <c r="X68" s="191"/>
      <c r="Y68" s="181"/>
      <c r="Z68" s="191"/>
    </row>
    <row r="69" spans="1:26" ht="19.5" customHeight="1" x14ac:dyDescent="0.15">
      <c r="A69" s="157">
        <v>196</v>
      </c>
      <c r="B69" s="157"/>
      <c r="C69" s="157"/>
      <c r="D69" s="157"/>
      <c r="G69" s="171"/>
      <c r="H69" s="157"/>
      <c r="I69" s="157"/>
      <c r="J69" s="178"/>
      <c r="K69" s="178"/>
      <c r="L69" s="179"/>
      <c r="M69" s="157"/>
      <c r="N69" s="180"/>
      <c r="O69" s="181"/>
      <c r="P69" s="181"/>
      <c r="Q69" s="181"/>
      <c r="R69" s="191"/>
      <c r="S69" s="190"/>
      <c r="T69" s="179"/>
      <c r="U69" s="191"/>
      <c r="V69" s="191"/>
      <c r="W69" s="191"/>
      <c r="X69" s="191"/>
      <c r="Y69" s="181"/>
      <c r="Z69" s="191"/>
    </row>
    <row r="70" spans="1:26" ht="19.5" customHeight="1" x14ac:dyDescent="0.15">
      <c r="A70" s="157">
        <v>197</v>
      </c>
      <c r="B70" s="157"/>
      <c r="C70" s="157"/>
      <c r="D70" s="157"/>
      <c r="G70" s="171"/>
      <c r="H70" s="157"/>
      <c r="I70" s="157"/>
      <c r="J70" s="178"/>
      <c r="K70" s="178"/>
      <c r="L70" s="179"/>
      <c r="M70" s="157"/>
      <c r="N70" s="180"/>
      <c r="O70" s="181"/>
      <c r="P70" s="181"/>
      <c r="Q70" s="181"/>
      <c r="R70" s="191"/>
      <c r="S70" s="190"/>
      <c r="T70" s="179"/>
      <c r="U70" s="191"/>
      <c r="V70" s="191"/>
      <c r="W70" s="191"/>
      <c r="X70" s="191"/>
      <c r="Y70" s="181"/>
      <c r="Z70" s="191"/>
    </row>
    <row r="71" spans="1:26" ht="19.5" customHeight="1" x14ac:dyDescent="0.15">
      <c r="A71" s="157">
        <v>198</v>
      </c>
      <c r="B71" s="157"/>
      <c r="C71" s="157"/>
      <c r="D71" s="157"/>
      <c r="G71" s="171"/>
      <c r="H71" s="157"/>
      <c r="I71" s="157"/>
      <c r="J71" s="178"/>
      <c r="K71" s="178"/>
      <c r="L71" s="179"/>
      <c r="M71" s="157"/>
      <c r="N71" s="180"/>
      <c r="O71" s="181"/>
      <c r="P71" s="181"/>
      <c r="Q71" s="181"/>
      <c r="R71" s="191"/>
      <c r="S71" s="190"/>
      <c r="T71" s="179"/>
      <c r="U71" s="191"/>
      <c r="V71" s="191"/>
      <c r="W71" s="191"/>
      <c r="X71" s="191"/>
      <c r="Y71" s="181"/>
      <c r="Z71" s="191"/>
    </row>
    <row r="72" spans="1:26" ht="19.5" customHeight="1" x14ac:dyDescent="0.15">
      <c r="A72" s="157">
        <v>199</v>
      </c>
      <c r="B72" s="157"/>
      <c r="C72" s="157"/>
      <c r="D72" s="157"/>
      <c r="G72" s="171"/>
      <c r="H72" s="157"/>
      <c r="I72" s="157"/>
      <c r="J72" s="178"/>
      <c r="K72" s="178"/>
      <c r="L72" s="179"/>
      <c r="M72" s="157"/>
      <c r="N72" s="180"/>
      <c r="O72" s="181"/>
      <c r="P72" s="181"/>
      <c r="Q72" s="181"/>
      <c r="R72" s="191"/>
      <c r="S72" s="190"/>
      <c r="T72" s="179"/>
      <c r="U72" s="191"/>
      <c r="V72" s="191"/>
      <c r="W72" s="191"/>
      <c r="X72" s="191"/>
      <c r="Y72" s="181"/>
      <c r="Z72" s="191"/>
    </row>
    <row r="73" spans="1:26" ht="19.5" customHeight="1" x14ac:dyDescent="0.15">
      <c r="A73" s="157">
        <v>200</v>
      </c>
      <c r="B73" s="157"/>
      <c r="C73" s="157"/>
      <c r="D73" s="157"/>
      <c r="G73" s="171"/>
      <c r="H73" s="157"/>
      <c r="I73" s="157"/>
      <c r="J73" s="178"/>
      <c r="K73" s="178"/>
      <c r="L73" s="179"/>
      <c r="M73" s="157"/>
      <c r="N73" s="180"/>
      <c r="O73" s="181"/>
      <c r="P73" s="181"/>
      <c r="Q73" s="181"/>
      <c r="R73" s="191"/>
      <c r="S73" s="190"/>
      <c r="T73" s="179"/>
      <c r="U73" s="191"/>
      <c r="V73" s="191"/>
      <c r="W73" s="191"/>
      <c r="X73" s="191"/>
      <c r="Y73" s="181"/>
      <c r="Z73" s="191"/>
    </row>
    <row r="74" spans="1:26" ht="19.5" customHeight="1" x14ac:dyDescent="0.15">
      <c r="A74" s="157">
        <v>201</v>
      </c>
      <c r="B74" s="157"/>
      <c r="C74" s="157"/>
      <c r="D74" s="157"/>
      <c r="G74" s="171"/>
      <c r="H74" s="157"/>
      <c r="I74" s="157"/>
      <c r="J74" s="178"/>
      <c r="K74" s="178"/>
      <c r="L74" s="179"/>
      <c r="M74" s="157"/>
      <c r="N74" s="180"/>
      <c r="O74" s="181"/>
      <c r="P74" s="181"/>
      <c r="Q74" s="181"/>
      <c r="R74" s="191"/>
      <c r="S74" s="190"/>
      <c r="T74" s="179"/>
      <c r="U74" s="191"/>
      <c r="V74" s="191"/>
      <c r="W74" s="191"/>
      <c r="X74" s="191"/>
      <c r="Y74" s="181"/>
      <c r="Z74" s="191"/>
    </row>
    <row r="75" spans="1:26" ht="19.5" customHeight="1" x14ac:dyDescent="0.15">
      <c r="A75" s="157">
        <v>202</v>
      </c>
      <c r="B75" s="157"/>
      <c r="C75" s="157"/>
      <c r="D75" s="157"/>
      <c r="G75" s="171"/>
      <c r="H75" s="157"/>
      <c r="I75" s="157"/>
      <c r="J75" s="178"/>
      <c r="K75" s="178"/>
      <c r="L75" s="179"/>
      <c r="M75" s="157"/>
      <c r="N75" s="180"/>
      <c r="O75" s="181"/>
      <c r="P75" s="181"/>
      <c r="Q75" s="181"/>
      <c r="R75" s="191"/>
      <c r="S75" s="190"/>
      <c r="T75" s="179"/>
      <c r="U75" s="191"/>
      <c r="V75" s="191"/>
      <c r="W75" s="191"/>
      <c r="X75" s="191"/>
      <c r="Y75" s="181"/>
      <c r="Z75" s="191"/>
    </row>
    <row r="76" spans="1:26" ht="19.5" customHeight="1" x14ac:dyDescent="0.15">
      <c r="A76" s="157">
        <v>203</v>
      </c>
      <c r="B76" s="157"/>
      <c r="C76" s="157"/>
      <c r="D76" s="157"/>
      <c r="G76" s="171"/>
      <c r="H76" s="157"/>
      <c r="I76" s="157"/>
      <c r="J76" s="178"/>
      <c r="K76" s="178"/>
      <c r="L76" s="179"/>
      <c r="M76" s="157"/>
      <c r="N76" s="180"/>
      <c r="O76" s="181"/>
      <c r="P76" s="181"/>
      <c r="Q76" s="181"/>
      <c r="R76" s="191"/>
      <c r="S76" s="190"/>
      <c r="T76" s="179"/>
      <c r="U76" s="191"/>
      <c r="V76" s="191"/>
      <c r="W76" s="191"/>
      <c r="X76" s="191"/>
      <c r="Y76" s="181"/>
      <c r="Z76" s="191"/>
    </row>
    <row r="77" spans="1:26" ht="19.5" customHeight="1" x14ac:dyDescent="0.15">
      <c r="A77" s="157">
        <v>204</v>
      </c>
      <c r="B77" s="157"/>
      <c r="C77" s="157"/>
      <c r="D77" s="157"/>
      <c r="G77" s="171"/>
      <c r="H77" s="157"/>
      <c r="I77" s="157"/>
      <c r="J77" s="178"/>
      <c r="K77" s="178"/>
      <c r="L77" s="179"/>
      <c r="M77" s="157"/>
      <c r="N77" s="180"/>
      <c r="O77" s="181"/>
      <c r="P77" s="181"/>
      <c r="Q77" s="181"/>
      <c r="R77" s="191"/>
      <c r="S77" s="190"/>
      <c r="T77" s="179"/>
      <c r="U77" s="191"/>
      <c r="V77" s="191"/>
      <c r="W77" s="191"/>
      <c r="X77" s="191"/>
      <c r="Y77" s="181"/>
      <c r="Z77" s="191"/>
    </row>
    <row r="78" spans="1:26" ht="19.5" customHeight="1" x14ac:dyDescent="0.15">
      <c r="A78" s="157">
        <v>205</v>
      </c>
      <c r="B78" s="157"/>
      <c r="C78" s="157"/>
      <c r="D78" s="157"/>
      <c r="G78" s="171"/>
      <c r="H78" s="157"/>
      <c r="I78" s="157"/>
      <c r="J78" s="178"/>
      <c r="K78" s="178"/>
      <c r="L78" s="179"/>
      <c r="M78" s="157"/>
      <c r="N78" s="180"/>
      <c r="O78" s="181"/>
      <c r="P78" s="181"/>
      <c r="Q78" s="181"/>
      <c r="R78" s="191"/>
      <c r="S78" s="190"/>
      <c r="T78" s="179"/>
      <c r="U78" s="191"/>
      <c r="V78" s="191"/>
      <c r="W78" s="191"/>
      <c r="X78" s="191"/>
      <c r="Y78" s="181"/>
      <c r="Z78" s="191"/>
    </row>
    <row r="79" spans="1:26" ht="19.5" customHeight="1" x14ac:dyDescent="0.15">
      <c r="A79" s="157">
        <v>206</v>
      </c>
      <c r="B79" s="157"/>
      <c r="C79" s="157"/>
      <c r="D79" s="157"/>
      <c r="G79" s="171"/>
      <c r="H79" s="157"/>
      <c r="I79" s="157"/>
      <c r="J79" s="178"/>
      <c r="K79" s="178"/>
      <c r="L79" s="179"/>
      <c r="M79" s="157"/>
      <c r="N79" s="180"/>
      <c r="O79" s="181"/>
      <c r="P79" s="181"/>
      <c r="Q79" s="181"/>
      <c r="R79" s="191"/>
      <c r="S79" s="190"/>
      <c r="T79" s="179"/>
      <c r="U79" s="191"/>
      <c r="V79" s="191"/>
      <c r="W79" s="191"/>
      <c r="X79" s="191"/>
      <c r="Y79" s="181"/>
      <c r="Z79" s="191"/>
    </row>
    <row r="80" spans="1:26" ht="19.5" customHeight="1" x14ac:dyDescent="0.15">
      <c r="A80" s="157">
        <v>207</v>
      </c>
      <c r="B80" s="157"/>
      <c r="C80" s="157"/>
      <c r="D80" s="157"/>
      <c r="G80" s="171"/>
      <c r="H80" s="157"/>
      <c r="I80" s="157"/>
      <c r="J80" s="178"/>
      <c r="K80" s="178"/>
      <c r="L80" s="179"/>
      <c r="M80" s="157"/>
      <c r="N80" s="180"/>
      <c r="O80" s="181"/>
      <c r="P80" s="181"/>
      <c r="Q80" s="181"/>
      <c r="R80" s="191"/>
      <c r="S80" s="190"/>
      <c r="T80" s="179"/>
      <c r="U80" s="191"/>
      <c r="V80" s="191"/>
      <c r="W80" s="191"/>
      <c r="X80" s="191"/>
      <c r="Y80" s="181"/>
      <c r="Z80" s="191"/>
    </row>
    <row r="81" spans="1:26" ht="19.5" customHeight="1" x14ac:dyDescent="0.15">
      <c r="A81" s="157">
        <v>208</v>
      </c>
      <c r="B81" s="157"/>
      <c r="C81" s="157"/>
      <c r="D81" s="157"/>
      <c r="G81" s="171"/>
      <c r="H81" s="157"/>
      <c r="I81" s="157"/>
      <c r="J81" s="178"/>
      <c r="K81" s="178"/>
      <c r="L81" s="179"/>
      <c r="M81" s="157"/>
      <c r="N81" s="180"/>
      <c r="O81" s="181"/>
      <c r="P81" s="181"/>
      <c r="Q81" s="181"/>
      <c r="R81" s="191"/>
      <c r="S81" s="190"/>
      <c r="T81" s="179"/>
      <c r="U81" s="191"/>
      <c r="V81" s="191"/>
      <c r="W81" s="191"/>
      <c r="X81" s="191"/>
      <c r="Y81" s="181"/>
      <c r="Z81" s="191"/>
    </row>
    <row r="82" spans="1:26" ht="19.5" customHeight="1" x14ac:dyDescent="0.15">
      <c r="A82" s="157">
        <v>209</v>
      </c>
      <c r="B82" s="157"/>
      <c r="C82" s="157"/>
      <c r="D82" s="157"/>
      <c r="G82" s="171"/>
      <c r="H82" s="157"/>
      <c r="I82" s="157"/>
      <c r="J82" s="178"/>
      <c r="K82" s="178"/>
      <c r="L82" s="179"/>
      <c r="M82" s="157"/>
      <c r="N82" s="180"/>
      <c r="O82" s="181"/>
      <c r="P82" s="181"/>
      <c r="Q82" s="181"/>
      <c r="R82" s="191"/>
      <c r="S82" s="190"/>
      <c r="T82" s="179"/>
      <c r="U82" s="191"/>
      <c r="V82" s="191"/>
      <c r="W82" s="191"/>
      <c r="X82" s="191"/>
      <c r="Y82" s="181"/>
      <c r="Z82" s="191"/>
    </row>
    <row r="83" spans="1:26" ht="19.5" customHeight="1" x14ac:dyDescent="0.15">
      <c r="A83" s="157">
        <v>210</v>
      </c>
      <c r="B83" s="157"/>
      <c r="C83" s="157"/>
      <c r="D83" s="157"/>
      <c r="G83" s="171"/>
      <c r="H83" s="157"/>
      <c r="I83" s="157"/>
      <c r="J83" s="178"/>
      <c r="K83" s="178"/>
      <c r="L83" s="179"/>
      <c r="M83" s="157"/>
      <c r="N83" s="180"/>
      <c r="O83" s="181"/>
      <c r="P83" s="181"/>
      <c r="Q83" s="181"/>
      <c r="R83" s="191"/>
      <c r="S83" s="190"/>
      <c r="T83" s="179"/>
      <c r="U83" s="191"/>
      <c r="V83" s="191"/>
      <c r="W83" s="191"/>
      <c r="X83" s="191"/>
      <c r="Y83" s="181"/>
      <c r="Z83" s="191"/>
    </row>
    <row r="84" spans="1:26" ht="19.5" customHeight="1" x14ac:dyDescent="0.15">
      <c r="A84" s="157">
        <v>211</v>
      </c>
      <c r="B84" s="157"/>
      <c r="C84" s="157"/>
      <c r="D84" s="157"/>
      <c r="G84" s="171"/>
      <c r="H84" s="157"/>
      <c r="I84" s="157"/>
      <c r="J84" s="178"/>
      <c r="K84" s="178"/>
      <c r="L84" s="179"/>
      <c r="M84" s="157"/>
      <c r="N84" s="180"/>
      <c r="O84" s="181"/>
      <c r="P84" s="181"/>
      <c r="Q84" s="181"/>
      <c r="R84" s="191"/>
      <c r="S84" s="190"/>
      <c r="T84" s="179"/>
      <c r="U84" s="191"/>
      <c r="V84" s="191"/>
      <c r="W84" s="191"/>
      <c r="X84" s="191"/>
      <c r="Y84" s="181"/>
      <c r="Z84" s="191"/>
    </row>
    <row r="85" spans="1:26" ht="19.5" customHeight="1" x14ac:dyDescent="0.15">
      <c r="A85" s="157">
        <v>212</v>
      </c>
      <c r="B85" s="157"/>
      <c r="C85" s="157"/>
      <c r="D85" s="157"/>
      <c r="G85" s="171"/>
      <c r="H85" s="157"/>
      <c r="I85" s="157"/>
      <c r="J85" s="178"/>
      <c r="K85" s="178"/>
      <c r="L85" s="179"/>
      <c r="M85" s="157"/>
      <c r="N85" s="180"/>
      <c r="O85" s="181"/>
      <c r="P85" s="181"/>
      <c r="Q85" s="181"/>
      <c r="R85" s="191"/>
      <c r="S85" s="190"/>
      <c r="T85" s="179"/>
      <c r="U85" s="191"/>
      <c r="V85" s="191"/>
      <c r="W85" s="191"/>
      <c r="X85" s="191"/>
      <c r="Y85" s="181"/>
      <c r="Z85" s="191"/>
    </row>
    <row r="86" spans="1:26" ht="19.5" customHeight="1" x14ac:dyDescent="0.15">
      <c r="A86" s="157">
        <v>213</v>
      </c>
      <c r="B86" s="157"/>
      <c r="C86" s="157"/>
      <c r="D86" s="157"/>
      <c r="G86" s="171"/>
      <c r="H86" s="157"/>
      <c r="I86" s="157"/>
      <c r="J86" s="178"/>
      <c r="K86" s="178"/>
      <c r="L86" s="179"/>
      <c r="M86" s="157"/>
      <c r="N86" s="180"/>
      <c r="O86" s="181"/>
      <c r="P86" s="181"/>
      <c r="Q86" s="181"/>
      <c r="R86" s="191"/>
      <c r="S86" s="190"/>
      <c r="T86" s="179"/>
      <c r="U86" s="191"/>
      <c r="V86" s="191"/>
      <c r="W86" s="191"/>
      <c r="X86" s="191"/>
      <c r="Y86" s="181"/>
      <c r="Z86" s="191"/>
    </row>
    <row r="87" spans="1:26" ht="19.5" customHeight="1" x14ac:dyDescent="0.15">
      <c r="A87" s="157">
        <v>214</v>
      </c>
      <c r="B87" s="157"/>
      <c r="C87" s="157"/>
      <c r="D87" s="157"/>
      <c r="G87" s="171"/>
      <c r="H87" s="157"/>
      <c r="I87" s="157"/>
      <c r="J87" s="178"/>
      <c r="K87" s="178"/>
      <c r="L87" s="179"/>
      <c r="M87" s="157"/>
      <c r="N87" s="180"/>
      <c r="O87" s="181"/>
      <c r="P87" s="181"/>
      <c r="Q87" s="181"/>
      <c r="R87" s="191"/>
      <c r="S87" s="190"/>
      <c r="T87" s="179"/>
      <c r="U87" s="191"/>
      <c r="V87" s="191"/>
      <c r="W87" s="191"/>
      <c r="X87" s="191"/>
      <c r="Y87" s="181"/>
      <c r="Z87" s="191"/>
    </row>
    <row r="88" spans="1:26" ht="19.5" customHeight="1" x14ac:dyDescent="0.15">
      <c r="A88" s="157">
        <v>215</v>
      </c>
      <c r="B88" s="157"/>
      <c r="C88" s="157"/>
      <c r="D88" s="157"/>
      <c r="G88" s="171"/>
      <c r="H88" s="157"/>
      <c r="I88" s="157"/>
      <c r="J88" s="178"/>
      <c r="K88" s="178"/>
      <c r="L88" s="179"/>
      <c r="M88" s="157"/>
      <c r="N88" s="180"/>
      <c r="O88" s="181"/>
      <c r="P88" s="181"/>
      <c r="Q88" s="181"/>
      <c r="R88" s="191"/>
      <c r="S88" s="190"/>
      <c r="T88" s="179"/>
      <c r="U88" s="191"/>
      <c r="V88" s="191"/>
      <c r="W88" s="191"/>
      <c r="X88" s="191"/>
      <c r="Y88" s="181"/>
      <c r="Z88" s="191"/>
    </row>
    <row r="89" spans="1:26" ht="19.5" customHeight="1" x14ac:dyDescent="0.15">
      <c r="A89" s="157">
        <v>216</v>
      </c>
      <c r="B89" s="157"/>
      <c r="C89" s="157"/>
      <c r="D89" s="157"/>
      <c r="G89" s="171"/>
      <c r="H89" s="157"/>
      <c r="I89" s="157"/>
      <c r="J89" s="178"/>
      <c r="K89" s="178"/>
      <c r="L89" s="179"/>
      <c r="M89" s="157"/>
      <c r="N89" s="180"/>
      <c r="O89" s="181"/>
      <c r="P89" s="181"/>
      <c r="Q89" s="181"/>
      <c r="R89" s="191"/>
      <c r="S89" s="190"/>
      <c r="T89" s="179"/>
      <c r="U89" s="191"/>
      <c r="V89" s="191"/>
      <c r="W89" s="191"/>
      <c r="X89" s="191"/>
      <c r="Y89" s="181"/>
      <c r="Z89" s="191"/>
    </row>
    <row r="90" spans="1:26" ht="19.5" customHeight="1" x14ac:dyDescent="0.15">
      <c r="A90" s="157">
        <v>217</v>
      </c>
      <c r="B90" s="157"/>
      <c r="C90" s="157"/>
      <c r="D90" s="157"/>
      <c r="G90" s="171"/>
      <c r="H90" s="157"/>
      <c r="I90" s="157"/>
      <c r="J90" s="178"/>
      <c r="K90" s="178"/>
      <c r="L90" s="179"/>
      <c r="M90" s="157"/>
      <c r="N90" s="180"/>
      <c r="O90" s="181"/>
      <c r="P90" s="181"/>
      <c r="Q90" s="181"/>
      <c r="R90" s="191"/>
      <c r="S90" s="190"/>
      <c r="T90" s="179"/>
      <c r="U90" s="191"/>
      <c r="V90" s="191"/>
      <c r="W90" s="191"/>
      <c r="X90" s="191"/>
      <c r="Y90" s="181"/>
      <c r="Z90" s="191"/>
    </row>
    <row r="91" spans="1:26" ht="19.5" customHeight="1" x14ac:dyDescent="0.15">
      <c r="A91" s="157">
        <v>218</v>
      </c>
      <c r="B91" s="157"/>
      <c r="C91" s="157"/>
      <c r="D91" s="157"/>
      <c r="G91" s="171"/>
      <c r="H91" s="157"/>
      <c r="I91" s="157"/>
      <c r="J91" s="178"/>
      <c r="K91" s="178"/>
      <c r="L91" s="179"/>
      <c r="M91" s="157"/>
      <c r="N91" s="180"/>
      <c r="O91" s="181"/>
      <c r="P91" s="181"/>
      <c r="Q91" s="181"/>
      <c r="R91" s="191"/>
      <c r="S91" s="190"/>
      <c r="T91" s="179"/>
      <c r="U91" s="191"/>
      <c r="V91" s="191"/>
      <c r="W91" s="191"/>
      <c r="X91" s="191"/>
      <c r="Y91" s="181"/>
      <c r="Z91" s="191"/>
    </row>
    <row r="92" spans="1:26" ht="19.5" customHeight="1" x14ac:dyDescent="0.15">
      <c r="A92" s="157">
        <v>219</v>
      </c>
      <c r="B92" s="157"/>
      <c r="C92" s="157"/>
      <c r="D92" s="157"/>
      <c r="G92" s="171"/>
      <c r="H92" s="157"/>
      <c r="I92" s="157"/>
      <c r="J92" s="178"/>
      <c r="K92" s="178"/>
      <c r="L92" s="179"/>
      <c r="M92" s="157"/>
      <c r="N92" s="180"/>
      <c r="O92" s="181"/>
      <c r="P92" s="181"/>
      <c r="Q92" s="181"/>
      <c r="R92" s="191"/>
      <c r="S92" s="190"/>
      <c r="T92" s="179"/>
      <c r="U92" s="191"/>
      <c r="V92" s="191"/>
      <c r="W92" s="191"/>
      <c r="X92" s="191"/>
      <c r="Y92" s="181"/>
      <c r="Z92" s="191"/>
    </row>
    <row r="93" spans="1:26" ht="19.5" customHeight="1" x14ac:dyDescent="0.15">
      <c r="A93" s="157">
        <v>220</v>
      </c>
      <c r="B93" s="157"/>
      <c r="C93" s="157"/>
      <c r="D93" s="157"/>
      <c r="G93" s="171"/>
      <c r="H93" s="157"/>
      <c r="I93" s="157"/>
      <c r="J93" s="178"/>
      <c r="K93" s="178"/>
      <c r="L93" s="179"/>
      <c r="M93" s="157"/>
      <c r="N93" s="180"/>
      <c r="O93" s="181"/>
      <c r="P93" s="181"/>
      <c r="Q93" s="181"/>
      <c r="R93" s="191"/>
      <c r="S93" s="190"/>
      <c r="T93" s="179"/>
      <c r="U93" s="191"/>
      <c r="V93" s="191"/>
      <c r="W93" s="191"/>
      <c r="X93" s="191"/>
      <c r="Y93" s="181"/>
      <c r="Z93" s="191"/>
    </row>
    <row r="94" spans="1:26" ht="19.5" customHeight="1" x14ac:dyDescent="0.15">
      <c r="A94" s="157">
        <v>221</v>
      </c>
      <c r="B94" s="157"/>
      <c r="C94" s="157"/>
      <c r="D94" s="157"/>
      <c r="G94" s="171"/>
      <c r="H94" s="157"/>
      <c r="I94" s="157"/>
      <c r="J94" s="178"/>
      <c r="K94" s="178"/>
      <c r="L94" s="179"/>
      <c r="M94" s="157"/>
      <c r="N94" s="180"/>
      <c r="O94" s="181"/>
      <c r="P94" s="181"/>
      <c r="Q94" s="181"/>
      <c r="R94" s="191"/>
      <c r="S94" s="190"/>
      <c r="T94" s="179"/>
      <c r="U94" s="191"/>
      <c r="V94" s="191"/>
      <c r="W94" s="191"/>
      <c r="X94" s="191"/>
      <c r="Y94" s="181"/>
      <c r="Z94" s="191"/>
    </row>
    <row r="95" spans="1:26" ht="19.5" customHeight="1" x14ac:dyDescent="0.15">
      <c r="A95" s="157">
        <v>222</v>
      </c>
      <c r="B95" s="157"/>
      <c r="C95" s="157"/>
      <c r="D95" s="157"/>
      <c r="G95" s="171"/>
      <c r="H95" s="157"/>
      <c r="I95" s="157"/>
      <c r="J95" s="178"/>
      <c r="K95" s="178"/>
      <c r="L95" s="179"/>
      <c r="M95" s="157"/>
      <c r="N95" s="180"/>
      <c r="O95" s="181"/>
      <c r="P95" s="181"/>
      <c r="Q95" s="181"/>
      <c r="R95" s="191"/>
      <c r="S95" s="190"/>
      <c r="T95" s="179"/>
      <c r="U95" s="191"/>
      <c r="V95" s="191"/>
      <c r="W95" s="191"/>
      <c r="X95" s="191"/>
      <c r="Y95" s="181"/>
      <c r="Z95" s="191"/>
    </row>
    <row r="96" spans="1:26" ht="19.5" customHeight="1" x14ac:dyDescent="0.15">
      <c r="A96" s="157">
        <v>223</v>
      </c>
      <c r="B96" s="157"/>
      <c r="C96" s="157"/>
      <c r="D96" s="157"/>
      <c r="G96" s="171"/>
      <c r="H96" s="157"/>
      <c r="I96" s="157"/>
      <c r="J96" s="178"/>
      <c r="K96" s="178"/>
      <c r="L96" s="179"/>
      <c r="M96" s="157"/>
      <c r="N96" s="180"/>
      <c r="O96" s="181"/>
      <c r="P96" s="181"/>
      <c r="Q96" s="181"/>
      <c r="R96" s="191"/>
      <c r="S96" s="190"/>
      <c r="T96" s="179"/>
      <c r="U96" s="191"/>
      <c r="V96" s="191"/>
      <c r="W96" s="191"/>
      <c r="X96" s="191"/>
      <c r="Y96" s="181"/>
      <c r="Z96" s="191"/>
    </row>
    <row r="97" spans="1:26" ht="19.5" customHeight="1" x14ac:dyDescent="0.15">
      <c r="A97" s="157">
        <v>224</v>
      </c>
      <c r="B97" s="157"/>
      <c r="C97" s="157"/>
      <c r="D97" s="157"/>
      <c r="G97" s="171"/>
      <c r="H97" s="157"/>
      <c r="I97" s="157"/>
      <c r="J97" s="178"/>
      <c r="K97" s="178"/>
      <c r="L97" s="179"/>
      <c r="M97" s="157"/>
      <c r="N97" s="180"/>
      <c r="O97" s="181"/>
      <c r="P97" s="181"/>
      <c r="Q97" s="181"/>
      <c r="R97" s="191"/>
      <c r="S97" s="190"/>
      <c r="T97" s="179"/>
      <c r="U97" s="191"/>
      <c r="V97" s="191"/>
      <c r="W97" s="191"/>
      <c r="X97" s="191"/>
      <c r="Y97" s="181"/>
      <c r="Z97" s="191"/>
    </row>
    <row r="98" spans="1:26" ht="19.5" customHeight="1" x14ac:dyDescent="0.15">
      <c r="A98" s="157">
        <v>225</v>
      </c>
      <c r="B98" s="157"/>
      <c r="C98" s="157"/>
      <c r="D98" s="157"/>
      <c r="G98" s="171"/>
      <c r="H98" s="157"/>
      <c r="I98" s="157"/>
      <c r="J98" s="178"/>
      <c r="K98" s="178"/>
      <c r="L98" s="179"/>
      <c r="M98" s="157"/>
      <c r="N98" s="180"/>
      <c r="O98" s="181"/>
      <c r="P98" s="181"/>
      <c r="Q98" s="181"/>
      <c r="R98" s="191"/>
      <c r="S98" s="190"/>
      <c r="T98" s="179"/>
      <c r="U98" s="191"/>
      <c r="V98" s="191"/>
      <c r="W98" s="191"/>
      <c r="X98" s="191"/>
      <c r="Y98" s="181"/>
      <c r="Z98" s="191"/>
    </row>
    <row r="99" spans="1:26" ht="19.5" customHeight="1" x14ac:dyDescent="0.15">
      <c r="A99" s="157">
        <v>226</v>
      </c>
      <c r="B99" s="157"/>
      <c r="C99" s="157"/>
      <c r="D99" s="157"/>
      <c r="G99" s="171"/>
      <c r="H99" s="157"/>
      <c r="I99" s="157"/>
      <c r="J99" s="178"/>
      <c r="K99" s="178"/>
      <c r="L99" s="179"/>
      <c r="M99" s="157"/>
      <c r="N99" s="180"/>
      <c r="O99" s="181"/>
      <c r="P99" s="181"/>
      <c r="Q99" s="181"/>
      <c r="R99" s="191"/>
      <c r="S99" s="190"/>
      <c r="T99" s="179"/>
      <c r="U99" s="191"/>
      <c r="V99" s="191"/>
      <c r="W99" s="191"/>
      <c r="X99" s="191"/>
      <c r="Y99" s="181"/>
      <c r="Z99" s="191"/>
    </row>
    <row r="100" spans="1:26" ht="19.5" customHeight="1" x14ac:dyDescent="0.15">
      <c r="A100" s="157">
        <v>227</v>
      </c>
      <c r="B100" s="157"/>
      <c r="C100" s="157"/>
      <c r="D100" s="157"/>
      <c r="G100" s="171"/>
      <c r="H100" s="157"/>
      <c r="I100" s="157"/>
      <c r="J100" s="178"/>
      <c r="K100" s="178"/>
      <c r="L100" s="179"/>
      <c r="M100" s="157"/>
      <c r="N100" s="180"/>
      <c r="O100" s="181"/>
      <c r="P100" s="181"/>
      <c r="Q100" s="181"/>
      <c r="R100" s="191"/>
      <c r="S100" s="190"/>
      <c r="T100" s="179"/>
      <c r="U100" s="191"/>
      <c r="V100" s="191"/>
      <c r="W100" s="191"/>
      <c r="X100" s="191"/>
      <c r="Y100" s="181"/>
      <c r="Z100" s="191"/>
    </row>
    <row r="101" spans="1:26" ht="19.5" customHeight="1" x14ac:dyDescent="0.15">
      <c r="A101" s="157">
        <v>228</v>
      </c>
      <c r="B101" s="157"/>
      <c r="C101" s="157"/>
      <c r="D101" s="157"/>
      <c r="G101" s="171"/>
      <c r="H101" s="157"/>
      <c r="I101" s="157"/>
      <c r="J101" s="178"/>
      <c r="K101" s="178"/>
      <c r="L101" s="179"/>
      <c r="M101" s="157"/>
      <c r="N101" s="180"/>
      <c r="O101" s="181"/>
      <c r="P101" s="181"/>
      <c r="Q101" s="181"/>
      <c r="R101" s="191"/>
      <c r="S101" s="190"/>
      <c r="T101" s="179"/>
      <c r="U101" s="191"/>
      <c r="V101" s="191"/>
      <c r="W101" s="191"/>
      <c r="X101" s="191"/>
      <c r="Y101" s="181"/>
      <c r="Z101" s="191"/>
    </row>
    <row r="102" spans="1:26" ht="19.5" customHeight="1" x14ac:dyDescent="0.15">
      <c r="A102" s="157">
        <v>229</v>
      </c>
      <c r="B102" s="157"/>
      <c r="C102" s="157"/>
      <c r="D102" s="157"/>
      <c r="G102" s="171"/>
      <c r="H102" s="157"/>
      <c r="I102" s="157"/>
      <c r="J102" s="178"/>
      <c r="K102" s="178"/>
      <c r="L102" s="179"/>
      <c r="M102" s="157"/>
      <c r="N102" s="180"/>
      <c r="O102" s="181"/>
      <c r="P102" s="181"/>
      <c r="Q102" s="181"/>
      <c r="R102" s="191"/>
      <c r="S102" s="190"/>
      <c r="T102" s="179"/>
      <c r="U102" s="191"/>
      <c r="V102" s="191"/>
      <c r="W102" s="191"/>
      <c r="X102" s="191"/>
      <c r="Y102" s="181"/>
      <c r="Z102" s="191"/>
    </row>
    <row r="103" spans="1:26" ht="19.5" customHeight="1" x14ac:dyDescent="0.15">
      <c r="A103" s="157">
        <v>230</v>
      </c>
      <c r="B103" s="157"/>
      <c r="C103" s="157"/>
      <c r="D103" s="157"/>
      <c r="G103" s="171"/>
      <c r="H103" s="157"/>
      <c r="I103" s="157"/>
      <c r="J103" s="178"/>
      <c r="K103" s="178"/>
      <c r="L103" s="179"/>
      <c r="M103" s="157"/>
      <c r="N103" s="180"/>
      <c r="O103" s="181"/>
      <c r="P103" s="181"/>
      <c r="Q103" s="181"/>
      <c r="R103" s="191"/>
      <c r="S103" s="190"/>
      <c r="T103" s="179"/>
      <c r="U103" s="191"/>
      <c r="V103" s="191"/>
      <c r="W103" s="191"/>
      <c r="X103" s="191"/>
      <c r="Y103" s="181"/>
      <c r="Z103" s="191"/>
    </row>
    <row r="104" spans="1:26" ht="19.5" customHeight="1" x14ac:dyDescent="0.15">
      <c r="A104" s="157">
        <v>231</v>
      </c>
      <c r="B104" s="157"/>
      <c r="C104" s="157"/>
      <c r="D104" s="157"/>
      <c r="G104" s="171"/>
      <c r="H104" s="157"/>
      <c r="I104" s="157"/>
      <c r="J104" s="178"/>
      <c r="K104" s="178"/>
      <c r="L104" s="179"/>
      <c r="M104" s="157"/>
      <c r="N104" s="180"/>
      <c r="O104" s="181"/>
      <c r="P104" s="181"/>
      <c r="Q104" s="181"/>
      <c r="R104" s="191"/>
      <c r="S104" s="190"/>
      <c r="T104" s="179"/>
      <c r="U104" s="191"/>
      <c r="V104" s="191"/>
      <c r="W104" s="191"/>
      <c r="X104" s="191"/>
      <c r="Y104" s="181"/>
      <c r="Z104" s="191"/>
    </row>
    <row r="105" spans="1:26" ht="19.5" customHeight="1" x14ac:dyDescent="0.15">
      <c r="A105" s="157">
        <v>232</v>
      </c>
      <c r="B105" s="157"/>
      <c r="C105" s="157"/>
      <c r="D105" s="157"/>
      <c r="G105" s="171"/>
      <c r="H105" s="157"/>
      <c r="I105" s="157"/>
      <c r="J105" s="178"/>
      <c r="K105" s="178"/>
      <c r="L105" s="179"/>
      <c r="M105" s="157"/>
      <c r="N105" s="180"/>
      <c r="O105" s="181"/>
      <c r="P105" s="181"/>
      <c r="Q105" s="181"/>
      <c r="R105" s="191"/>
      <c r="S105" s="190"/>
      <c r="T105" s="179"/>
      <c r="U105" s="191"/>
      <c r="V105" s="191"/>
      <c r="W105" s="191"/>
      <c r="X105" s="191"/>
      <c r="Y105" s="181"/>
      <c r="Z105" s="191"/>
    </row>
    <row r="106" spans="1:26" ht="19.5" customHeight="1" x14ac:dyDescent="0.15">
      <c r="A106" s="157">
        <v>233</v>
      </c>
      <c r="B106" s="157"/>
      <c r="C106" s="157"/>
      <c r="D106" s="157"/>
      <c r="G106" s="171"/>
      <c r="H106" s="157"/>
      <c r="I106" s="157"/>
      <c r="J106" s="178"/>
      <c r="K106" s="178"/>
      <c r="L106" s="179"/>
      <c r="M106" s="157"/>
      <c r="N106" s="180"/>
      <c r="O106" s="181"/>
      <c r="P106" s="181"/>
      <c r="Q106" s="181"/>
      <c r="R106" s="191"/>
      <c r="S106" s="190"/>
      <c r="T106" s="179"/>
      <c r="U106" s="191"/>
      <c r="V106" s="191"/>
      <c r="W106" s="191"/>
      <c r="X106" s="191"/>
      <c r="Y106" s="181"/>
      <c r="Z106" s="191"/>
    </row>
    <row r="107" spans="1:26" ht="19.5" customHeight="1" x14ac:dyDescent="0.15">
      <c r="A107" s="157">
        <v>234</v>
      </c>
      <c r="B107" s="157"/>
      <c r="C107" s="157"/>
      <c r="D107" s="157"/>
      <c r="G107" s="171"/>
      <c r="H107" s="157"/>
      <c r="I107" s="157"/>
      <c r="J107" s="178"/>
      <c r="K107" s="178"/>
      <c r="L107" s="179"/>
      <c r="M107" s="157"/>
      <c r="N107" s="180"/>
      <c r="O107" s="181"/>
      <c r="P107" s="181"/>
      <c r="Q107" s="181"/>
      <c r="R107" s="191"/>
      <c r="S107" s="190"/>
      <c r="T107" s="179"/>
      <c r="U107" s="191"/>
      <c r="V107" s="191"/>
      <c r="W107" s="191"/>
      <c r="X107" s="191"/>
      <c r="Y107" s="181"/>
      <c r="Z107" s="191"/>
    </row>
    <row r="108" spans="1:26" ht="19.5" customHeight="1" x14ac:dyDescent="0.15">
      <c r="A108" s="157">
        <v>235</v>
      </c>
      <c r="B108" s="157"/>
      <c r="C108" s="157"/>
      <c r="D108" s="157"/>
      <c r="G108" s="171"/>
      <c r="H108" s="157"/>
      <c r="I108" s="157"/>
      <c r="J108" s="178"/>
      <c r="K108" s="178"/>
      <c r="L108" s="179"/>
      <c r="M108" s="157"/>
      <c r="N108" s="180"/>
      <c r="O108" s="181"/>
      <c r="P108" s="181"/>
      <c r="Q108" s="181"/>
      <c r="R108" s="191"/>
      <c r="S108" s="190"/>
      <c r="T108" s="179"/>
      <c r="U108" s="191"/>
      <c r="V108" s="191"/>
      <c r="W108" s="191"/>
      <c r="X108" s="191"/>
      <c r="Y108" s="181"/>
      <c r="Z108" s="191"/>
    </row>
    <row r="109" spans="1:26" ht="19.5" customHeight="1" x14ac:dyDescent="0.15">
      <c r="A109" s="157">
        <v>236</v>
      </c>
      <c r="B109" s="157"/>
      <c r="C109" s="157"/>
      <c r="D109" s="157"/>
      <c r="G109" s="171"/>
      <c r="H109" s="157"/>
      <c r="I109" s="157"/>
      <c r="J109" s="178"/>
      <c r="K109" s="178"/>
      <c r="L109" s="179"/>
      <c r="M109" s="157"/>
      <c r="N109" s="180"/>
      <c r="O109" s="181"/>
      <c r="P109" s="181"/>
      <c r="Q109" s="181"/>
      <c r="R109" s="191"/>
      <c r="S109" s="190"/>
      <c r="T109" s="179"/>
      <c r="U109" s="191"/>
      <c r="V109" s="191"/>
      <c r="W109" s="191"/>
      <c r="X109" s="191"/>
      <c r="Y109" s="181"/>
      <c r="Z109" s="191"/>
    </row>
    <row r="110" spans="1:26" ht="19.5" customHeight="1" x14ac:dyDescent="0.15">
      <c r="A110" s="157">
        <v>237</v>
      </c>
      <c r="B110" s="157"/>
      <c r="C110" s="157"/>
      <c r="D110" s="157"/>
      <c r="G110" s="171"/>
      <c r="H110" s="157"/>
      <c r="I110" s="157"/>
      <c r="J110" s="178"/>
      <c r="K110" s="178"/>
      <c r="L110" s="179"/>
      <c r="M110" s="157"/>
      <c r="N110" s="180"/>
      <c r="O110" s="181"/>
      <c r="P110" s="181"/>
      <c r="Q110" s="181"/>
      <c r="R110" s="191"/>
      <c r="S110" s="190"/>
      <c r="T110" s="179"/>
      <c r="U110" s="191"/>
      <c r="V110" s="191"/>
      <c r="W110" s="191"/>
      <c r="X110" s="191"/>
      <c r="Y110" s="181"/>
      <c r="Z110" s="191"/>
    </row>
    <row r="111" spans="1:26" ht="19.5" customHeight="1" x14ac:dyDescent="0.15">
      <c r="A111" s="157">
        <v>238</v>
      </c>
      <c r="B111" s="157"/>
      <c r="C111" s="157"/>
      <c r="D111" s="157"/>
      <c r="G111" s="171"/>
      <c r="H111" s="157"/>
      <c r="I111" s="157"/>
      <c r="J111" s="178"/>
      <c r="K111" s="178"/>
      <c r="L111" s="179"/>
      <c r="M111" s="157"/>
      <c r="N111" s="180"/>
      <c r="O111" s="181"/>
      <c r="P111" s="181"/>
      <c r="Q111" s="181"/>
      <c r="R111" s="191"/>
      <c r="S111" s="190"/>
      <c r="T111" s="179"/>
      <c r="U111" s="191"/>
      <c r="V111" s="191"/>
      <c r="W111" s="191"/>
      <c r="X111" s="191"/>
      <c r="Y111" s="181"/>
      <c r="Z111" s="191"/>
    </row>
    <row r="112" spans="1:26" ht="19.5" customHeight="1" x14ac:dyDescent="0.15">
      <c r="A112" s="157">
        <v>239</v>
      </c>
      <c r="B112" s="157"/>
      <c r="C112" s="157"/>
      <c r="D112" s="157"/>
      <c r="G112" s="171"/>
      <c r="H112" s="157"/>
      <c r="I112" s="157"/>
      <c r="J112" s="178"/>
      <c r="K112" s="178"/>
      <c r="L112" s="179"/>
      <c r="M112" s="157"/>
      <c r="N112" s="180"/>
      <c r="O112" s="181"/>
      <c r="P112" s="181"/>
      <c r="Q112" s="181"/>
      <c r="R112" s="191"/>
      <c r="S112" s="190"/>
      <c r="T112" s="179"/>
      <c r="U112" s="191"/>
      <c r="V112" s="191"/>
      <c r="W112" s="191"/>
      <c r="X112" s="191"/>
      <c r="Y112" s="181"/>
      <c r="Z112" s="191"/>
    </row>
    <row r="113" spans="1:26" ht="19.5" customHeight="1" x14ac:dyDescent="0.15">
      <c r="A113" s="157">
        <v>240</v>
      </c>
      <c r="B113" s="157"/>
      <c r="C113" s="157"/>
      <c r="D113" s="157"/>
      <c r="G113" s="171"/>
      <c r="H113" s="157"/>
      <c r="I113" s="157"/>
      <c r="J113" s="178"/>
      <c r="K113" s="178"/>
      <c r="L113" s="179"/>
      <c r="M113" s="157"/>
      <c r="N113" s="180"/>
      <c r="O113" s="181"/>
      <c r="P113" s="181"/>
      <c r="Q113" s="181"/>
      <c r="R113" s="191"/>
      <c r="S113" s="190"/>
      <c r="T113" s="179"/>
      <c r="U113" s="191"/>
      <c r="V113" s="191"/>
      <c r="W113" s="191"/>
      <c r="X113" s="191"/>
      <c r="Y113" s="181"/>
      <c r="Z113" s="191"/>
    </row>
    <row r="114" spans="1:26" ht="19.5" customHeight="1" x14ac:dyDescent="0.15">
      <c r="A114" s="157">
        <v>241</v>
      </c>
      <c r="B114" s="157"/>
      <c r="C114" s="157"/>
      <c r="D114" s="157"/>
      <c r="G114" s="171"/>
      <c r="H114" s="157"/>
      <c r="I114" s="157"/>
      <c r="J114" s="178"/>
      <c r="K114" s="178"/>
      <c r="L114" s="179"/>
      <c r="M114" s="157"/>
      <c r="N114" s="180"/>
      <c r="O114" s="181"/>
      <c r="P114" s="181"/>
      <c r="Q114" s="181"/>
      <c r="R114" s="191"/>
      <c r="S114" s="190"/>
      <c r="T114" s="179"/>
      <c r="U114" s="191"/>
      <c r="V114" s="191"/>
      <c r="W114" s="191"/>
      <c r="X114" s="191"/>
      <c r="Y114" s="181"/>
      <c r="Z114" s="191"/>
    </row>
    <row r="115" spans="1:26" ht="19.5" customHeight="1" x14ac:dyDescent="0.15">
      <c r="A115" s="157">
        <v>242</v>
      </c>
      <c r="B115" s="157"/>
      <c r="C115" s="157"/>
      <c r="D115" s="157"/>
      <c r="G115" s="171"/>
      <c r="H115" s="157"/>
      <c r="I115" s="157"/>
      <c r="J115" s="178"/>
      <c r="K115" s="178"/>
      <c r="L115" s="179"/>
      <c r="M115" s="157"/>
      <c r="N115" s="180"/>
      <c r="O115" s="181"/>
      <c r="P115" s="181"/>
      <c r="Q115" s="181"/>
      <c r="R115" s="191"/>
      <c r="S115" s="190"/>
      <c r="T115" s="179"/>
      <c r="U115" s="191"/>
      <c r="V115" s="191"/>
      <c r="W115" s="191"/>
      <c r="X115" s="191"/>
      <c r="Y115" s="181"/>
      <c r="Z115" s="191"/>
    </row>
    <row r="116" spans="1:26" ht="19.5" customHeight="1" x14ac:dyDescent="0.15">
      <c r="A116" s="157">
        <v>243</v>
      </c>
      <c r="B116" s="157"/>
      <c r="C116" s="157"/>
      <c r="D116" s="157"/>
      <c r="G116" s="171"/>
      <c r="H116" s="157"/>
      <c r="I116" s="157"/>
      <c r="J116" s="178"/>
      <c r="K116" s="178"/>
      <c r="L116" s="179"/>
      <c r="M116" s="157"/>
      <c r="N116" s="180"/>
      <c r="O116" s="181"/>
      <c r="P116" s="181"/>
      <c r="Q116" s="181"/>
      <c r="R116" s="191"/>
      <c r="S116" s="190"/>
      <c r="T116" s="179"/>
      <c r="U116" s="191"/>
      <c r="V116" s="191"/>
      <c r="W116" s="191"/>
      <c r="X116" s="191"/>
      <c r="Y116" s="181"/>
      <c r="Z116" s="191"/>
    </row>
    <row r="117" spans="1:26" ht="19.5" customHeight="1" x14ac:dyDescent="0.15">
      <c r="A117" s="157">
        <v>244</v>
      </c>
      <c r="B117" s="157"/>
      <c r="C117" s="157"/>
      <c r="D117" s="157"/>
      <c r="G117" s="171"/>
      <c r="H117" s="157"/>
      <c r="I117" s="157"/>
      <c r="J117" s="178"/>
      <c r="K117" s="178"/>
      <c r="L117" s="179"/>
      <c r="M117" s="157"/>
      <c r="N117" s="180"/>
      <c r="O117" s="181"/>
      <c r="P117" s="181"/>
      <c r="Q117" s="181"/>
      <c r="R117" s="191"/>
      <c r="S117" s="190"/>
      <c r="T117" s="179"/>
      <c r="U117" s="191"/>
      <c r="V117" s="191"/>
      <c r="W117" s="191"/>
      <c r="X117" s="191"/>
      <c r="Y117" s="181"/>
      <c r="Z117" s="191"/>
    </row>
    <row r="118" spans="1:26" ht="19.5" customHeight="1" x14ac:dyDescent="0.15">
      <c r="A118" s="157">
        <v>245</v>
      </c>
      <c r="B118" s="157"/>
      <c r="C118" s="157"/>
      <c r="D118" s="157"/>
      <c r="G118" s="171"/>
      <c r="H118" s="157"/>
      <c r="I118" s="157"/>
      <c r="J118" s="178"/>
      <c r="K118" s="178"/>
      <c r="L118" s="179"/>
      <c r="M118" s="157"/>
      <c r="N118" s="180"/>
      <c r="O118" s="181"/>
      <c r="P118" s="181"/>
      <c r="Q118" s="181"/>
      <c r="R118" s="191"/>
      <c r="S118" s="190"/>
      <c r="T118" s="179"/>
      <c r="U118" s="191"/>
      <c r="V118" s="191"/>
      <c r="W118" s="191"/>
      <c r="X118" s="191"/>
      <c r="Y118" s="181"/>
      <c r="Z118" s="191"/>
    </row>
    <row r="119" spans="1:26" ht="19.5" customHeight="1" x14ac:dyDescent="0.15">
      <c r="A119" s="157">
        <v>246</v>
      </c>
      <c r="B119" s="157"/>
      <c r="C119" s="157"/>
      <c r="D119" s="157"/>
      <c r="G119" s="171"/>
      <c r="H119" s="157"/>
      <c r="I119" s="157"/>
      <c r="J119" s="178"/>
      <c r="K119" s="178"/>
      <c r="L119" s="179"/>
      <c r="M119" s="157"/>
      <c r="N119" s="180"/>
      <c r="O119" s="181"/>
      <c r="P119" s="181"/>
      <c r="Q119" s="181"/>
      <c r="R119" s="191"/>
      <c r="S119" s="190"/>
      <c r="T119" s="179"/>
      <c r="U119" s="191"/>
      <c r="V119" s="191"/>
      <c r="W119" s="191"/>
      <c r="X119" s="191"/>
      <c r="Y119" s="181"/>
      <c r="Z119" s="191"/>
    </row>
    <row r="120" spans="1:26" ht="19.5" customHeight="1" x14ac:dyDescent="0.15">
      <c r="A120" s="157">
        <v>247</v>
      </c>
      <c r="B120" s="157"/>
      <c r="C120" s="157"/>
      <c r="D120" s="157"/>
      <c r="G120" s="171"/>
      <c r="H120" s="157"/>
      <c r="I120" s="157"/>
      <c r="J120" s="178"/>
      <c r="K120" s="178"/>
      <c r="L120" s="179"/>
      <c r="M120" s="157"/>
      <c r="N120" s="180"/>
      <c r="O120" s="181"/>
      <c r="P120" s="181"/>
      <c r="Q120" s="181"/>
      <c r="R120" s="191"/>
      <c r="S120" s="190"/>
      <c r="T120" s="179"/>
      <c r="U120" s="191"/>
      <c r="V120" s="191"/>
      <c r="W120" s="191"/>
      <c r="X120" s="191"/>
      <c r="Y120" s="181"/>
      <c r="Z120" s="191"/>
    </row>
    <row r="121" spans="1:26" ht="19.5" customHeight="1" x14ac:dyDescent="0.15">
      <c r="A121" s="157">
        <v>248</v>
      </c>
      <c r="B121" s="157"/>
      <c r="C121" s="157"/>
      <c r="D121" s="157"/>
      <c r="G121" s="171"/>
      <c r="H121" s="157"/>
      <c r="I121" s="157"/>
      <c r="J121" s="178"/>
      <c r="K121" s="178"/>
      <c r="L121" s="179"/>
      <c r="M121" s="157"/>
      <c r="N121" s="180"/>
      <c r="O121" s="181"/>
      <c r="P121" s="181"/>
      <c r="Q121" s="181"/>
      <c r="R121" s="191"/>
      <c r="S121" s="190"/>
      <c r="T121" s="179"/>
      <c r="U121" s="191"/>
      <c r="V121" s="191"/>
      <c r="W121" s="191"/>
      <c r="X121" s="191"/>
      <c r="Y121" s="181"/>
      <c r="Z121" s="191"/>
    </row>
    <row r="122" spans="1:26" ht="19.5" customHeight="1" x14ac:dyDescent="0.15">
      <c r="A122" s="157">
        <v>249</v>
      </c>
      <c r="B122" s="157"/>
      <c r="C122" s="157"/>
      <c r="D122" s="157"/>
      <c r="G122" s="171"/>
      <c r="H122" s="157"/>
      <c r="I122" s="157"/>
      <c r="J122" s="178"/>
      <c r="K122" s="178"/>
      <c r="L122" s="179"/>
      <c r="M122" s="157"/>
      <c r="N122" s="180"/>
      <c r="O122" s="181"/>
      <c r="P122" s="181"/>
      <c r="Q122" s="181"/>
      <c r="R122" s="191"/>
      <c r="S122" s="190"/>
      <c r="T122" s="179"/>
      <c r="U122" s="191"/>
      <c r="V122" s="191"/>
      <c r="W122" s="191"/>
      <c r="X122" s="191"/>
      <c r="Y122" s="181"/>
      <c r="Z122" s="191"/>
    </row>
    <row r="123" spans="1:26" ht="19.5" customHeight="1" x14ac:dyDescent="0.15">
      <c r="A123" s="157">
        <v>250</v>
      </c>
      <c r="B123" s="157"/>
      <c r="C123" s="157"/>
      <c r="D123" s="157"/>
      <c r="G123" s="171"/>
      <c r="H123" s="157"/>
      <c r="I123" s="157"/>
      <c r="J123" s="178"/>
      <c r="K123" s="178"/>
      <c r="L123" s="179"/>
      <c r="M123" s="157"/>
      <c r="N123" s="180"/>
      <c r="O123" s="181"/>
      <c r="P123" s="181"/>
      <c r="Q123" s="181"/>
      <c r="R123" s="191"/>
      <c r="S123" s="190"/>
      <c r="T123" s="179"/>
      <c r="U123" s="191"/>
      <c r="V123" s="191"/>
      <c r="W123" s="191"/>
      <c r="X123" s="191"/>
      <c r="Y123" s="181"/>
      <c r="Z123" s="191"/>
    </row>
    <row r="124" spans="1:26" ht="19.5" customHeight="1" x14ac:dyDescent="0.15">
      <c r="A124" s="157">
        <v>251</v>
      </c>
      <c r="B124" s="157"/>
      <c r="C124" s="157"/>
      <c r="D124" s="157"/>
      <c r="G124" s="171"/>
      <c r="H124" s="157"/>
      <c r="I124" s="157"/>
      <c r="J124" s="178"/>
      <c r="K124" s="178"/>
      <c r="L124" s="179"/>
      <c r="M124" s="157"/>
      <c r="N124" s="180"/>
      <c r="O124" s="181"/>
      <c r="P124" s="181"/>
      <c r="Q124" s="181"/>
      <c r="R124" s="191"/>
      <c r="S124" s="190"/>
      <c r="T124" s="179"/>
      <c r="U124" s="191"/>
      <c r="V124" s="191"/>
      <c r="W124" s="191"/>
      <c r="X124" s="191"/>
      <c r="Y124" s="181"/>
      <c r="Z124" s="191"/>
    </row>
    <row r="125" spans="1:26" ht="19.5" customHeight="1" x14ac:dyDescent="0.15">
      <c r="A125" s="157">
        <v>252</v>
      </c>
      <c r="B125" s="157"/>
      <c r="C125" s="157"/>
      <c r="D125" s="157"/>
      <c r="G125" s="171"/>
      <c r="H125" s="157"/>
      <c r="I125" s="157"/>
      <c r="J125" s="178"/>
      <c r="K125" s="178"/>
      <c r="L125" s="179"/>
      <c r="M125" s="157"/>
      <c r="N125" s="180"/>
      <c r="O125" s="181"/>
      <c r="P125" s="181"/>
      <c r="Q125" s="181"/>
      <c r="R125" s="191"/>
      <c r="S125" s="190"/>
      <c r="T125" s="179"/>
      <c r="U125" s="191"/>
      <c r="V125" s="191"/>
      <c r="W125" s="191"/>
      <c r="X125" s="191"/>
      <c r="Y125" s="181"/>
      <c r="Z125" s="191"/>
    </row>
    <row r="126" spans="1:26" ht="19.5" customHeight="1" x14ac:dyDescent="0.15">
      <c r="A126" s="157">
        <v>253</v>
      </c>
      <c r="B126" s="157"/>
      <c r="C126" s="157"/>
      <c r="D126" s="157"/>
      <c r="G126" s="171"/>
      <c r="H126" s="157"/>
      <c r="I126" s="157"/>
      <c r="J126" s="178"/>
      <c r="K126" s="178"/>
      <c r="L126" s="179"/>
      <c r="M126" s="157"/>
      <c r="N126" s="180"/>
      <c r="O126" s="181"/>
      <c r="P126" s="181"/>
      <c r="Q126" s="181"/>
      <c r="R126" s="191"/>
      <c r="S126" s="190"/>
      <c r="T126" s="179"/>
      <c r="U126" s="191"/>
      <c r="V126" s="191"/>
      <c r="W126" s="191"/>
      <c r="X126" s="191"/>
      <c r="Y126" s="181"/>
      <c r="Z126" s="191"/>
    </row>
    <row r="127" spans="1:26" ht="19.5" customHeight="1" x14ac:dyDescent="0.15">
      <c r="A127" s="157">
        <v>254</v>
      </c>
      <c r="B127" s="157"/>
      <c r="C127" s="157"/>
      <c r="D127" s="157"/>
      <c r="G127" s="171"/>
      <c r="H127" s="157"/>
      <c r="I127" s="157"/>
      <c r="J127" s="178"/>
      <c r="K127" s="178"/>
      <c r="L127" s="179"/>
      <c r="M127" s="157"/>
      <c r="N127" s="180"/>
      <c r="O127" s="181"/>
      <c r="P127" s="181"/>
      <c r="Q127" s="181"/>
      <c r="R127" s="191"/>
      <c r="S127" s="190"/>
      <c r="T127" s="179"/>
      <c r="U127" s="191"/>
      <c r="V127" s="191"/>
      <c r="W127" s="191"/>
      <c r="X127" s="191"/>
      <c r="Y127" s="181"/>
      <c r="Z127" s="191"/>
    </row>
    <row r="128" spans="1:26" ht="19.5" customHeight="1" x14ac:dyDescent="0.15">
      <c r="A128" s="157">
        <v>255</v>
      </c>
      <c r="B128" s="157"/>
      <c r="C128" s="157"/>
      <c r="D128" s="157"/>
      <c r="G128" s="171"/>
      <c r="H128" s="157"/>
      <c r="I128" s="157"/>
      <c r="J128" s="178"/>
      <c r="K128" s="178"/>
      <c r="L128" s="179"/>
      <c r="M128" s="157"/>
      <c r="N128" s="180"/>
      <c r="O128" s="181"/>
      <c r="P128" s="181"/>
      <c r="Q128" s="181"/>
      <c r="R128" s="191"/>
      <c r="S128" s="190"/>
      <c r="T128" s="179"/>
      <c r="U128" s="191"/>
      <c r="V128" s="191"/>
      <c r="W128" s="191"/>
      <c r="X128" s="191"/>
      <c r="Y128" s="181"/>
      <c r="Z128" s="191"/>
    </row>
    <row r="129" spans="1:26" ht="19.5" customHeight="1" x14ac:dyDescent="0.15">
      <c r="A129" s="157">
        <v>256</v>
      </c>
      <c r="B129" s="157"/>
      <c r="C129" s="157"/>
      <c r="D129" s="157"/>
      <c r="G129" s="171"/>
      <c r="H129" s="157"/>
      <c r="I129" s="157"/>
      <c r="J129" s="178"/>
      <c r="K129" s="178"/>
      <c r="L129" s="179"/>
      <c r="M129" s="157"/>
      <c r="N129" s="180"/>
      <c r="O129" s="181"/>
      <c r="P129" s="181"/>
      <c r="Q129" s="181"/>
      <c r="R129" s="191"/>
      <c r="S129" s="190"/>
      <c r="T129" s="179"/>
      <c r="U129" s="191"/>
      <c r="V129" s="191"/>
      <c r="W129" s="191"/>
      <c r="X129" s="191"/>
      <c r="Y129" s="181"/>
      <c r="Z129" s="191"/>
    </row>
    <row r="130" spans="1:26" ht="19.5" customHeight="1" x14ac:dyDescent="0.15">
      <c r="A130" s="157">
        <v>257</v>
      </c>
      <c r="B130" s="157"/>
      <c r="C130" s="157"/>
      <c r="D130" s="157"/>
      <c r="G130" s="171"/>
      <c r="H130" s="157"/>
      <c r="I130" s="157"/>
      <c r="J130" s="178"/>
      <c r="K130" s="178"/>
      <c r="L130" s="179"/>
      <c r="M130" s="157"/>
      <c r="N130" s="180"/>
      <c r="O130" s="181"/>
      <c r="P130" s="181"/>
      <c r="Q130" s="181"/>
      <c r="R130" s="191"/>
      <c r="S130" s="190"/>
      <c r="T130" s="179"/>
      <c r="U130" s="191"/>
      <c r="V130" s="191"/>
      <c r="W130" s="191"/>
      <c r="X130" s="191"/>
      <c r="Y130" s="181"/>
      <c r="Z130" s="191"/>
    </row>
    <row r="131" spans="1:26" ht="19.5" customHeight="1" x14ac:dyDescent="0.15">
      <c r="A131" s="157">
        <v>258</v>
      </c>
      <c r="B131" s="157"/>
      <c r="C131" s="157"/>
      <c r="D131" s="157"/>
      <c r="G131" s="171"/>
      <c r="H131" s="157"/>
      <c r="I131" s="157"/>
      <c r="J131" s="178"/>
      <c r="K131" s="178"/>
      <c r="L131" s="179"/>
      <c r="M131" s="157"/>
      <c r="N131" s="180"/>
      <c r="O131" s="181"/>
      <c r="P131" s="181"/>
      <c r="Q131" s="181"/>
      <c r="R131" s="191"/>
      <c r="S131" s="190"/>
      <c r="T131" s="179"/>
      <c r="U131" s="191"/>
      <c r="V131" s="191"/>
      <c r="W131" s="191"/>
      <c r="X131" s="191"/>
      <c r="Y131" s="181"/>
      <c r="Z131" s="191"/>
    </row>
    <row r="132" spans="1:26" ht="19.5" customHeight="1" x14ac:dyDescent="0.15">
      <c r="A132" s="157">
        <v>259</v>
      </c>
      <c r="B132" s="157"/>
      <c r="C132" s="157"/>
      <c r="D132" s="157"/>
      <c r="G132" s="171"/>
      <c r="H132" s="157"/>
      <c r="I132" s="157"/>
      <c r="J132" s="178"/>
      <c r="K132" s="178"/>
      <c r="L132" s="179"/>
      <c r="M132" s="157"/>
      <c r="N132" s="180"/>
      <c r="O132" s="181"/>
      <c r="P132" s="181"/>
      <c r="Q132" s="181"/>
      <c r="R132" s="191"/>
      <c r="S132" s="190"/>
      <c r="T132" s="179"/>
      <c r="U132" s="191"/>
      <c r="V132" s="191"/>
      <c r="W132" s="191"/>
      <c r="X132" s="191"/>
      <c r="Y132" s="181"/>
      <c r="Z132" s="191"/>
    </row>
    <row r="133" spans="1:26" ht="19.5" customHeight="1" x14ac:dyDescent="0.15">
      <c r="A133" s="157">
        <v>260</v>
      </c>
      <c r="B133" s="157"/>
      <c r="C133" s="157"/>
      <c r="D133" s="157"/>
      <c r="G133" s="171"/>
      <c r="H133" s="157"/>
      <c r="I133" s="157"/>
      <c r="J133" s="178"/>
      <c r="K133" s="178"/>
      <c r="L133" s="179"/>
      <c r="M133" s="157"/>
      <c r="N133" s="180"/>
      <c r="O133" s="181"/>
      <c r="P133" s="181"/>
      <c r="Q133" s="181"/>
      <c r="R133" s="191"/>
      <c r="S133" s="190"/>
      <c r="T133" s="179"/>
      <c r="U133" s="191"/>
      <c r="V133" s="191"/>
      <c r="W133" s="191"/>
      <c r="X133" s="191"/>
      <c r="Y133" s="181"/>
      <c r="Z133" s="191"/>
    </row>
    <row r="134" spans="1:26" ht="19.5" customHeight="1" x14ac:dyDescent="0.15">
      <c r="A134" s="157">
        <v>261</v>
      </c>
      <c r="B134" s="157"/>
      <c r="C134" s="157"/>
      <c r="D134" s="157"/>
      <c r="G134" s="171"/>
      <c r="H134" s="157"/>
      <c r="I134" s="157"/>
      <c r="J134" s="178"/>
      <c r="K134" s="178"/>
      <c r="L134" s="179"/>
      <c r="M134" s="157"/>
      <c r="N134" s="180"/>
      <c r="O134" s="181"/>
      <c r="P134" s="181"/>
      <c r="Q134" s="181"/>
      <c r="R134" s="191"/>
      <c r="S134" s="190"/>
      <c r="T134" s="179"/>
      <c r="U134" s="197"/>
      <c r="V134" s="191"/>
      <c r="W134" s="191"/>
      <c r="X134" s="191"/>
      <c r="Y134" s="181"/>
      <c r="Z134" s="191"/>
    </row>
    <row r="135" spans="1:26" ht="19.5" customHeight="1" x14ac:dyDescent="0.15">
      <c r="A135" s="157">
        <v>262</v>
      </c>
      <c r="B135" s="157"/>
      <c r="C135" s="157"/>
      <c r="D135" s="157"/>
      <c r="G135" s="171"/>
      <c r="H135" s="157"/>
      <c r="I135" s="157"/>
      <c r="J135" s="178"/>
      <c r="K135" s="178"/>
      <c r="L135" s="179"/>
      <c r="M135" s="157"/>
      <c r="N135" s="180"/>
      <c r="O135" s="181"/>
      <c r="P135" s="181"/>
      <c r="Q135" s="181"/>
      <c r="R135" s="191"/>
      <c r="S135" s="190"/>
      <c r="T135" s="179"/>
      <c r="U135" s="197"/>
      <c r="V135" s="191"/>
      <c r="W135" s="191"/>
      <c r="X135" s="191"/>
      <c r="Y135" s="181"/>
      <c r="Z135" s="191"/>
    </row>
    <row r="136" spans="1:26" ht="19.5" customHeight="1" x14ac:dyDescent="0.15">
      <c r="A136" s="157">
        <v>263</v>
      </c>
      <c r="B136" s="157"/>
      <c r="C136" s="157"/>
      <c r="D136" s="157"/>
      <c r="G136" s="171"/>
      <c r="H136" s="157"/>
      <c r="I136" s="157"/>
      <c r="J136" s="178"/>
      <c r="K136" s="178"/>
      <c r="L136" s="179"/>
      <c r="M136" s="157"/>
      <c r="N136" s="180"/>
      <c r="O136" s="181"/>
      <c r="P136" s="181"/>
      <c r="Q136" s="181"/>
      <c r="R136" s="191"/>
      <c r="S136" s="190"/>
      <c r="T136" s="179"/>
      <c r="U136" s="197"/>
      <c r="V136" s="191"/>
      <c r="W136" s="191"/>
      <c r="X136" s="191"/>
      <c r="Y136" s="181"/>
      <c r="Z136" s="191"/>
    </row>
    <row r="137" spans="1:26" ht="19.5" customHeight="1" x14ac:dyDescent="0.15">
      <c r="A137" s="157">
        <v>264</v>
      </c>
      <c r="B137" s="157"/>
      <c r="C137" s="157"/>
      <c r="D137" s="157"/>
      <c r="G137" s="171"/>
      <c r="H137" s="157"/>
      <c r="I137" s="157"/>
      <c r="J137" s="178"/>
      <c r="K137" s="178"/>
      <c r="L137" s="179"/>
      <c r="M137" s="157"/>
      <c r="N137" s="180"/>
      <c r="O137" s="181"/>
      <c r="P137" s="181"/>
      <c r="Q137" s="181"/>
      <c r="R137" s="191"/>
      <c r="S137" s="190"/>
      <c r="T137" s="179"/>
      <c r="U137" s="197"/>
      <c r="V137" s="191"/>
      <c r="W137" s="191"/>
      <c r="X137" s="191"/>
      <c r="Y137" s="181"/>
      <c r="Z137" s="191"/>
    </row>
    <row r="138" spans="1:26" ht="19.5" customHeight="1" x14ac:dyDescent="0.15">
      <c r="A138" s="157">
        <v>265</v>
      </c>
      <c r="B138" s="157"/>
      <c r="C138" s="157"/>
      <c r="D138" s="157"/>
      <c r="G138" s="171"/>
      <c r="H138" s="157"/>
      <c r="I138" s="157"/>
      <c r="J138" s="178"/>
      <c r="K138" s="178"/>
      <c r="L138" s="179"/>
      <c r="M138" s="157"/>
      <c r="N138" s="180"/>
      <c r="O138" s="181"/>
      <c r="P138" s="181"/>
      <c r="Q138" s="181"/>
      <c r="R138" s="191"/>
      <c r="S138" s="190"/>
      <c r="T138" s="179"/>
      <c r="U138" s="197"/>
      <c r="V138" s="191"/>
      <c r="W138" s="191"/>
      <c r="X138" s="191"/>
      <c r="Y138" s="181"/>
      <c r="Z138" s="191"/>
    </row>
    <row r="139" spans="1:26" ht="19.5" customHeight="1" x14ac:dyDescent="0.15">
      <c r="A139" s="157">
        <v>266</v>
      </c>
      <c r="B139" s="157"/>
      <c r="C139" s="157"/>
      <c r="D139" s="157"/>
      <c r="G139" s="171"/>
      <c r="H139" s="157"/>
      <c r="I139" s="157"/>
      <c r="J139" s="178"/>
      <c r="K139" s="178"/>
      <c r="L139" s="179"/>
      <c r="M139" s="157"/>
      <c r="N139" s="180"/>
      <c r="O139" s="181"/>
      <c r="P139" s="181"/>
      <c r="Q139" s="181"/>
      <c r="R139" s="191"/>
      <c r="S139" s="190"/>
      <c r="T139" s="179"/>
      <c r="U139" s="197"/>
      <c r="V139" s="191"/>
      <c r="W139" s="191"/>
      <c r="X139" s="191"/>
      <c r="Y139" s="181"/>
      <c r="Z139" s="191"/>
    </row>
    <row r="140" spans="1:26" ht="19.5" customHeight="1" x14ac:dyDescent="0.15">
      <c r="A140" s="157">
        <v>267</v>
      </c>
      <c r="B140" s="157"/>
      <c r="C140" s="157"/>
      <c r="D140" s="157"/>
      <c r="G140" s="171"/>
      <c r="H140" s="157"/>
      <c r="I140" s="157"/>
      <c r="J140" s="178"/>
      <c r="K140" s="178"/>
      <c r="L140" s="179"/>
      <c r="M140" s="157"/>
      <c r="N140" s="180"/>
      <c r="O140" s="181"/>
      <c r="P140" s="181"/>
      <c r="Q140" s="181"/>
      <c r="R140" s="191"/>
      <c r="S140" s="190"/>
      <c r="T140" s="179"/>
      <c r="U140" s="197"/>
      <c r="V140" s="191"/>
      <c r="W140" s="191"/>
      <c r="X140" s="191"/>
      <c r="Y140" s="181"/>
      <c r="Z140" s="191"/>
    </row>
    <row r="141" spans="1:26" ht="19.5" customHeight="1" x14ac:dyDescent="0.15">
      <c r="A141" s="157">
        <v>268</v>
      </c>
      <c r="B141" s="157"/>
      <c r="C141" s="157"/>
      <c r="D141" s="157"/>
      <c r="G141" s="171"/>
      <c r="H141" s="157"/>
      <c r="I141" s="157"/>
      <c r="J141" s="178"/>
      <c r="K141" s="178"/>
      <c r="L141" s="179"/>
      <c r="M141" s="157"/>
      <c r="N141" s="180"/>
      <c r="O141" s="181"/>
      <c r="P141" s="181"/>
      <c r="Q141" s="181"/>
      <c r="R141" s="191"/>
      <c r="S141" s="190"/>
      <c r="T141" s="179"/>
      <c r="U141" s="197"/>
      <c r="V141" s="191"/>
      <c r="W141" s="191"/>
      <c r="X141" s="191"/>
      <c r="Y141" s="181"/>
      <c r="Z141" s="191"/>
    </row>
    <row r="142" spans="1:26" ht="19.5" customHeight="1" x14ac:dyDescent="0.15">
      <c r="A142" s="157">
        <v>269</v>
      </c>
      <c r="B142" s="157"/>
      <c r="C142" s="157"/>
      <c r="D142" s="157"/>
      <c r="G142" s="171"/>
      <c r="H142" s="157"/>
      <c r="I142" s="157"/>
      <c r="J142" s="178"/>
      <c r="K142" s="178"/>
      <c r="L142" s="179"/>
      <c r="M142" s="157"/>
      <c r="N142" s="180"/>
      <c r="O142" s="181"/>
      <c r="P142" s="181"/>
      <c r="Q142" s="181"/>
      <c r="R142" s="191"/>
      <c r="S142" s="190"/>
      <c r="T142" s="179"/>
      <c r="U142" s="197"/>
      <c r="V142" s="191"/>
      <c r="W142" s="191"/>
      <c r="X142" s="191"/>
      <c r="Y142" s="181"/>
      <c r="Z142" s="191"/>
    </row>
    <row r="143" spans="1:26" ht="19.5" customHeight="1" x14ac:dyDescent="0.15">
      <c r="A143" s="157">
        <v>270</v>
      </c>
      <c r="B143" s="157"/>
      <c r="C143" s="157"/>
      <c r="D143" s="157"/>
      <c r="G143" s="171"/>
      <c r="H143" s="157"/>
      <c r="I143" s="157"/>
      <c r="J143" s="178"/>
      <c r="K143" s="178"/>
      <c r="L143" s="179"/>
      <c r="M143" s="157"/>
      <c r="N143" s="180"/>
      <c r="O143" s="181"/>
      <c r="P143" s="181"/>
      <c r="Q143" s="181"/>
      <c r="R143" s="191"/>
      <c r="S143" s="190"/>
      <c r="T143" s="179"/>
      <c r="U143" s="197"/>
      <c r="V143" s="191"/>
      <c r="W143" s="191"/>
      <c r="X143" s="191"/>
      <c r="Y143" s="181"/>
      <c r="Z143" s="191"/>
    </row>
    <row r="144" spans="1:26" ht="19.5" customHeight="1" x14ac:dyDescent="0.15">
      <c r="A144" s="157">
        <v>271</v>
      </c>
      <c r="B144" s="157"/>
      <c r="C144" s="157"/>
      <c r="D144" s="157"/>
      <c r="G144" s="171"/>
      <c r="H144" s="157"/>
      <c r="I144" s="157"/>
      <c r="J144" s="178"/>
      <c r="K144" s="178"/>
      <c r="L144" s="179"/>
      <c r="M144" s="157"/>
      <c r="N144" s="180"/>
      <c r="O144" s="181"/>
      <c r="P144" s="181"/>
      <c r="Q144" s="181"/>
      <c r="R144" s="191"/>
      <c r="S144" s="190"/>
      <c r="T144" s="179"/>
      <c r="U144" s="197"/>
      <c r="V144" s="191"/>
      <c r="W144" s="191"/>
      <c r="X144" s="191"/>
      <c r="Y144" s="181"/>
      <c r="Z144" s="191"/>
    </row>
    <row r="145" spans="1:26" ht="19.5" customHeight="1" x14ac:dyDescent="0.15">
      <c r="A145" s="157">
        <v>272</v>
      </c>
      <c r="B145" s="157"/>
      <c r="C145" s="157"/>
      <c r="D145" s="157"/>
      <c r="G145" s="171"/>
      <c r="H145" s="157"/>
      <c r="I145" s="157"/>
      <c r="J145" s="178"/>
      <c r="K145" s="178"/>
      <c r="L145" s="179"/>
      <c r="M145" s="157"/>
      <c r="N145" s="180"/>
      <c r="O145" s="181"/>
      <c r="P145" s="181"/>
      <c r="Q145" s="181"/>
      <c r="R145" s="191"/>
      <c r="S145" s="190"/>
      <c r="T145" s="179"/>
      <c r="U145" s="197"/>
      <c r="V145" s="191"/>
      <c r="W145" s="191"/>
      <c r="X145" s="191"/>
      <c r="Y145" s="181"/>
      <c r="Z145" s="191"/>
    </row>
    <row r="146" spans="1:26" ht="19.5" customHeight="1" x14ac:dyDescent="0.15">
      <c r="A146" s="157">
        <v>273</v>
      </c>
      <c r="B146" s="157"/>
      <c r="C146" s="157"/>
      <c r="D146" s="157"/>
      <c r="G146" s="171"/>
      <c r="H146" s="157"/>
      <c r="I146" s="157"/>
      <c r="J146" s="178"/>
      <c r="K146" s="178"/>
      <c r="L146" s="179"/>
      <c r="M146" s="157"/>
      <c r="N146" s="180"/>
      <c r="O146" s="181"/>
      <c r="P146" s="181"/>
      <c r="Q146" s="181"/>
      <c r="R146" s="191"/>
      <c r="S146" s="190"/>
      <c r="T146" s="179"/>
      <c r="U146" s="197"/>
      <c r="V146" s="191"/>
      <c r="W146" s="191"/>
      <c r="X146" s="191"/>
      <c r="Y146" s="181"/>
      <c r="Z146" s="191"/>
    </row>
    <row r="147" spans="1:26" ht="19.5" customHeight="1" x14ac:dyDescent="0.15">
      <c r="A147" s="157">
        <v>274</v>
      </c>
      <c r="B147" s="157"/>
      <c r="C147" s="157"/>
      <c r="D147" s="157"/>
      <c r="G147" s="171"/>
      <c r="H147" s="157"/>
      <c r="I147" s="157"/>
      <c r="J147" s="178"/>
      <c r="K147" s="178"/>
      <c r="L147" s="179"/>
      <c r="M147" s="157"/>
      <c r="N147" s="180"/>
      <c r="O147" s="181"/>
      <c r="P147" s="181"/>
      <c r="Q147" s="181"/>
      <c r="R147" s="191"/>
      <c r="S147" s="190"/>
      <c r="T147" s="179"/>
      <c r="U147" s="197"/>
      <c r="V147" s="191"/>
      <c r="W147" s="191"/>
      <c r="X147" s="191"/>
      <c r="Y147" s="181"/>
      <c r="Z147" s="191"/>
    </row>
    <row r="148" spans="1:26" ht="19.5" customHeight="1" x14ac:dyDescent="0.15">
      <c r="A148" s="157">
        <v>275</v>
      </c>
      <c r="B148" s="157"/>
      <c r="C148" s="157"/>
      <c r="D148" s="157"/>
      <c r="G148" s="171"/>
      <c r="H148" s="157"/>
      <c r="I148" s="157"/>
      <c r="J148" s="178"/>
      <c r="K148" s="178"/>
      <c r="L148" s="179"/>
      <c r="M148" s="157"/>
      <c r="N148" s="180"/>
      <c r="O148" s="181"/>
      <c r="P148" s="181"/>
      <c r="Q148" s="181"/>
      <c r="R148" s="191"/>
      <c r="S148" s="190"/>
      <c r="T148" s="179"/>
      <c r="U148" s="197"/>
      <c r="V148" s="191"/>
      <c r="W148" s="191"/>
      <c r="X148" s="191"/>
      <c r="Y148" s="181"/>
      <c r="Z148" s="191"/>
    </row>
    <row r="149" spans="1:26" ht="19.5" customHeight="1" x14ac:dyDescent="0.15">
      <c r="A149" s="157">
        <v>276</v>
      </c>
      <c r="B149" s="157"/>
      <c r="C149" s="157"/>
      <c r="D149" s="157"/>
      <c r="G149" s="171"/>
      <c r="H149" s="157"/>
      <c r="I149" s="157"/>
      <c r="J149" s="178"/>
      <c r="K149" s="178"/>
      <c r="L149" s="179"/>
      <c r="M149" s="157"/>
      <c r="N149" s="180"/>
      <c r="O149" s="181"/>
      <c r="P149" s="181"/>
      <c r="Q149" s="181"/>
      <c r="R149" s="191"/>
      <c r="S149" s="190"/>
      <c r="T149" s="179"/>
      <c r="U149" s="197"/>
      <c r="V149" s="191"/>
      <c r="W149" s="191"/>
      <c r="X149" s="191"/>
      <c r="Y149" s="181"/>
      <c r="Z149" s="191"/>
    </row>
    <row r="150" spans="1:26" ht="19.5" customHeight="1" x14ac:dyDescent="0.15">
      <c r="A150" s="157">
        <v>277</v>
      </c>
      <c r="B150" s="157"/>
      <c r="C150" s="157"/>
      <c r="D150" s="157"/>
      <c r="G150" s="171"/>
      <c r="H150" s="157"/>
      <c r="I150" s="157"/>
      <c r="J150" s="178"/>
      <c r="K150" s="178"/>
      <c r="L150" s="179"/>
      <c r="M150" s="157"/>
      <c r="N150" s="180"/>
      <c r="O150" s="181"/>
      <c r="P150" s="181"/>
      <c r="Q150" s="181"/>
      <c r="R150" s="191"/>
      <c r="S150" s="190"/>
      <c r="T150" s="179"/>
      <c r="U150" s="197"/>
      <c r="V150" s="191"/>
      <c r="W150" s="191"/>
      <c r="X150" s="191"/>
      <c r="Y150" s="181"/>
      <c r="Z150" s="191"/>
    </row>
    <row r="151" spans="1:26" ht="19.5" customHeight="1" x14ac:dyDescent="0.15">
      <c r="A151" s="157">
        <v>278</v>
      </c>
      <c r="B151" s="157"/>
      <c r="C151" s="157"/>
      <c r="D151" s="157"/>
      <c r="G151" s="171"/>
      <c r="H151" s="157"/>
      <c r="I151" s="157"/>
      <c r="J151" s="178"/>
      <c r="K151" s="178"/>
      <c r="L151" s="179"/>
      <c r="M151" s="157"/>
      <c r="N151" s="180"/>
      <c r="O151" s="181"/>
      <c r="P151" s="181"/>
      <c r="Q151" s="181"/>
      <c r="R151" s="191"/>
      <c r="S151" s="190"/>
      <c r="T151" s="179"/>
      <c r="U151" s="197"/>
      <c r="V151" s="191"/>
      <c r="W151" s="191"/>
      <c r="X151" s="191"/>
      <c r="Y151" s="181"/>
      <c r="Z151" s="191"/>
    </row>
    <row r="152" spans="1:26" ht="19.5" customHeight="1" x14ac:dyDescent="0.15">
      <c r="A152" s="157">
        <v>279</v>
      </c>
      <c r="B152" s="157"/>
      <c r="C152" s="157"/>
      <c r="D152" s="157"/>
      <c r="G152" s="171"/>
      <c r="H152" s="157"/>
      <c r="I152" s="157"/>
      <c r="J152" s="178"/>
      <c r="K152" s="178"/>
      <c r="L152" s="179"/>
      <c r="M152" s="157"/>
      <c r="N152" s="180"/>
      <c r="O152" s="181"/>
      <c r="P152" s="181"/>
      <c r="Q152" s="181"/>
      <c r="R152" s="191"/>
      <c r="S152" s="190"/>
      <c r="T152" s="179"/>
      <c r="U152" s="197"/>
      <c r="V152" s="191"/>
      <c r="W152" s="191"/>
      <c r="X152" s="191"/>
      <c r="Y152" s="181"/>
      <c r="Z152" s="191"/>
    </row>
    <row r="153" spans="1:26" ht="19.5" customHeight="1" x14ac:dyDescent="0.15">
      <c r="A153" s="157">
        <v>280</v>
      </c>
      <c r="B153" s="157"/>
      <c r="C153" s="157"/>
      <c r="D153" s="157"/>
      <c r="G153" s="171"/>
      <c r="H153" s="157"/>
      <c r="I153" s="157"/>
      <c r="J153" s="178"/>
      <c r="K153" s="178"/>
      <c r="L153" s="179"/>
      <c r="M153" s="157"/>
      <c r="N153" s="180"/>
      <c r="O153" s="181"/>
      <c r="P153" s="181"/>
      <c r="Q153" s="181"/>
      <c r="R153" s="191"/>
      <c r="S153" s="190"/>
      <c r="T153" s="179"/>
      <c r="U153" s="197"/>
      <c r="V153" s="191"/>
      <c r="W153" s="191"/>
      <c r="X153" s="191"/>
      <c r="Y153" s="181"/>
      <c r="Z153" s="191"/>
    </row>
    <row r="154" spans="1:26" ht="19.5" customHeight="1" x14ac:dyDescent="0.15">
      <c r="A154" s="157">
        <v>281</v>
      </c>
      <c r="B154" s="157"/>
      <c r="C154" s="157"/>
      <c r="D154" s="157"/>
      <c r="G154" s="171"/>
      <c r="H154" s="157"/>
      <c r="I154" s="157"/>
      <c r="J154" s="178"/>
      <c r="K154" s="178"/>
      <c r="L154" s="179"/>
      <c r="M154" s="157"/>
      <c r="N154" s="180"/>
      <c r="O154" s="181"/>
      <c r="P154" s="181"/>
      <c r="Q154" s="181"/>
      <c r="R154" s="191"/>
      <c r="S154" s="190"/>
      <c r="T154" s="179"/>
      <c r="U154" s="197"/>
      <c r="V154" s="191"/>
      <c r="W154" s="191"/>
      <c r="X154" s="191"/>
      <c r="Y154" s="181"/>
      <c r="Z154" s="191"/>
    </row>
    <row r="155" spans="1:26" ht="19.5" customHeight="1" x14ac:dyDescent="0.15">
      <c r="A155" s="157">
        <v>282</v>
      </c>
      <c r="B155" s="157"/>
      <c r="C155" s="157"/>
      <c r="D155" s="157"/>
      <c r="G155" s="171"/>
      <c r="H155" s="157"/>
      <c r="I155" s="157"/>
      <c r="J155" s="178"/>
      <c r="K155" s="178"/>
      <c r="L155" s="179"/>
      <c r="M155" s="157"/>
      <c r="N155" s="180"/>
      <c r="O155" s="181"/>
      <c r="P155" s="181"/>
      <c r="Q155" s="181"/>
      <c r="R155" s="191"/>
      <c r="S155" s="190"/>
      <c r="T155" s="179"/>
      <c r="U155" s="197"/>
      <c r="V155" s="191"/>
      <c r="W155" s="191"/>
      <c r="X155" s="191"/>
      <c r="Y155" s="181"/>
      <c r="Z155" s="191"/>
    </row>
    <row r="156" spans="1:26" ht="19.5" customHeight="1" x14ac:dyDescent="0.15">
      <c r="A156" s="157">
        <v>283</v>
      </c>
      <c r="B156" s="157"/>
      <c r="C156" s="157"/>
      <c r="D156" s="157"/>
      <c r="G156" s="171"/>
      <c r="H156" s="157"/>
      <c r="I156" s="157"/>
      <c r="J156" s="178"/>
      <c r="K156" s="178"/>
      <c r="L156" s="179"/>
      <c r="M156" s="157"/>
      <c r="N156" s="180"/>
      <c r="O156" s="181"/>
      <c r="P156" s="181"/>
      <c r="Q156" s="181"/>
      <c r="R156" s="191"/>
      <c r="S156" s="190"/>
      <c r="T156" s="179"/>
      <c r="U156" s="197"/>
      <c r="V156" s="191"/>
      <c r="W156" s="191"/>
      <c r="X156" s="191"/>
      <c r="Y156" s="181"/>
      <c r="Z156" s="191"/>
    </row>
    <row r="157" spans="1:26" ht="19.5" customHeight="1" x14ac:dyDescent="0.15">
      <c r="A157" s="157">
        <v>284</v>
      </c>
      <c r="B157" s="157"/>
      <c r="C157" s="157"/>
      <c r="D157" s="157"/>
      <c r="G157" s="171"/>
      <c r="H157" s="157"/>
      <c r="I157" s="157"/>
      <c r="J157" s="178"/>
      <c r="K157" s="178"/>
      <c r="L157" s="179"/>
      <c r="M157" s="157"/>
      <c r="N157" s="180"/>
      <c r="O157" s="181"/>
      <c r="P157" s="181"/>
      <c r="Q157" s="181"/>
      <c r="R157" s="191"/>
      <c r="S157" s="190"/>
      <c r="T157" s="179"/>
      <c r="U157" s="197"/>
      <c r="V157" s="191"/>
      <c r="W157" s="191"/>
      <c r="X157" s="191"/>
      <c r="Y157" s="181"/>
      <c r="Z157" s="191"/>
    </row>
    <row r="158" spans="1:26" ht="19.5" customHeight="1" x14ac:dyDescent="0.15">
      <c r="A158" s="157">
        <v>285</v>
      </c>
      <c r="B158" s="157"/>
      <c r="C158" s="157"/>
      <c r="D158" s="157"/>
      <c r="G158" s="171"/>
      <c r="H158" s="157"/>
      <c r="I158" s="157"/>
      <c r="J158" s="178"/>
      <c r="K158" s="178"/>
      <c r="L158" s="179"/>
      <c r="M158" s="157"/>
      <c r="N158" s="180"/>
      <c r="O158" s="181"/>
      <c r="P158" s="181"/>
      <c r="Q158" s="181"/>
      <c r="R158" s="191"/>
      <c r="S158" s="190"/>
      <c r="T158" s="179"/>
      <c r="U158" s="197"/>
      <c r="V158" s="191"/>
      <c r="W158" s="191"/>
      <c r="X158" s="191"/>
      <c r="Y158" s="181"/>
      <c r="Z158" s="191"/>
    </row>
    <row r="159" spans="1:26" ht="19.5" customHeight="1" x14ac:dyDescent="0.15">
      <c r="A159" s="157">
        <v>286</v>
      </c>
      <c r="B159" s="157"/>
      <c r="C159" s="157"/>
      <c r="D159" s="157"/>
      <c r="G159" s="171"/>
      <c r="H159" s="157"/>
      <c r="I159" s="157"/>
      <c r="J159" s="178"/>
      <c r="K159" s="178"/>
      <c r="L159" s="179"/>
      <c r="M159" s="157"/>
      <c r="N159" s="180"/>
      <c r="O159" s="181"/>
      <c r="P159" s="181"/>
      <c r="Q159" s="181"/>
      <c r="R159" s="191"/>
      <c r="S159" s="190"/>
      <c r="T159" s="179"/>
      <c r="U159" s="197"/>
      <c r="V159" s="191"/>
      <c r="W159" s="191"/>
      <c r="X159" s="191"/>
      <c r="Y159" s="181"/>
      <c r="Z159" s="191"/>
    </row>
    <row r="160" spans="1:26" ht="19.5" customHeight="1" x14ac:dyDescent="0.15">
      <c r="A160" s="157">
        <v>287</v>
      </c>
      <c r="B160" s="157"/>
      <c r="C160" s="157"/>
      <c r="D160" s="157"/>
      <c r="G160" s="171"/>
      <c r="H160" s="157"/>
      <c r="I160" s="157"/>
      <c r="J160" s="178"/>
      <c r="K160" s="178"/>
      <c r="L160" s="179"/>
      <c r="M160" s="157"/>
      <c r="N160" s="180"/>
      <c r="O160" s="181"/>
      <c r="P160" s="181"/>
      <c r="Q160" s="181"/>
      <c r="R160" s="191"/>
      <c r="S160" s="190"/>
      <c r="T160" s="179"/>
      <c r="U160" s="197"/>
      <c r="V160" s="191"/>
      <c r="W160" s="191"/>
      <c r="X160" s="191"/>
      <c r="Y160" s="181"/>
      <c r="Z160" s="191"/>
    </row>
    <row r="161" spans="1:26" ht="19.5" customHeight="1" x14ac:dyDescent="0.15">
      <c r="A161" s="157">
        <v>288</v>
      </c>
      <c r="B161" s="157"/>
      <c r="C161" s="157"/>
      <c r="D161" s="157"/>
      <c r="G161" s="171"/>
      <c r="H161" s="157"/>
      <c r="I161" s="157"/>
      <c r="J161" s="178"/>
      <c r="K161" s="178"/>
      <c r="L161" s="179"/>
      <c r="M161" s="157"/>
      <c r="N161" s="180"/>
      <c r="O161" s="181"/>
      <c r="P161" s="181"/>
      <c r="Q161" s="181"/>
      <c r="R161" s="191"/>
      <c r="S161" s="190"/>
      <c r="T161" s="179"/>
      <c r="U161" s="197"/>
      <c r="V161" s="191"/>
      <c r="W161" s="191"/>
      <c r="X161" s="191"/>
      <c r="Y161" s="181"/>
      <c r="Z161" s="191"/>
    </row>
    <row r="162" spans="1:26" ht="19.5" customHeight="1" x14ac:dyDescent="0.15">
      <c r="A162" s="157">
        <v>289</v>
      </c>
      <c r="B162" s="157"/>
      <c r="C162" s="157"/>
      <c r="D162" s="157"/>
      <c r="G162" s="171"/>
      <c r="H162" s="157"/>
      <c r="I162" s="157"/>
      <c r="J162" s="178"/>
      <c r="K162" s="178"/>
      <c r="L162" s="179"/>
      <c r="M162" s="157"/>
      <c r="N162" s="180"/>
      <c r="O162" s="181"/>
      <c r="P162" s="181"/>
      <c r="Q162" s="181"/>
      <c r="R162" s="191"/>
      <c r="S162" s="190"/>
      <c r="T162" s="179"/>
      <c r="U162" s="197"/>
      <c r="V162" s="191"/>
      <c r="W162" s="191"/>
      <c r="X162" s="191"/>
      <c r="Y162" s="181"/>
      <c r="Z162" s="191"/>
    </row>
    <row r="163" spans="1:26" ht="19.5" customHeight="1" x14ac:dyDescent="0.15">
      <c r="A163" s="157">
        <v>290</v>
      </c>
      <c r="B163" s="157"/>
      <c r="C163" s="157"/>
      <c r="D163" s="157"/>
      <c r="G163" s="171"/>
      <c r="H163" s="157"/>
      <c r="I163" s="157"/>
      <c r="J163" s="178"/>
      <c r="K163" s="178"/>
      <c r="L163" s="179"/>
      <c r="M163" s="157"/>
      <c r="N163" s="180"/>
      <c r="O163" s="181"/>
      <c r="P163" s="181"/>
      <c r="Q163" s="181"/>
      <c r="R163" s="191"/>
      <c r="S163" s="190"/>
      <c r="T163" s="179"/>
      <c r="U163" s="197"/>
      <c r="V163" s="191"/>
      <c r="W163" s="191"/>
      <c r="X163" s="191"/>
      <c r="Y163" s="181"/>
      <c r="Z163" s="191"/>
    </row>
    <row r="164" spans="1:26" ht="19.5" customHeight="1" x14ac:dyDescent="0.15">
      <c r="A164" s="157">
        <v>291</v>
      </c>
      <c r="B164" s="157"/>
      <c r="C164" s="157"/>
      <c r="D164" s="157"/>
      <c r="G164" s="171"/>
      <c r="H164" s="157"/>
      <c r="I164" s="157"/>
      <c r="J164" s="178"/>
      <c r="K164" s="178"/>
      <c r="L164" s="179"/>
      <c r="M164" s="157"/>
      <c r="N164" s="180"/>
      <c r="O164" s="181"/>
      <c r="P164" s="181"/>
      <c r="Q164" s="181"/>
      <c r="R164" s="191"/>
      <c r="S164" s="190"/>
      <c r="T164" s="179"/>
      <c r="U164" s="197"/>
      <c r="V164" s="191"/>
      <c r="W164" s="191"/>
      <c r="X164" s="191"/>
      <c r="Y164" s="181"/>
      <c r="Z164" s="191"/>
    </row>
    <row r="165" spans="1:26" ht="19.5" customHeight="1" x14ac:dyDescent="0.15">
      <c r="A165" s="157">
        <v>292</v>
      </c>
      <c r="B165" s="157"/>
      <c r="C165" s="157"/>
      <c r="D165" s="157"/>
      <c r="G165" s="171"/>
      <c r="H165" s="157"/>
      <c r="I165" s="157"/>
      <c r="J165" s="178"/>
      <c r="K165" s="178"/>
      <c r="L165" s="179"/>
      <c r="M165" s="157"/>
      <c r="N165" s="180"/>
      <c r="O165" s="181"/>
      <c r="P165" s="181"/>
      <c r="Q165" s="181"/>
      <c r="R165" s="191"/>
      <c r="S165" s="190"/>
      <c r="T165" s="179"/>
      <c r="U165" s="197"/>
      <c r="V165" s="191"/>
      <c r="W165" s="191"/>
      <c r="X165" s="191"/>
      <c r="Y165" s="181"/>
      <c r="Z165" s="191"/>
    </row>
    <row r="166" spans="1:26" ht="19.5" customHeight="1" x14ac:dyDescent="0.15">
      <c r="A166" s="157">
        <v>293</v>
      </c>
      <c r="B166" s="157"/>
      <c r="C166" s="157"/>
      <c r="D166" s="157"/>
      <c r="G166" s="171"/>
      <c r="H166" s="157"/>
      <c r="I166" s="157"/>
      <c r="J166" s="178"/>
      <c r="K166" s="178"/>
      <c r="L166" s="179"/>
      <c r="M166" s="157"/>
      <c r="N166" s="180"/>
      <c r="O166" s="181"/>
      <c r="P166" s="181"/>
      <c r="Q166" s="181"/>
      <c r="R166" s="191"/>
      <c r="S166" s="190"/>
      <c r="T166" s="179"/>
      <c r="U166" s="197"/>
      <c r="V166" s="191"/>
      <c r="W166" s="191"/>
      <c r="X166" s="191"/>
      <c r="Y166" s="181"/>
      <c r="Z166" s="191"/>
    </row>
    <row r="167" spans="1:26" ht="19.5" customHeight="1" x14ac:dyDescent="0.15">
      <c r="A167" s="157">
        <v>294</v>
      </c>
      <c r="B167" s="157"/>
      <c r="C167" s="157"/>
      <c r="D167" s="157"/>
      <c r="G167" s="171"/>
      <c r="H167" s="157"/>
      <c r="I167" s="157"/>
      <c r="J167" s="178"/>
      <c r="K167" s="178"/>
      <c r="L167" s="179"/>
      <c r="M167" s="157"/>
      <c r="N167" s="180"/>
      <c r="O167" s="181"/>
      <c r="P167" s="181"/>
      <c r="Q167" s="181"/>
      <c r="R167" s="191"/>
      <c r="S167" s="190"/>
      <c r="T167" s="179"/>
      <c r="U167" s="197"/>
      <c r="V167" s="191"/>
      <c r="W167" s="191"/>
      <c r="X167" s="191"/>
      <c r="Y167" s="181"/>
      <c r="Z167" s="191"/>
    </row>
    <row r="168" spans="1:26" ht="19.5" customHeight="1" x14ac:dyDescent="0.15">
      <c r="A168" s="157">
        <v>295</v>
      </c>
      <c r="B168" s="157"/>
      <c r="C168" s="157"/>
      <c r="D168" s="157"/>
      <c r="G168" s="171"/>
      <c r="H168" s="157"/>
      <c r="I168" s="157"/>
      <c r="J168" s="178"/>
      <c r="K168" s="178"/>
      <c r="L168" s="179"/>
      <c r="M168" s="157"/>
      <c r="N168" s="180"/>
      <c r="O168" s="181"/>
      <c r="P168" s="181"/>
      <c r="Q168" s="181"/>
      <c r="R168" s="191"/>
      <c r="S168" s="190"/>
      <c r="T168" s="179"/>
      <c r="U168" s="197"/>
      <c r="V168" s="191"/>
      <c r="W168" s="191"/>
      <c r="X168" s="191"/>
      <c r="Y168" s="181"/>
      <c r="Z168" s="191"/>
    </row>
    <row r="169" spans="1:26" ht="19.5" customHeight="1" x14ac:dyDescent="0.15">
      <c r="A169" s="157">
        <v>296</v>
      </c>
      <c r="B169" s="157"/>
      <c r="C169" s="157"/>
      <c r="D169" s="157"/>
      <c r="G169" s="171"/>
      <c r="H169" s="157"/>
      <c r="I169" s="157"/>
      <c r="J169" s="178"/>
      <c r="K169" s="178"/>
      <c r="L169" s="179"/>
      <c r="M169" s="157"/>
      <c r="N169" s="180"/>
      <c r="O169" s="181"/>
      <c r="P169" s="181"/>
      <c r="Q169" s="181"/>
      <c r="R169" s="191"/>
      <c r="S169" s="190"/>
      <c r="T169" s="179"/>
      <c r="U169" s="197"/>
      <c r="V169" s="191"/>
      <c r="W169" s="191"/>
      <c r="X169" s="191"/>
      <c r="Y169" s="181"/>
      <c r="Z169" s="191"/>
    </row>
    <row r="170" spans="1:26" ht="19.5" customHeight="1" x14ac:dyDescent="0.15">
      <c r="A170" s="157">
        <v>297</v>
      </c>
      <c r="B170" s="157"/>
      <c r="C170" s="157"/>
      <c r="D170" s="157"/>
      <c r="G170" s="171"/>
      <c r="H170" s="157"/>
      <c r="I170" s="157"/>
      <c r="J170" s="178"/>
      <c r="K170" s="178"/>
      <c r="L170" s="179"/>
      <c r="M170" s="157"/>
      <c r="N170" s="180"/>
      <c r="O170" s="181"/>
      <c r="P170" s="181"/>
      <c r="Q170" s="181"/>
      <c r="R170" s="191"/>
      <c r="S170" s="190"/>
      <c r="T170" s="179"/>
      <c r="U170" s="197"/>
      <c r="V170" s="191"/>
      <c r="W170" s="191"/>
      <c r="X170" s="191"/>
      <c r="Y170" s="181"/>
      <c r="Z170" s="191"/>
    </row>
    <row r="171" spans="1:26" ht="19.5" customHeight="1" x14ac:dyDescent="0.15">
      <c r="A171" s="157">
        <v>298</v>
      </c>
      <c r="B171" s="157"/>
      <c r="C171" s="157"/>
      <c r="D171" s="157"/>
      <c r="G171" s="171"/>
      <c r="H171" s="157"/>
      <c r="I171" s="157"/>
      <c r="J171" s="178"/>
      <c r="K171" s="178"/>
      <c r="L171" s="179"/>
      <c r="M171" s="157"/>
      <c r="N171" s="180"/>
      <c r="O171" s="181"/>
      <c r="P171" s="181"/>
      <c r="Q171" s="181"/>
      <c r="R171" s="191"/>
      <c r="S171" s="190"/>
      <c r="T171" s="179"/>
      <c r="U171" s="197"/>
      <c r="V171" s="191"/>
      <c r="W171" s="191"/>
      <c r="X171" s="191"/>
      <c r="Y171" s="181"/>
      <c r="Z171" s="191"/>
    </row>
    <row r="172" spans="1:26" ht="19.5" customHeight="1" x14ac:dyDescent="0.15">
      <c r="A172" s="157">
        <v>299</v>
      </c>
      <c r="B172" s="157"/>
      <c r="C172" s="157"/>
      <c r="D172" s="157"/>
      <c r="G172" s="171"/>
      <c r="H172" s="157"/>
      <c r="I172" s="157"/>
      <c r="J172" s="178"/>
      <c r="K172" s="178"/>
      <c r="L172" s="179"/>
      <c r="M172" s="157"/>
      <c r="N172" s="180"/>
      <c r="O172" s="181"/>
      <c r="P172" s="181"/>
      <c r="Q172" s="181"/>
      <c r="R172" s="191"/>
      <c r="S172" s="190"/>
      <c r="T172" s="179"/>
      <c r="U172" s="197"/>
      <c r="V172" s="191"/>
      <c r="W172" s="191"/>
      <c r="X172" s="191"/>
      <c r="Y172" s="181"/>
      <c r="Z172" s="191"/>
    </row>
    <row r="173" spans="1:26" ht="19.5" customHeight="1" x14ac:dyDescent="0.15">
      <c r="A173" s="157">
        <v>300</v>
      </c>
      <c r="B173" s="157"/>
      <c r="C173" s="157"/>
      <c r="D173" s="157"/>
      <c r="G173" s="171"/>
      <c r="H173" s="157"/>
      <c r="I173" s="157"/>
      <c r="J173" s="178"/>
      <c r="K173" s="178"/>
      <c r="L173" s="179"/>
      <c r="M173" s="157"/>
      <c r="N173" s="180"/>
      <c r="O173" s="181"/>
      <c r="P173" s="181"/>
      <c r="Q173" s="181"/>
      <c r="R173" s="191"/>
      <c r="S173" s="190"/>
      <c r="T173" s="179"/>
      <c r="U173" s="197"/>
      <c r="V173" s="191"/>
      <c r="W173" s="191"/>
      <c r="X173" s="191"/>
      <c r="Y173" s="181"/>
      <c r="Z173" s="191"/>
    </row>
    <row r="174" spans="1:26" ht="19.5" customHeight="1" x14ac:dyDescent="0.15">
      <c r="A174" s="157">
        <v>301</v>
      </c>
      <c r="B174" s="157"/>
      <c r="C174" s="157"/>
      <c r="D174" s="157"/>
      <c r="G174" s="171"/>
      <c r="H174" s="157"/>
      <c r="I174" s="157"/>
      <c r="J174" s="178"/>
      <c r="K174" s="178"/>
      <c r="L174" s="179"/>
      <c r="M174" s="157"/>
      <c r="N174" s="180"/>
      <c r="O174" s="181"/>
      <c r="P174" s="181"/>
      <c r="Q174" s="181"/>
      <c r="R174" s="191"/>
      <c r="S174" s="190"/>
      <c r="T174" s="179"/>
      <c r="U174" s="197"/>
      <c r="V174" s="191"/>
      <c r="W174" s="191"/>
      <c r="X174" s="191"/>
      <c r="Y174" s="181"/>
      <c r="Z174" s="191"/>
    </row>
    <row r="175" spans="1:26" ht="19.5" customHeight="1" x14ac:dyDescent="0.15">
      <c r="A175" s="157">
        <v>302</v>
      </c>
      <c r="B175" s="157"/>
      <c r="C175" s="157"/>
      <c r="D175" s="157"/>
      <c r="G175" s="171"/>
      <c r="H175" s="157"/>
      <c r="I175" s="157"/>
      <c r="J175" s="178"/>
      <c r="K175" s="178"/>
      <c r="L175" s="179"/>
      <c r="M175" s="157"/>
      <c r="N175" s="180"/>
      <c r="O175" s="181"/>
      <c r="P175" s="181"/>
      <c r="Q175" s="181"/>
      <c r="R175" s="191"/>
      <c r="S175" s="190"/>
      <c r="T175" s="179"/>
      <c r="U175" s="197"/>
      <c r="V175" s="191"/>
      <c r="W175" s="191"/>
      <c r="X175" s="191"/>
      <c r="Y175" s="181"/>
      <c r="Z175" s="191"/>
    </row>
    <row r="176" spans="1:26" ht="19.5" customHeight="1" x14ac:dyDescent="0.15">
      <c r="A176" s="157">
        <v>303</v>
      </c>
      <c r="B176" s="157"/>
      <c r="C176" s="157"/>
      <c r="D176" s="157"/>
      <c r="G176" s="171"/>
      <c r="H176" s="157"/>
      <c r="I176" s="157"/>
      <c r="J176" s="178"/>
      <c r="K176" s="178"/>
      <c r="L176" s="179"/>
      <c r="M176" s="157"/>
      <c r="N176" s="180"/>
      <c r="O176" s="181"/>
      <c r="P176" s="181"/>
      <c r="Q176" s="181"/>
      <c r="R176" s="191"/>
      <c r="S176" s="190"/>
      <c r="T176" s="179"/>
      <c r="U176" s="197"/>
      <c r="V176" s="191"/>
      <c r="W176" s="191"/>
      <c r="X176" s="191"/>
      <c r="Y176" s="181"/>
      <c r="Z176" s="191"/>
    </row>
    <row r="177" spans="1:26" ht="19.5" customHeight="1" x14ac:dyDescent="0.15">
      <c r="A177" s="157">
        <v>304</v>
      </c>
      <c r="B177" s="157"/>
      <c r="C177" s="157"/>
      <c r="D177" s="157"/>
      <c r="G177" s="171"/>
      <c r="H177" s="157"/>
      <c r="I177" s="157"/>
      <c r="J177" s="178"/>
      <c r="K177" s="178"/>
      <c r="L177" s="179"/>
      <c r="M177" s="157"/>
      <c r="N177" s="180"/>
      <c r="O177" s="181"/>
      <c r="P177" s="181"/>
      <c r="Q177" s="181"/>
      <c r="R177" s="191"/>
      <c r="S177" s="190"/>
      <c r="T177" s="179"/>
      <c r="U177" s="197"/>
      <c r="V177" s="191"/>
      <c r="W177" s="191"/>
      <c r="X177" s="191"/>
      <c r="Y177" s="181"/>
      <c r="Z177" s="191"/>
    </row>
    <row r="178" spans="1:26" ht="19.5" customHeight="1" x14ac:dyDescent="0.15">
      <c r="A178" s="157">
        <v>305</v>
      </c>
      <c r="B178" s="157"/>
      <c r="C178" s="157"/>
      <c r="D178" s="157"/>
      <c r="G178" s="171"/>
      <c r="H178" s="157"/>
      <c r="I178" s="157"/>
      <c r="J178" s="178"/>
      <c r="K178" s="178"/>
      <c r="L178" s="179"/>
      <c r="M178" s="157"/>
      <c r="N178" s="180"/>
      <c r="O178" s="181"/>
      <c r="P178" s="181"/>
      <c r="Q178" s="181"/>
      <c r="R178" s="191"/>
      <c r="S178" s="190"/>
      <c r="T178" s="179"/>
      <c r="U178" s="197"/>
      <c r="V178" s="191"/>
      <c r="W178" s="191"/>
      <c r="X178" s="191"/>
      <c r="Y178" s="181"/>
      <c r="Z178" s="191"/>
    </row>
    <row r="179" spans="1:26" ht="19.5" customHeight="1" x14ac:dyDescent="0.15">
      <c r="A179" s="157">
        <v>306</v>
      </c>
      <c r="B179" s="157"/>
      <c r="C179" s="157"/>
      <c r="D179" s="157"/>
      <c r="G179" s="171"/>
      <c r="H179" s="157"/>
      <c r="I179" s="157"/>
      <c r="J179" s="178"/>
      <c r="K179" s="178"/>
      <c r="L179" s="179"/>
      <c r="M179" s="157"/>
      <c r="N179" s="180"/>
      <c r="O179" s="181"/>
      <c r="P179" s="181"/>
      <c r="Q179" s="181"/>
      <c r="R179" s="191"/>
      <c r="S179" s="190"/>
      <c r="T179" s="179"/>
      <c r="U179" s="197"/>
      <c r="V179" s="191"/>
      <c r="W179" s="191"/>
      <c r="X179" s="191"/>
      <c r="Y179" s="181"/>
      <c r="Z179" s="191"/>
    </row>
    <row r="180" spans="1:26" ht="19.5" customHeight="1" x14ac:dyDescent="0.15">
      <c r="A180" s="157">
        <v>307</v>
      </c>
      <c r="B180" s="157"/>
      <c r="C180" s="157"/>
      <c r="D180" s="157"/>
      <c r="G180" s="171"/>
      <c r="H180" s="157"/>
      <c r="I180" s="157"/>
      <c r="J180" s="178"/>
      <c r="K180" s="178"/>
      <c r="L180" s="179"/>
      <c r="M180" s="157"/>
      <c r="N180" s="180"/>
      <c r="O180" s="181"/>
      <c r="P180" s="181"/>
      <c r="Q180" s="181"/>
      <c r="R180" s="191"/>
      <c r="S180" s="190"/>
      <c r="T180" s="179"/>
      <c r="U180" s="197"/>
      <c r="V180" s="191"/>
      <c r="W180" s="191"/>
      <c r="X180" s="191"/>
      <c r="Y180" s="181"/>
      <c r="Z180" s="191"/>
    </row>
    <row r="181" spans="1:26" ht="19.5" customHeight="1" x14ac:dyDescent="0.15">
      <c r="A181" s="157">
        <v>308</v>
      </c>
      <c r="B181" s="157"/>
      <c r="C181" s="157"/>
      <c r="D181" s="157"/>
      <c r="G181" s="171"/>
      <c r="H181" s="157"/>
      <c r="I181" s="157"/>
      <c r="J181" s="178"/>
      <c r="K181" s="178"/>
      <c r="L181" s="179"/>
      <c r="M181" s="157"/>
      <c r="N181" s="180"/>
      <c r="O181" s="181"/>
      <c r="P181" s="181"/>
      <c r="Q181" s="181"/>
      <c r="R181" s="191"/>
      <c r="S181" s="190"/>
      <c r="T181" s="179"/>
      <c r="U181" s="197"/>
      <c r="V181" s="191"/>
      <c r="W181" s="191"/>
      <c r="X181" s="191"/>
      <c r="Y181" s="181"/>
      <c r="Z181" s="191"/>
    </row>
    <row r="182" spans="1:26" ht="19.5" customHeight="1" x14ac:dyDescent="0.15">
      <c r="A182" s="157">
        <v>309</v>
      </c>
      <c r="B182" s="157"/>
      <c r="C182" s="157"/>
      <c r="D182" s="157"/>
      <c r="G182" s="171"/>
      <c r="H182" s="157"/>
      <c r="I182" s="157"/>
      <c r="J182" s="178"/>
      <c r="K182" s="178"/>
      <c r="L182" s="179"/>
      <c r="M182" s="157"/>
      <c r="N182" s="180"/>
      <c r="O182" s="181"/>
      <c r="P182" s="181"/>
      <c r="Q182" s="181"/>
      <c r="R182" s="191"/>
      <c r="S182" s="190"/>
      <c r="T182" s="179"/>
      <c r="U182" s="197"/>
      <c r="V182" s="191"/>
      <c r="W182" s="191"/>
      <c r="X182" s="191"/>
      <c r="Y182" s="181"/>
      <c r="Z182" s="191"/>
    </row>
    <row r="183" spans="1:26" ht="19.5" customHeight="1" x14ac:dyDescent="0.15">
      <c r="A183" s="157">
        <v>310</v>
      </c>
      <c r="B183" s="157"/>
      <c r="C183" s="157"/>
      <c r="D183" s="157"/>
      <c r="G183" s="171"/>
      <c r="H183" s="157"/>
      <c r="I183" s="157"/>
      <c r="J183" s="178"/>
      <c r="K183" s="178"/>
      <c r="L183" s="179"/>
      <c r="M183" s="157"/>
      <c r="N183" s="180"/>
      <c r="O183" s="181"/>
      <c r="P183" s="181"/>
      <c r="Q183" s="181"/>
      <c r="R183" s="191"/>
      <c r="S183" s="190"/>
      <c r="T183" s="179"/>
      <c r="U183" s="197"/>
      <c r="V183" s="191"/>
      <c r="W183" s="191"/>
      <c r="X183" s="191"/>
      <c r="Y183" s="181"/>
      <c r="Z183" s="191"/>
    </row>
    <row r="184" spans="1:26" ht="19.5" customHeight="1" x14ac:dyDescent="0.15">
      <c r="A184" s="157">
        <v>311</v>
      </c>
      <c r="B184" s="157"/>
      <c r="C184" s="157"/>
      <c r="D184" s="157"/>
      <c r="G184" s="171"/>
      <c r="H184" s="157"/>
      <c r="I184" s="157"/>
      <c r="J184" s="178"/>
      <c r="K184" s="178"/>
      <c r="L184" s="179"/>
      <c r="M184" s="157"/>
      <c r="N184" s="180"/>
      <c r="O184" s="181"/>
      <c r="P184" s="181"/>
      <c r="Q184" s="181"/>
      <c r="R184" s="191"/>
      <c r="S184" s="190"/>
      <c r="T184" s="179"/>
      <c r="U184" s="197"/>
      <c r="V184" s="191"/>
      <c r="W184" s="191"/>
      <c r="X184" s="191"/>
      <c r="Y184" s="181"/>
      <c r="Z184" s="191"/>
    </row>
    <row r="185" spans="1:26" ht="19.5" customHeight="1" x14ac:dyDescent="0.15">
      <c r="A185" s="157">
        <v>312</v>
      </c>
      <c r="B185" s="157"/>
      <c r="C185" s="157"/>
      <c r="D185" s="157"/>
      <c r="G185" s="171"/>
      <c r="H185" s="157"/>
      <c r="I185" s="157"/>
      <c r="J185" s="178"/>
      <c r="K185" s="178"/>
      <c r="L185" s="179"/>
      <c r="M185" s="157"/>
      <c r="N185" s="180"/>
      <c r="O185" s="181"/>
      <c r="P185" s="181"/>
      <c r="Q185" s="181"/>
      <c r="R185" s="191"/>
      <c r="S185" s="190"/>
      <c r="T185" s="179"/>
      <c r="U185" s="197"/>
      <c r="V185" s="191"/>
      <c r="W185" s="191"/>
      <c r="X185" s="191"/>
      <c r="Y185" s="181"/>
      <c r="Z185" s="191"/>
    </row>
    <row r="186" spans="1:26" ht="19.5" customHeight="1" x14ac:dyDescent="0.15">
      <c r="A186" s="157">
        <v>313</v>
      </c>
      <c r="B186" s="157"/>
      <c r="C186" s="157"/>
      <c r="D186" s="157"/>
      <c r="G186" s="171"/>
      <c r="H186" s="157"/>
      <c r="I186" s="157"/>
      <c r="J186" s="178"/>
      <c r="K186" s="178"/>
      <c r="L186" s="179"/>
      <c r="M186" s="157"/>
      <c r="N186" s="180"/>
      <c r="O186" s="181"/>
      <c r="P186" s="181"/>
      <c r="Q186" s="181"/>
      <c r="R186" s="191"/>
      <c r="S186" s="190"/>
      <c r="T186" s="179"/>
      <c r="U186" s="197"/>
      <c r="V186" s="191"/>
      <c r="W186" s="191"/>
      <c r="X186" s="191"/>
      <c r="Y186" s="181"/>
      <c r="Z186" s="191"/>
    </row>
    <row r="187" spans="1:26" ht="19.5" customHeight="1" x14ac:dyDescent="0.15">
      <c r="A187" s="157">
        <v>314</v>
      </c>
      <c r="B187" s="157"/>
      <c r="C187" s="157"/>
      <c r="D187" s="157"/>
      <c r="G187" s="171"/>
      <c r="H187" s="157"/>
      <c r="I187" s="157"/>
      <c r="J187" s="178"/>
      <c r="K187" s="178"/>
      <c r="L187" s="179"/>
      <c r="M187" s="157"/>
      <c r="N187" s="180"/>
      <c r="O187" s="181"/>
      <c r="P187" s="181"/>
      <c r="Q187" s="181"/>
      <c r="R187" s="191"/>
      <c r="S187" s="190"/>
      <c r="T187" s="179"/>
      <c r="U187" s="197"/>
      <c r="V187" s="191"/>
      <c r="W187" s="191"/>
      <c r="X187" s="191"/>
      <c r="Y187" s="181"/>
      <c r="Z187" s="191"/>
    </row>
    <row r="188" spans="1:26" ht="19.5" customHeight="1" x14ac:dyDescent="0.15">
      <c r="A188" s="157">
        <v>315</v>
      </c>
      <c r="B188" s="157"/>
      <c r="C188" s="157"/>
      <c r="D188" s="157"/>
      <c r="G188" s="171"/>
      <c r="H188" s="157"/>
      <c r="I188" s="157"/>
      <c r="J188" s="178"/>
      <c r="K188" s="178"/>
      <c r="L188" s="179"/>
      <c r="M188" s="157"/>
      <c r="N188" s="180"/>
      <c r="O188" s="181"/>
      <c r="P188" s="181"/>
      <c r="Q188" s="181"/>
      <c r="R188" s="191"/>
      <c r="S188" s="190"/>
      <c r="T188" s="179"/>
      <c r="U188" s="197"/>
      <c r="V188" s="191"/>
      <c r="W188" s="191"/>
      <c r="X188" s="191"/>
      <c r="Y188" s="181"/>
      <c r="Z188" s="191"/>
    </row>
    <row r="189" spans="1:26" ht="19.5" customHeight="1" x14ac:dyDescent="0.15">
      <c r="A189" s="157">
        <v>316</v>
      </c>
      <c r="B189" s="157"/>
      <c r="C189" s="157"/>
      <c r="D189" s="157"/>
      <c r="G189" s="171"/>
      <c r="H189" s="157"/>
      <c r="I189" s="157"/>
      <c r="J189" s="178"/>
      <c r="K189" s="178"/>
      <c r="L189" s="179"/>
      <c r="M189" s="157"/>
      <c r="N189" s="180"/>
      <c r="O189" s="181"/>
      <c r="P189" s="181"/>
      <c r="Q189" s="181"/>
      <c r="R189" s="191"/>
      <c r="S189" s="190"/>
      <c r="T189" s="179"/>
      <c r="U189" s="197"/>
      <c r="V189" s="191"/>
      <c r="W189" s="191"/>
      <c r="X189" s="191"/>
      <c r="Y189" s="181"/>
      <c r="Z189" s="191"/>
    </row>
    <row r="190" spans="1:26" ht="19.5" customHeight="1" x14ac:dyDescent="0.15">
      <c r="A190" s="157">
        <v>317</v>
      </c>
      <c r="B190" s="157"/>
      <c r="C190" s="157"/>
      <c r="D190" s="157"/>
      <c r="G190" s="171"/>
      <c r="H190" s="157"/>
      <c r="I190" s="157"/>
      <c r="J190" s="178"/>
      <c r="K190" s="178"/>
      <c r="L190" s="179"/>
      <c r="M190" s="157"/>
      <c r="N190" s="180"/>
      <c r="O190" s="181"/>
      <c r="P190" s="181"/>
      <c r="Q190" s="181"/>
      <c r="R190" s="191"/>
      <c r="S190" s="190"/>
      <c r="T190" s="179"/>
      <c r="U190" s="197"/>
      <c r="V190" s="191"/>
      <c r="W190" s="191"/>
      <c r="X190" s="191"/>
      <c r="Y190" s="181"/>
      <c r="Z190" s="191"/>
    </row>
    <row r="191" spans="1:26" ht="19.5" customHeight="1" x14ac:dyDescent="0.15">
      <c r="A191" s="157">
        <v>318</v>
      </c>
      <c r="B191" s="157"/>
      <c r="C191" s="157"/>
      <c r="D191" s="157"/>
      <c r="G191" s="171"/>
      <c r="H191" s="157"/>
      <c r="I191" s="157"/>
      <c r="J191" s="178"/>
      <c r="K191" s="178"/>
      <c r="L191" s="179"/>
      <c r="M191" s="157"/>
      <c r="N191" s="180"/>
      <c r="O191" s="181"/>
      <c r="P191" s="181"/>
      <c r="Q191" s="181"/>
      <c r="R191" s="191"/>
      <c r="S191" s="190"/>
      <c r="T191" s="179"/>
      <c r="U191" s="197"/>
      <c r="V191" s="191"/>
      <c r="W191" s="191"/>
      <c r="X191" s="191"/>
      <c r="Y191" s="181"/>
      <c r="Z191" s="191"/>
    </row>
    <row r="192" spans="1:26" ht="19.5" customHeight="1" x14ac:dyDescent="0.15">
      <c r="A192" s="157">
        <v>319</v>
      </c>
      <c r="B192" s="157"/>
      <c r="C192" s="157"/>
      <c r="D192" s="157"/>
      <c r="G192" s="171"/>
      <c r="H192" s="157"/>
      <c r="I192" s="157"/>
      <c r="J192" s="178"/>
      <c r="K192" s="178"/>
      <c r="L192" s="179"/>
      <c r="M192" s="157"/>
      <c r="N192" s="180"/>
      <c r="O192" s="181"/>
      <c r="P192" s="181"/>
      <c r="Q192" s="181"/>
      <c r="R192" s="191"/>
      <c r="S192" s="190"/>
      <c r="T192" s="179"/>
      <c r="U192" s="197"/>
      <c r="V192" s="197"/>
      <c r="W192" s="197"/>
      <c r="X192" s="191"/>
      <c r="Y192" s="181"/>
      <c r="Z192" s="191"/>
    </row>
    <row r="193" spans="1:26" ht="19.5" customHeight="1" x14ac:dyDescent="0.15">
      <c r="A193" s="157">
        <v>320</v>
      </c>
      <c r="B193" s="157"/>
      <c r="C193" s="157"/>
      <c r="D193" s="157"/>
      <c r="G193" s="171"/>
      <c r="H193" s="157"/>
      <c r="I193" s="157"/>
      <c r="J193" s="178"/>
      <c r="K193" s="178"/>
      <c r="L193" s="179"/>
      <c r="M193" s="157"/>
      <c r="N193" s="180"/>
      <c r="O193" s="181"/>
      <c r="P193" s="181"/>
      <c r="Q193" s="181"/>
      <c r="R193" s="191"/>
      <c r="S193" s="190"/>
      <c r="T193" s="179"/>
      <c r="U193" s="197"/>
      <c r="V193" s="197"/>
      <c r="W193" s="197"/>
      <c r="X193" s="191"/>
      <c r="Y193" s="181"/>
      <c r="Z193" s="191"/>
    </row>
    <row r="194" spans="1:26" ht="19.5" customHeight="1" x14ac:dyDescent="0.15">
      <c r="A194" s="157">
        <v>321</v>
      </c>
      <c r="B194" s="157"/>
      <c r="C194" s="157"/>
      <c r="D194" s="157"/>
      <c r="G194" s="171"/>
      <c r="H194" s="157"/>
      <c r="I194" s="157"/>
      <c r="J194" s="178"/>
      <c r="K194" s="178"/>
      <c r="L194" s="179"/>
      <c r="M194" s="157"/>
      <c r="N194" s="180"/>
      <c r="O194" s="181"/>
      <c r="P194" s="181"/>
      <c r="Q194" s="181"/>
      <c r="R194" s="191"/>
      <c r="S194" s="190"/>
      <c r="T194" s="179"/>
      <c r="U194" s="197"/>
      <c r="V194" s="197"/>
      <c r="W194" s="197"/>
      <c r="X194" s="191"/>
      <c r="Y194" s="181"/>
      <c r="Z194" s="191"/>
    </row>
    <row r="195" spans="1:26" ht="19.5" customHeight="1" x14ac:dyDescent="0.15">
      <c r="A195" s="157">
        <v>322</v>
      </c>
      <c r="B195" s="157"/>
      <c r="C195" s="157"/>
      <c r="D195" s="157"/>
      <c r="G195" s="171"/>
      <c r="H195" s="157"/>
      <c r="I195" s="157"/>
      <c r="J195" s="178"/>
      <c r="K195" s="178"/>
      <c r="L195" s="179"/>
      <c r="M195" s="157"/>
      <c r="N195" s="180"/>
      <c r="O195" s="181"/>
      <c r="P195" s="181"/>
      <c r="Q195" s="181"/>
      <c r="R195" s="191"/>
      <c r="S195" s="190"/>
      <c r="T195" s="179"/>
      <c r="U195" s="197"/>
      <c r="V195" s="197"/>
      <c r="W195" s="197"/>
      <c r="X195" s="191"/>
      <c r="Y195" s="181"/>
      <c r="Z195" s="191"/>
    </row>
    <row r="196" spans="1:26" ht="19.5" customHeight="1" x14ac:dyDescent="0.15">
      <c r="A196" s="157">
        <v>323</v>
      </c>
      <c r="B196" s="157"/>
      <c r="C196" s="157"/>
      <c r="D196" s="157"/>
      <c r="G196" s="171"/>
      <c r="H196" s="157"/>
      <c r="I196" s="157"/>
      <c r="J196" s="178"/>
      <c r="K196" s="178"/>
      <c r="L196" s="179"/>
      <c r="M196" s="157"/>
      <c r="N196" s="180"/>
      <c r="O196" s="181"/>
      <c r="P196" s="181"/>
      <c r="Q196" s="181"/>
      <c r="R196" s="191"/>
      <c r="S196" s="190"/>
      <c r="T196" s="179"/>
      <c r="U196" s="197"/>
      <c r="V196" s="197"/>
      <c r="W196" s="197"/>
      <c r="X196" s="191"/>
      <c r="Y196" s="181"/>
      <c r="Z196" s="191"/>
    </row>
    <row r="197" spans="1:26" ht="19.5" customHeight="1" x14ac:dyDescent="0.15">
      <c r="A197" s="157">
        <v>324</v>
      </c>
      <c r="B197" s="157"/>
      <c r="C197" s="157"/>
      <c r="D197" s="157"/>
      <c r="G197" s="171"/>
      <c r="H197" s="157"/>
      <c r="I197" s="157"/>
      <c r="J197" s="178"/>
      <c r="K197" s="178"/>
      <c r="L197" s="179"/>
      <c r="M197" s="157"/>
      <c r="N197" s="180"/>
      <c r="O197" s="181"/>
      <c r="P197" s="181"/>
      <c r="Q197" s="181"/>
      <c r="R197" s="191"/>
      <c r="S197" s="190"/>
      <c r="T197" s="179"/>
      <c r="U197" s="197"/>
      <c r="V197" s="197"/>
      <c r="W197" s="197"/>
      <c r="X197" s="191"/>
      <c r="Y197" s="181"/>
      <c r="Z197" s="191"/>
    </row>
    <row r="198" spans="1:26" ht="19.5" customHeight="1" x14ac:dyDescent="0.15">
      <c r="A198" s="157">
        <v>325</v>
      </c>
      <c r="B198" s="157"/>
      <c r="C198" s="157"/>
      <c r="D198" s="157"/>
      <c r="G198" s="171"/>
      <c r="H198" s="157"/>
      <c r="I198" s="157"/>
      <c r="J198" s="178"/>
      <c r="K198" s="178"/>
      <c r="L198" s="179"/>
      <c r="M198" s="157"/>
      <c r="N198" s="180"/>
      <c r="O198" s="181"/>
      <c r="P198" s="181"/>
      <c r="Q198" s="181"/>
      <c r="R198" s="191"/>
      <c r="S198" s="190"/>
      <c r="T198" s="179"/>
      <c r="U198" s="197"/>
      <c r="V198" s="197"/>
      <c r="W198" s="197"/>
      <c r="X198" s="191"/>
      <c r="Y198" s="181"/>
      <c r="Z198" s="191"/>
    </row>
    <row r="199" spans="1:26" ht="19.5" customHeight="1" x14ac:dyDescent="0.15">
      <c r="A199" s="157">
        <v>326</v>
      </c>
      <c r="B199" s="157"/>
      <c r="C199" s="157"/>
      <c r="D199" s="157"/>
      <c r="G199" s="171"/>
      <c r="H199" s="157"/>
      <c r="I199" s="157"/>
      <c r="J199" s="178"/>
      <c r="K199" s="178"/>
      <c r="L199" s="179"/>
      <c r="M199" s="157"/>
      <c r="N199" s="180"/>
      <c r="O199" s="181"/>
      <c r="P199" s="181"/>
      <c r="Q199" s="181"/>
      <c r="R199" s="191"/>
      <c r="S199" s="190"/>
      <c r="T199" s="179"/>
      <c r="U199" s="197"/>
      <c r="V199" s="197"/>
      <c r="W199" s="197"/>
      <c r="X199" s="191"/>
      <c r="Y199" s="181"/>
      <c r="Z199" s="191"/>
    </row>
    <row r="200" spans="1:26" ht="19.5" customHeight="1" x14ac:dyDescent="0.15">
      <c r="A200" s="157">
        <v>327</v>
      </c>
      <c r="B200" s="157"/>
      <c r="C200" s="157"/>
      <c r="D200" s="157"/>
      <c r="G200" s="171"/>
      <c r="H200" s="157"/>
      <c r="I200" s="157"/>
      <c r="J200" s="178"/>
      <c r="K200" s="178"/>
      <c r="L200" s="179"/>
      <c r="M200" s="157"/>
      <c r="N200" s="180"/>
      <c r="O200" s="181"/>
      <c r="P200" s="181"/>
      <c r="Q200" s="181"/>
      <c r="R200" s="191"/>
      <c r="S200" s="190"/>
      <c r="T200" s="179"/>
      <c r="U200" s="197"/>
      <c r="V200" s="197"/>
      <c r="W200" s="197"/>
      <c r="X200" s="191"/>
      <c r="Y200" s="181"/>
      <c r="Z200" s="191"/>
    </row>
    <row r="201" spans="1:26" ht="19.5" customHeight="1" x14ac:dyDescent="0.15">
      <c r="A201" s="157">
        <v>328</v>
      </c>
      <c r="B201" s="157"/>
      <c r="C201" s="157"/>
      <c r="D201" s="157"/>
      <c r="G201" s="171"/>
      <c r="H201" s="157"/>
      <c r="I201" s="157"/>
      <c r="J201" s="178"/>
      <c r="K201" s="178"/>
      <c r="L201" s="179"/>
      <c r="M201" s="157"/>
      <c r="N201" s="180"/>
      <c r="O201" s="181"/>
      <c r="P201" s="181"/>
      <c r="Q201" s="181"/>
      <c r="R201" s="191"/>
      <c r="S201" s="190"/>
      <c r="T201" s="179"/>
      <c r="U201" s="197"/>
      <c r="V201" s="197"/>
      <c r="W201" s="197"/>
      <c r="X201" s="191"/>
      <c r="Y201" s="181"/>
      <c r="Z201" s="191"/>
    </row>
    <row r="202" spans="1:26" ht="19.5" customHeight="1" x14ac:dyDescent="0.15">
      <c r="A202" s="157">
        <v>329</v>
      </c>
      <c r="B202" s="157"/>
      <c r="C202" s="157"/>
      <c r="D202" s="157"/>
      <c r="G202" s="171"/>
      <c r="H202" s="157"/>
      <c r="I202" s="157"/>
      <c r="J202" s="178"/>
      <c r="K202" s="178"/>
      <c r="L202" s="179"/>
      <c r="M202" s="157"/>
      <c r="N202" s="180"/>
      <c r="O202" s="181"/>
      <c r="P202" s="181"/>
      <c r="Q202" s="181"/>
      <c r="R202" s="191"/>
      <c r="S202" s="190"/>
      <c r="T202" s="179"/>
      <c r="U202" s="197"/>
      <c r="V202" s="197"/>
      <c r="W202" s="197"/>
      <c r="X202" s="191"/>
      <c r="Y202" s="181"/>
      <c r="Z202" s="191"/>
    </row>
    <row r="203" spans="1:26" ht="19.5" customHeight="1" x14ac:dyDescent="0.15">
      <c r="A203" s="157">
        <v>330</v>
      </c>
      <c r="B203" s="157"/>
      <c r="C203" s="157"/>
      <c r="D203" s="157"/>
      <c r="G203" s="171"/>
      <c r="H203" s="157"/>
      <c r="I203" s="157"/>
      <c r="J203" s="178"/>
      <c r="K203" s="178"/>
      <c r="L203" s="179"/>
      <c r="M203" s="157"/>
      <c r="N203" s="180"/>
      <c r="O203" s="181"/>
      <c r="P203" s="181"/>
      <c r="Q203" s="181"/>
      <c r="R203" s="191"/>
      <c r="S203" s="190"/>
      <c r="T203" s="179"/>
      <c r="U203" s="197"/>
      <c r="V203" s="197"/>
      <c r="W203" s="197"/>
      <c r="X203" s="191"/>
      <c r="Y203" s="181"/>
      <c r="Z203" s="191"/>
    </row>
    <row r="204" spans="1:26" ht="19.5" customHeight="1" x14ac:dyDescent="0.15">
      <c r="A204" s="157">
        <v>331</v>
      </c>
      <c r="B204" s="157"/>
      <c r="C204" s="157"/>
      <c r="D204" s="157"/>
      <c r="G204" s="171"/>
      <c r="H204" s="157"/>
      <c r="I204" s="157"/>
      <c r="J204" s="178"/>
      <c r="K204" s="178"/>
      <c r="L204" s="179"/>
      <c r="M204" s="157"/>
      <c r="N204" s="180"/>
      <c r="O204" s="181"/>
      <c r="P204" s="181"/>
      <c r="Q204" s="181"/>
      <c r="R204" s="191"/>
      <c r="S204" s="190"/>
      <c r="T204" s="179"/>
      <c r="U204" s="197"/>
      <c r="V204" s="197"/>
      <c r="W204" s="197"/>
      <c r="X204" s="191"/>
      <c r="Y204" s="181"/>
      <c r="Z204" s="191"/>
    </row>
    <row r="205" spans="1:26" ht="19.5" customHeight="1" x14ac:dyDescent="0.15">
      <c r="A205" s="157">
        <v>332</v>
      </c>
      <c r="B205" s="157"/>
      <c r="C205" s="157"/>
      <c r="D205" s="157"/>
      <c r="G205" s="171"/>
      <c r="H205" s="157"/>
      <c r="I205" s="157"/>
      <c r="J205" s="178"/>
      <c r="K205" s="178"/>
      <c r="L205" s="179"/>
      <c r="M205" s="157"/>
      <c r="N205" s="180"/>
      <c r="O205" s="181"/>
      <c r="P205" s="181"/>
      <c r="Q205" s="181"/>
      <c r="R205" s="191"/>
      <c r="S205" s="190"/>
      <c r="T205" s="179"/>
      <c r="U205" s="197"/>
      <c r="V205" s="197"/>
      <c r="W205" s="197"/>
      <c r="X205" s="191"/>
      <c r="Y205" s="181"/>
      <c r="Z205" s="191"/>
    </row>
    <row r="206" spans="1:26" ht="19.5" customHeight="1" x14ac:dyDescent="0.15">
      <c r="A206" s="157">
        <v>333</v>
      </c>
      <c r="B206" s="157"/>
      <c r="C206" s="157"/>
      <c r="D206" s="157"/>
      <c r="G206" s="171"/>
      <c r="H206" s="157"/>
      <c r="I206" s="157"/>
      <c r="J206" s="178"/>
      <c r="K206" s="178"/>
      <c r="L206" s="179"/>
      <c r="M206" s="157"/>
      <c r="N206" s="180"/>
      <c r="O206" s="181"/>
      <c r="P206" s="181"/>
      <c r="Q206" s="181"/>
      <c r="R206" s="191"/>
      <c r="S206" s="190"/>
      <c r="T206" s="179"/>
      <c r="U206" s="197"/>
      <c r="V206" s="197"/>
      <c r="W206" s="197"/>
      <c r="X206" s="191"/>
      <c r="Y206" s="181"/>
      <c r="Z206" s="191"/>
    </row>
    <row r="207" spans="1:26" ht="19.5" customHeight="1" x14ac:dyDescent="0.15">
      <c r="A207" s="157">
        <v>334</v>
      </c>
      <c r="B207" s="157"/>
      <c r="C207" s="157"/>
      <c r="D207" s="157"/>
      <c r="G207" s="171"/>
      <c r="H207" s="157"/>
      <c r="I207" s="157"/>
      <c r="J207" s="178"/>
      <c r="K207" s="178"/>
      <c r="L207" s="179"/>
      <c r="M207" s="157"/>
      <c r="N207" s="180"/>
      <c r="O207" s="181"/>
      <c r="P207" s="181"/>
      <c r="Q207" s="181"/>
      <c r="R207" s="191"/>
      <c r="S207" s="190"/>
      <c r="T207" s="179"/>
      <c r="U207" s="197"/>
      <c r="V207" s="197"/>
      <c r="W207" s="197"/>
      <c r="X207" s="191"/>
      <c r="Y207" s="181"/>
      <c r="Z207" s="191"/>
    </row>
    <row r="208" spans="1:26" ht="19.5" customHeight="1" x14ac:dyDescent="0.15">
      <c r="A208" s="157">
        <v>335</v>
      </c>
      <c r="B208" s="157"/>
      <c r="C208" s="157"/>
      <c r="D208" s="157"/>
      <c r="G208" s="171"/>
      <c r="H208" s="157"/>
      <c r="I208" s="157"/>
      <c r="J208" s="178"/>
      <c r="K208" s="178"/>
      <c r="L208" s="179"/>
      <c r="M208" s="157"/>
      <c r="N208" s="180"/>
      <c r="O208" s="181"/>
      <c r="P208" s="181"/>
      <c r="Q208" s="181"/>
      <c r="R208" s="191"/>
      <c r="S208" s="190"/>
      <c r="T208" s="179"/>
      <c r="U208" s="197"/>
      <c r="V208" s="197"/>
      <c r="W208" s="197"/>
      <c r="X208" s="191"/>
      <c r="Y208" s="181"/>
      <c r="Z208" s="191"/>
    </row>
    <row r="209" spans="1:26" ht="19.5" customHeight="1" x14ac:dyDescent="0.15">
      <c r="A209" s="157">
        <v>336</v>
      </c>
      <c r="B209" s="157"/>
      <c r="C209" s="157"/>
      <c r="D209" s="157"/>
      <c r="G209" s="171"/>
      <c r="H209" s="157"/>
      <c r="I209" s="157"/>
      <c r="J209" s="178"/>
      <c r="K209" s="178"/>
      <c r="L209" s="179"/>
      <c r="M209" s="157"/>
      <c r="N209" s="180"/>
      <c r="O209" s="181"/>
      <c r="P209" s="181"/>
      <c r="Q209" s="181"/>
      <c r="R209" s="191"/>
      <c r="S209" s="190"/>
      <c r="T209" s="179"/>
      <c r="U209" s="197"/>
      <c r="V209" s="197"/>
      <c r="W209" s="197"/>
      <c r="X209" s="191"/>
      <c r="Y209" s="181"/>
      <c r="Z209" s="191"/>
    </row>
    <row r="210" spans="1:26" ht="19.5" customHeight="1" x14ac:dyDescent="0.15">
      <c r="A210" s="157">
        <v>337</v>
      </c>
      <c r="B210" s="157"/>
      <c r="C210" s="157"/>
      <c r="D210" s="157"/>
      <c r="G210" s="171"/>
      <c r="H210" s="157"/>
      <c r="I210" s="157"/>
      <c r="J210" s="178"/>
      <c r="K210" s="178"/>
      <c r="L210" s="179"/>
      <c r="M210" s="157"/>
      <c r="N210" s="180"/>
      <c r="O210" s="181"/>
      <c r="P210" s="181"/>
      <c r="Q210" s="181"/>
      <c r="R210" s="191"/>
      <c r="S210" s="190"/>
      <c r="T210" s="179"/>
      <c r="U210" s="197"/>
      <c r="V210" s="197"/>
      <c r="W210" s="197"/>
      <c r="X210" s="191"/>
      <c r="Y210" s="181"/>
      <c r="Z210" s="191"/>
    </row>
    <row r="211" spans="1:26" ht="19.5" customHeight="1" x14ac:dyDescent="0.15">
      <c r="A211" s="157">
        <v>338</v>
      </c>
      <c r="B211" s="157"/>
      <c r="C211" s="157"/>
      <c r="D211" s="157"/>
      <c r="G211" s="171"/>
      <c r="H211" s="157"/>
      <c r="I211" s="157"/>
      <c r="J211" s="178"/>
      <c r="K211" s="178"/>
      <c r="L211" s="179"/>
      <c r="M211" s="157"/>
      <c r="N211" s="180"/>
      <c r="O211" s="181"/>
      <c r="P211" s="181"/>
      <c r="Q211" s="181"/>
      <c r="R211" s="191"/>
      <c r="S211" s="190"/>
      <c r="T211" s="179"/>
      <c r="U211" s="197"/>
      <c r="V211" s="197"/>
      <c r="W211" s="197"/>
      <c r="X211" s="191"/>
      <c r="Y211" s="181"/>
      <c r="Z211" s="191"/>
    </row>
    <row r="212" spans="1:26" ht="19.5" customHeight="1" x14ac:dyDescent="0.15">
      <c r="A212" s="157">
        <v>339</v>
      </c>
      <c r="B212" s="157"/>
      <c r="C212" s="157"/>
      <c r="D212" s="157"/>
      <c r="G212" s="171"/>
      <c r="H212" s="157"/>
      <c r="I212" s="157"/>
      <c r="J212" s="178"/>
      <c r="K212" s="178"/>
      <c r="L212" s="179"/>
      <c r="M212" s="157"/>
      <c r="N212" s="180"/>
      <c r="O212" s="181"/>
      <c r="P212" s="181"/>
      <c r="Q212" s="181"/>
      <c r="R212" s="191"/>
      <c r="S212" s="190"/>
      <c r="T212" s="179"/>
      <c r="U212" s="197"/>
      <c r="V212" s="197"/>
      <c r="W212" s="197"/>
      <c r="X212" s="191"/>
      <c r="Y212" s="181"/>
      <c r="Z212" s="191"/>
    </row>
    <row r="213" spans="1:26" ht="19.5" customHeight="1" x14ac:dyDescent="0.15">
      <c r="A213" s="157">
        <v>340</v>
      </c>
      <c r="B213" s="157"/>
      <c r="C213" s="157"/>
      <c r="D213" s="157"/>
      <c r="G213" s="171"/>
      <c r="H213" s="157"/>
      <c r="I213" s="157"/>
      <c r="J213" s="178"/>
      <c r="K213" s="178"/>
      <c r="L213" s="179"/>
      <c r="M213" s="157"/>
      <c r="N213" s="180"/>
      <c r="O213" s="181"/>
      <c r="P213" s="181"/>
      <c r="Q213" s="181"/>
      <c r="R213" s="191"/>
      <c r="S213" s="190"/>
      <c r="T213" s="179"/>
      <c r="U213" s="197"/>
      <c r="V213" s="197"/>
      <c r="W213" s="197"/>
      <c r="X213" s="191"/>
      <c r="Y213" s="181"/>
      <c r="Z213" s="191"/>
    </row>
    <row r="214" spans="1:26" ht="19.5" customHeight="1" x14ac:dyDescent="0.15">
      <c r="A214" s="157">
        <v>341</v>
      </c>
      <c r="B214" s="157"/>
      <c r="C214" s="157"/>
      <c r="D214" s="157"/>
      <c r="G214" s="171"/>
      <c r="H214" s="157"/>
      <c r="I214" s="157"/>
      <c r="J214" s="178"/>
      <c r="K214" s="178"/>
      <c r="L214" s="179"/>
      <c r="M214" s="157"/>
      <c r="N214" s="180"/>
      <c r="O214" s="181"/>
      <c r="P214" s="181"/>
      <c r="Q214" s="181"/>
      <c r="R214" s="191"/>
      <c r="S214" s="190"/>
      <c r="T214" s="179"/>
      <c r="U214" s="197"/>
      <c r="V214" s="197"/>
      <c r="W214" s="197"/>
      <c r="X214" s="191"/>
      <c r="Y214" s="181"/>
      <c r="Z214" s="191"/>
    </row>
    <row r="215" spans="1:26" ht="19.5" customHeight="1" x14ac:dyDescent="0.15">
      <c r="A215" s="157">
        <v>342</v>
      </c>
      <c r="B215" s="157"/>
      <c r="C215" s="157"/>
      <c r="D215" s="157"/>
      <c r="G215" s="171"/>
      <c r="H215" s="157"/>
      <c r="I215" s="157"/>
      <c r="J215" s="178"/>
      <c r="K215" s="178"/>
      <c r="L215" s="179"/>
      <c r="M215" s="157"/>
      <c r="N215" s="180"/>
      <c r="O215" s="181"/>
      <c r="P215" s="181"/>
      <c r="Q215" s="181"/>
      <c r="R215" s="191"/>
      <c r="S215" s="190"/>
      <c r="T215" s="179"/>
      <c r="U215" s="197"/>
      <c r="V215" s="197"/>
      <c r="W215" s="197"/>
      <c r="X215" s="191"/>
      <c r="Y215" s="181"/>
      <c r="Z215" s="191"/>
    </row>
    <row r="216" spans="1:26" ht="19.5" customHeight="1" x14ac:dyDescent="0.15">
      <c r="A216" s="157">
        <v>343</v>
      </c>
      <c r="B216" s="157"/>
      <c r="C216" s="157"/>
      <c r="D216" s="157"/>
      <c r="G216" s="171"/>
      <c r="H216" s="157"/>
      <c r="I216" s="157"/>
      <c r="J216" s="178"/>
      <c r="K216" s="178"/>
      <c r="L216" s="179"/>
      <c r="M216" s="157"/>
      <c r="N216" s="180"/>
      <c r="O216" s="181"/>
      <c r="P216" s="181"/>
      <c r="Q216" s="181"/>
      <c r="R216" s="191"/>
      <c r="S216" s="190"/>
      <c r="T216" s="179"/>
      <c r="U216" s="197"/>
      <c r="V216" s="197"/>
      <c r="W216" s="197"/>
      <c r="X216" s="191"/>
      <c r="Y216" s="181"/>
      <c r="Z216" s="191"/>
    </row>
    <row r="217" spans="1:26" ht="19.5" customHeight="1" x14ac:dyDescent="0.15">
      <c r="A217" s="157">
        <v>344</v>
      </c>
      <c r="B217" s="157"/>
      <c r="C217" s="157"/>
      <c r="D217" s="157"/>
      <c r="G217" s="171"/>
      <c r="H217" s="157"/>
      <c r="I217" s="157"/>
      <c r="J217" s="178"/>
      <c r="K217" s="178"/>
      <c r="L217" s="179"/>
      <c r="M217" s="157"/>
      <c r="N217" s="180"/>
      <c r="O217" s="181"/>
      <c r="P217" s="181"/>
      <c r="Q217" s="181"/>
      <c r="R217" s="191"/>
      <c r="S217" s="190"/>
      <c r="T217" s="179"/>
      <c r="U217" s="197"/>
      <c r="V217" s="197"/>
      <c r="W217" s="197"/>
      <c r="X217" s="191"/>
      <c r="Y217" s="181"/>
      <c r="Z217" s="191"/>
    </row>
    <row r="218" spans="1:26" ht="19.5" customHeight="1" x14ac:dyDescent="0.15">
      <c r="A218" s="157">
        <v>345</v>
      </c>
      <c r="B218" s="157"/>
      <c r="C218" s="157"/>
      <c r="D218" s="157"/>
      <c r="G218" s="171"/>
      <c r="H218" s="157"/>
      <c r="I218" s="157"/>
      <c r="J218" s="178"/>
      <c r="K218" s="178"/>
      <c r="L218" s="179"/>
      <c r="M218" s="157"/>
      <c r="N218" s="180"/>
      <c r="O218" s="181"/>
      <c r="P218" s="181"/>
      <c r="Q218" s="181"/>
      <c r="R218" s="191"/>
      <c r="S218" s="190"/>
      <c r="T218" s="179"/>
      <c r="U218" s="197"/>
      <c r="V218" s="197"/>
      <c r="W218" s="197"/>
      <c r="X218" s="191"/>
      <c r="Y218" s="181"/>
      <c r="Z218" s="191"/>
    </row>
    <row r="219" spans="1:26" ht="19.5" customHeight="1" x14ac:dyDescent="0.15">
      <c r="A219" s="157">
        <v>346</v>
      </c>
      <c r="B219" s="157"/>
      <c r="C219" s="157"/>
      <c r="D219" s="157"/>
      <c r="G219" s="171"/>
      <c r="H219" s="157"/>
      <c r="I219" s="157"/>
      <c r="J219" s="178"/>
      <c r="K219" s="178"/>
      <c r="L219" s="179"/>
      <c r="M219" s="157"/>
      <c r="N219" s="180"/>
      <c r="O219" s="181"/>
      <c r="P219" s="181"/>
      <c r="Q219" s="181"/>
      <c r="R219" s="191"/>
      <c r="S219" s="190"/>
      <c r="T219" s="179"/>
      <c r="U219" s="197"/>
      <c r="V219" s="197"/>
      <c r="W219" s="197"/>
      <c r="X219" s="191"/>
      <c r="Y219" s="181"/>
      <c r="Z219" s="191"/>
    </row>
    <row r="220" spans="1:26" ht="19.5" customHeight="1" x14ac:dyDescent="0.15">
      <c r="A220" s="157">
        <v>347</v>
      </c>
      <c r="B220" s="157"/>
      <c r="C220" s="157"/>
      <c r="D220" s="157"/>
      <c r="G220" s="171"/>
      <c r="H220" s="157"/>
      <c r="I220" s="157"/>
      <c r="J220" s="178"/>
      <c r="K220" s="178"/>
      <c r="L220" s="179"/>
      <c r="M220" s="157"/>
      <c r="N220" s="180"/>
      <c r="O220" s="181"/>
      <c r="P220" s="181"/>
      <c r="Q220" s="181"/>
      <c r="R220" s="191"/>
      <c r="S220" s="190"/>
      <c r="T220" s="179"/>
      <c r="U220" s="197"/>
      <c r="V220" s="197"/>
      <c r="W220" s="197"/>
      <c r="X220" s="191"/>
      <c r="Y220" s="181"/>
      <c r="Z220" s="191"/>
    </row>
    <row r="221" spans="1:26" ht="19.5" customHeight="1" x14ac:dyDescent="0.15">
      <c r="A221" s="157">
        <v>348</v>
      </c>
      <c r="B221" s="157"/>
      <c r="C221" s="157"/>
      <c r="D221" s="157"/>
      <c r="G221" s="171"/>
      <c r="H221" s="157"/>
      <c r="I221" s="157"/>
      <c r="J221" s="178"/>
      <c r="K221" s="178"/>
      <c r="L221" s="179"/>
      <c r="M221" s="157"/>
      <c r="N221" s="180"/>
      <c r="O221" s="181"/>
      <c r="P221" s="181"/>
      <c r="Q221" s="181"/>
      <c r="R221" s="191"/>
      <c r="S221" s="190"/>
      <c r="T221" s="179"/>
      <c r="U221" s="197"/>
      <c r="V221" s="197"/>
      <c r="W221" s="197"/>
      <c r="X221" s="191"/>
      <c r="Y221" s="181"/>
      <c r="Z221" s="191"/>
    </row>
    <row r="222" spans="1:26" ht="19.5" customHeight="1" x14ac:dyDescent="0.15">
      <c r="A222" s="157">
        <v>349</v>
      </c>
      <c r="B222" s="157"/>
      <c r="C222" s="157"/>
      <c r="D222" s="157"/>
      <c r="G222" s="171"/>
      <c r="H222" s="157"/>
      <c r="I222" s="157"/>
      <c r="J222" s="178"/>
      <c r="K222" s="178"/>
      <c r="L222" s="179"/>
      <c r="M222" s="157"/>
      <c r="N222" s="180"/>
      <c r="O222" s="181"/>
      <c r="P222" s="181"/>
      <c r="Q222" s="181"/>
      <c r="R222" s="191"/>
      <c r="S222" s="190"/>
      <c r="T222" s="179"/>
      <c r="U222" s="197"/>
      <c r="V222" s="197"/>
      <c r="W222" s="197"/>
      <c r="X222" s="191"/>
      <c r="Y222" s="181"/>
      <c r="Z222" s="191"/>
    </row>
    <row r="223" spans="1:26" ht="19.5" customHeight="1" x14ac:dyDescent="0.15">
      <c r="A223" s="157">
        <v>350</v>
      </c>
      <c r="B223" s="157"/>
      <c r="C223" s="157"/>
      <c r="D223" s="157"/>
      <c r="G223" s="171"/>
      <c r="H223" s="157"/>
      <c r="I223" s="157"/>
      <c r="J223" s="178"/>
      <c r="K223" s="178"/>
      <c r="L223" s="179"/>
      <c r="M223" s="157"/>
      <c r="N223" s="180"/>
      <c r="O223" s="181"/>
      <c r="P223" s="181"/>
      <c r="Q223" s="181"/>
      <c r="R223" s="191"/>
      <c r="S223" s="190"/>
      <c r="T223" s="179"/>
      <c r="U223" s="197"/>
      <c r="V223" s="197"/>
      <c r="W223" s="197"/>
      <c r="X223" s="191"/>
      <c r="Y223" s="181"/>
      <c r="Z223" s="191"/>
    </row>
    <row r="224" spans="1:26" ht="19.5" customHeight="1" x14ac:dyDescent="0.15">
      <c r="A224" s="157">
        <v>351</v>
      </c>
      <c r="B224" s="157"/>
      <c r="C224" s="157"/>
      <c r="D224" s="157"/>
      <c r="G224" s="171"/>
      <c r="H224" s="157"/>
      <c r="I224" s="157"/>
      <c r="J224" s="178"/>
      <c r="K224" s="178"/>
      <c r="L224" s="179"/>
      <c r="M224" s="157"/>
      <c r="N224" s="180"/>
      <c r="O224" s="181"/>
      <c r="P224" s="181"/>
      <c r="Q224" s="181"/>
      <c r="R224" s="191"/>
      <c r="S224" s="190"/>
      <c r="T224" s="179"/>
      <c r="U224" s="197"/>
      <c r="V224" s="197"/>
      <c r="W224" s="197"/>
      <c r="X224" s="191"/>
      <c r="Y224" s="181"/>
      <c r="Z224" s="191"/>
    </row>
    <row r="225" spans="1:26" ht="19.5" customHeight="1" x14ac:dyDescent="0.15">
      <c r="A225" s="157">
        <v>352</v>
      </c>
      <c r="B225" s="157"/>
      <c r="C225" s="157"/>
      <c r="D225" s="157"/>
      <c r="G225" s="171"/>
      <c r="H225" s="157"/>
      <c r="I225" s="157"/>
      <c r="J225" s="178"/>
      <c r="K225" s="178"/>
      <c r="L225" s="179"/>
      <c r="M225" s="157"/>
      <c r="N225" s="180"/>
      <c r="O225" s="181"/>
      <c r="P225" s="181"/>
      <c r="Q225" s="181"/>
      <c r="R225" s="191"/>
      <c r="S225" s="190"/>
      <c r="T225" s="179"/>
      <c r="U225" s="197"/>
      <c r="V225" s="197"/>
      <c r="W225" s="197"/>
      <c r="X225" s="191"/>
      <c r="Y225" s="181"/>
      <c r="Z225" s="191"/>
    </row>
    <row r="226" spans="1:26" ht="19.5" customHeight="1" x14ac:dyDescent="0.15">
      <c r="A226" s="157">
        <v>353</v>
      </c>
      <c r="B226" s="157"/>
      <c r="C226" s="157"/>
      <c r="D226" s="157"/>
      <c r="G226" s="171"/>
      <c r="H226" s="157"/>
      <c r="I226" s="157"/>
      <c r="J226" s="178"/>
      <c r="K226" s="178"/>
      <c r="L226" s="179"/>
      <c r="M226" s="157"/>
      <c r="N226" s="180"/>
      <c r="O226" s="181"/>
      <c r="P226" s="181"/>
      <c r="Q226" s="181"/>
      <c r="R226" s="191"/>
      <c r="S226" s="190"/>
      <c r="T226" s="179"/>
      <c r="U226" s="197"/>
      <c r="V226" s="197"/>
      <c r="W226" s="197"/>
      <c r="X226" s="191"/>
      <c r="Y226" s="181"/>
      <c r="Z226" s="191"/>
    </row>
    <row r="227" spans="1:26" ht="19.5" customHeight="1" x14ac:dyDescent="0.15">
      <c r="A227" s="157">
        <v>354</v>
      </c>
      <c r="B227" s="157"/>
      <c r="C227" s="157"/>
      <c r="D227" s="157"/>
      <c r="G227" s="171"/>
      <c r="H227" s="157"/>
      <c r="I227" s="157"/>
      <c r="J227" s="178"/>
      <c r="K227" s="178"/>
      <c r="L227" s="179"/>
      <c r="M227" s="157"/>
      <c r="N227" s="180"/>
      <c r="O227" s="181"/>
      <c r="P227" s="181"/>
      <c r="Q227" s="181"/>
      <c r="R227" s="191"/>
      <c r="S227" s="190"/>
      <c r="T227" s="179"/>
      <c r="U227" s="197"/>
      <c r="V227" s="197"/>
      <c r="W227" s="197"/>
      <c r="X227" s="191"/>
      <c r="Y227" s="181"/>
      <c r="Z227" s="191"/>
    </row>
    <row r="228" spans="1:26" ht="19.5" customHeight="1" x14ac:dyDescent="0.15">
      <c r="A228" s="157">
        <v>355</v>
      </c>
      <c r="B228" s="157"/>
      <c r="C228" s="157"/>
      <c r="D228" s="157"/>
      <c r="G228" s="171"/>
      <c r="H228" s="157"/>
      <c r="I228" s="157"/>
      <c r="J228" s="178"/>
      <c r="K228" s="178"/>
      <c r="L228" s="179"/>
      <c r="M228" s="157"/>
      <c r="N228" s="180"/>
      <c r="O228" s="181"/>
      <c r="P228" s="181"/>
      <c r="Q228" s="181"/>
      <c r="R228" s="191"/>
      <c r="S228" s="190"/>
      <c r="T228" s="179"/>
      <c r="U228" s="197"/>
      <c r="V228" s="197"/>
      <c r="W228" s="197"/>
      <c r="X228" s="191"/>
      <c r="Y228" s="181"/>
      <c r="Z228" s="191"/>
    </row>
    <row r="229" spans="1:26" ht="19.5" customHeight="1" x14ac:dyDescent="0.15">
      <c r="A229" s="157">
        <v>356</v>
      </c>
      <c r="B229" s="157"/>
      <c r="C229" s="157"/>
      <c r="D229" s="157"/>
      <c r="G229" s="171"/>
      <c r="H229" s="157"/>
      <c r="I229" s="157"/>
      <c r="J229" s="178"/>
      <c r="K229" s="178"/>
      <c r="L229" s="179"/>
      <c r="M229" s="157"/>
      <c r="N229" s="180"/>
      <c r="O229" s="181"/>
      <c r="P229" s="181"/>
      <c r="Q229" s="181"/>
      <c r="R229" s="191"/>
      <c r="S229" s="190"/>
      <c r="T229" s="179"/>
      <c r="U229" s="197"/>
      <c r="V229" s="197"/>
      <c r="W229" s="197"/>
      <c r="X229" s="191"/>
      <c r="Y229" s="181"/>
      <c r="Z229" s="191"/>
    </row>
    <row r="230" spans="1:26" ht="19.5" customHeight="1" x14ac:dyDescent="0.15">
      <c r="A230" s="157">
        <v>357</v>
      </c>
      <c r="B230" s="157"/>
      <c r="C230" s="157"/>
      <c r="D230" s="157"/>
      <c r="G230" s="171"/>
      <c r="H230" s="157"/>
      <c r="I230" s="157"/>
      <c r="J230" s="178"/>
      <c r="K230" s="178"/>
      <c r="L230" s="179"/>
      <c r="M230" s="157"/>
      <c r="N230" s="180"/>
      <c r="O230" s="181"/>
      <c r="P230" s="181"/>
      <c r="Q230" s="181"/>
      <c r="R230" s="191"/>
      <c r="S230" s="190"/>
      <c r="T230" s="179"/>
      <c r="U230" s="197"/>
      <c r="V230" s="197"/>
      <c r="W230" s="197"/>
      <c r="X230" s="191"/>
      <c r="Y230" s="181"/>
      <c r="Z230" s="191"/>
    </row>
    <row r="231" spans="1:26" ht="19.5" customHeight="1" x14ac:dyDescent="0.15">
      <c r="A231" s="157">
        <v>358</v>
      </c>
      <c r="B231" s="157"/>
      <c r="C231" s="157"/>
      <c r="D231" s="157"/>
      <c r="G231" s="171"/>
      <c r="H231" s="157"/>
      <c r="I231" s="157"/>
      <c r="J231" s="178"/>
      <c r="K231" s="178"/>
      <c r="L231" s="179"/>
      <c r="M231" s="157"/>
      <c r="N231" s="180"/>
      <c r="O231" s="181"/>
      <c r="P231" s="181"/>
      <c r="Q231" s="181"/>
      <c r="R231" s="191"/>
      <c r="S231" s="190"/>
      <c r="T231" s="179"/>
      <c r="U231" s="197"/>
      <c r="V231" s="197"/>
      <c r="W231" s="197"/>
      <c r="X231" s="191"/>
      <c r="Y231" s="181"/>
      <c r="Z231" s="191"/>
    </row>
    <row r="232" spans="1:26" ht="19.5" customHeight="1" x14ac:dyDescent="0.15">
      <c r="A232" s="157">
        <v>359</v>
      </c>
      <c r="B232" s="157"/>
      <c r="C232" s="157"/>
      <c r="D232" s="157"/>
      <c r="G232" s="171"/>
      <c r="H232" s="157"/>
      <c r="I232" s="157"/>
      <c r="J232" s="178"/>
      <c r="K232" s="178"/>
      <c r="L232" s="179"/>
      <c r="M232" s="157"/>
      <c r="N232" s="180"/>
      <c r="O232" s="181"/>
      <c r="P232" s="181"/>
      <c r="Q232" s="181"/>
      <c r="R232" s="191"/>
      <c r="S232" s="190"/>
      <c r="T232" s="179"/>
      <c r="U232" s="197"/>
      <c r="V232" s="197"/>
      <c r="W232" s="197"/>
      <c r="X232" s="191"/>
      <c r="Y232" s="181"/>
      <c r="Z232" s="191"/>
    </row>
    <row r="233" spans="1:26" ht="19.5" customHeight="1" x14ac:dyDescent="0.15">
      <c r="A233" s="157">
        <v>360</v>
      </c>
      <c r="B233" s="157"/>
      <c r="C233" s="157"/>
      <c r="D233" s="157"/>
      <c r="G233" s="171"/>
      <c r="H233" s="157"/>
      <c r="I233" s="157"/>
      <c r="J233" s="178"/>
      <c r="K233" s="178"/>
      <c r="L233" s="179"/>
      <c r="M233" s="157"/>
      <c r="N233" s="180"/>
      <c r="O233" s="181"/>
      <c r="P233" s="181"/>
      <c r="Q233" s="181"/>
      <c r="R233" s="191"/>
      <c r="S233" s="190"/>
      <c r="T233" s="179"/>
      <c r="U233" s="197"/>
      <c r="V233" s="197"/>
      <c r="W233" s="197"/>
      <c r="X233" s="191"/>
      <c r="Y233" s="181"/>
      <c r="Z233" s="191"/>
    </row>
    <row r="234" spans="1:26" ht="19.5" customHeight="1" x14ac:dyDescent="0.15">
      <c r="A234" s="157">
        <v>361</v>
      </c>
      <c r="B234" s="157"/>
      <c r="C234" s="157"/>
      <c r="D234" s="157"/>
      <c r="G234" s="171"/>
      <c r="H234" s="157"/>
      <c r="I234" s="157"/>
      <c r="J234" s="178"/>
      <c r="K234" s="178"/>
      <c r="L234" s="179"/>
      <c r="M234" s="157"/>
      <c r="N234" s="180"/>
      <c r="O234" s="181"/>
      <c r="P234" s="181"/>
      <c r="Q234" s="181"/>
      <c r="R234" s="191"/>
      <c r="S234" s="190"/>
      <c r="T234" s="179"/>
      <c r="U234" s="197"/>
      <c r="V234" s="197"/>
      <c r="W234" s="197"/>
      <c r="X234" s="191"/>
      <c r="Y234" s="181"/>
      <c r="Z234" s="191"/>
    </row>
    <row r="235" spans="1:26" ht="19.5" customHeight="1" x14ac:dyDescent="0.15">
      <c r="A235" s="157">
        <v>362</v>
      </c>
      <c r="B235" s="157"/>
      <c r="C235" s="157"/>
      <c r="D235" s="157"/>
      <c r="G235" s="171"/>
      <c r="H235" s="157"/>
      <c r="I235" s="157"/>
      <c r="J235" s="178"/>
      <c r="K235" s="178"/>
      <c r="L235" s="179"/>
      <c r="M235" s="157"/>
      <c r="N235" s="180"/>
      <c r="O235" s="181"/>
      <c r="P235" s="181"/>
      <c r="Q235" s="181"/>
      <c r="R235" s="191"/>
      <c r="S235" s="190"/>
      <c r="T235" s="179"/>
      <c r="U235" s="197"/>
      <c r="V235" s="197"/>
      <c r="W235" s="197"/>
      <c r="X235" s="191"/>
      <c r="Y235" s="181"/>
      <c r="Z235" s="191"/>
    </row>
    <row r="236" spans="1:26" ht="19.5" customHeight="1" x14ac:dyDescent="0.15">
      <c r="A236" s="157">
        <v>363</v>
      </c>
      <c r="B236" s="157"/>
      <c r="C236" s="157"/>
      <c r="D236" s="157"/>
      <c r="G236" s="171"/>
      <c r="H236" s="157"/>
      <c r="I236" s="157"/>
      <c r="J236" s="178"/>
      <c r="K236" s="178"/>
      <c r="L236" s="179"/>
      <c r="M236" s="157"/>
      <c r="N236" s="180"/>
      <c r="O236" s="181"/>
      <c r="P236" s="181"/>
      <c r="Q236" s="181"/>
      <c r="R236" s="191"/>
      <c r="S236" s="190"/>
      <c r="T236" s="179"/>
      <c r="U236" s="197"/>
      <c r="V236" s="197"/>
      <c r="W236" s="197"/>
      <c r="X236" s="191"/>
      <c r="Y236" s="181"/>
      <c r="Z236" s="191"/>
    </row>
    <row r="237" spans="1:26" ht="19.5" customHeight="1" x14ac:dyDescent="0.15">
      <c r="A237" s="157">
        <v>364</v>
      </c>
      <c r="B237" s="157"/>
      <c r="C237" s="157"/>
      <c r="D237" s="157"/>
      <c r="G237" s="171"/>
      <c r="H237" s="157"/>
      <c r="I237" s="157"/>
      <c r="J237" s="178"/>
      <c r="K237" s="178"/>
      <c r="L237" s="179"/>
      <c r="M237" s="157"/>
      <c r="N237" s="180"/>
      <c r="O237" s="181"/>
      <c r="P237" s="181"/>
      <c r="Q237" s="181"/>
      <c r="R237" s="191"/>
      <c r="S237" s="190"/>
      <c r="T237" s="179"/>
      <c r="U237" s="197"/>
      <c r="V237" s="197"/>
      <c r="W237" s="197"/>
      <c r="X237" s="191"/>
      <c r="Y237" s="181"/>
      <c r="Z237" s="191"/>
    </row>
    <row r="238" spans="1:26" ht="19.5" customHeight="1" x14ac:dyDescent="0.15">
      <c r="A238" s="157">
        <v>365</v>
      </c>
      <c r="B238" s="157"/>
      <c r="C238" s="157"/>
      <c r="D238" s="157"/>
      <c r="G238" s="171"/>
      <c r="H238" s="157"/>
      <c r="I238" s="157"/>
      <c r="J238" s="178"/>
      <c r="K238" s="178"/>
      <c r="L238" s="179"/>
      <c r="M238" s="157"/>
      <c r="N238" s="180"/>
      <c r="O238" s="181"/>
      <c r="P238" s="181"/>
      <c r="Q238" s="181"/>
      <c r="R238" s="191"/>
      <c r="S238" s="190"/>
      <c r="T238" s="179"/>
      <c r="U238" s="197"/>
      <c r="V238" s="197"/>
      <c r="W238" s="197"/>
      <c r="X238" s="191"/>
      <c r="Y238" s="181"/>
      <c r="Z238" s="191"/>
    </row>
    <row r="239" spans="1:26" ht="19.5" customHeight="1" x14ac:dyDescent="0.15">
      <c r="A239" s="157">
        <v>366</v>
      </c>
      <c r="B239" s="157"/>
      <c r="C239" s="157"/>
      <c r="D239" s="157"/>
      <c r="G239" s="171"/>
      <c r="H239" s="157"/>
      <c r="I239" s="157"/>
      <c r="J239" s="178"/>
      <c r="K239" s="178"/>
      <c r="L239" s="179"/>
      <c r="M239" s="157"/>
      <c r="N239" s="180"/>
      <c r="O239" s="181"/>
      <c r="P239" s="181"/>
      <c r="Q239" s="181"/>
      <c r="R239" s="191"/>
      <c r="S239" s="190"/>
      <c r="T239" s="179"/>
      <c r="U239" s="197"/>
      <c r="V239" s="197"/>
      <c r="W239" s="197"/>
      <c r="X239" s="191"/>
      <c r="Y239" s="181"/>
      <c r="Z239" s="191"/>
    </row>
    <row r="240" spans="1:26" ht="19.5" customHeight="1" x14ac:dyDescent="0.15">
      <c r="A240" s="157">
        <v>367</v>
      </c>
      <c r="B240" s="157"/>
      <c r="C240" s="157"/>
      <c r="D240" s="157"/>
      <c r="G240" s="171"/>
      <c r="H240" s="157"/>
      <c r="I240" s="157"/>
      <c r="J240" s="178"/>
      <c r="K240" s="178"/>
      <c r="L240" s="179"/>
      <c r="M240" s="157"/>
      <c r="N240" s="180"/>
      <c r="O240" s="181"/>
      <c r="P240" s="181"/>
      <c r="Q240" s="181"/>
      <c r="R240" s="191"/>
      <c r="S240" s="190"/>
      <c r="T240" s="179"/>
      <c r="U240" s="197"/>
      <c r="V240" s="197"/>
      <c r="W240" s="197"/>
      <c r="X240" s="191"/>
      <c r="Y240" s="181"/>
      <c r="Z240" s="191"/>
    </row>
    <row r="241" spans="1:26" ht="19.5" customHeight="1" x14ac:dyDescent="0.15">
      <c r="A241" s="157">
        <v>368</v>
      </c>
      <c r="B241" s="157"/>
      <c r="C241" s="157"/>
      <c r="D241" s="157"/>
      <c r="G241" s="171"/>
      <c r="H241" s="157"/>
      <c r="I241" s="157"/>
      <c r="J241" s="178"/>
      <c r="K241" s="178"/>
      <c r="L241" s="179"/>
      <c r="M241" s="157"/>
      <c r="N241" s="180"/>
      <c r="O241" s="181"/>
      <c r="P241" s="181"/>
      <c r="Q241" s="181"/>
      <c r="R241" s="191"/>
      <c r="S241" s="190"/>
      <c r="T241" s="179"/>
      <c r="U241" s="197"/>
      <c r="V241" s="197"/>
      <c r="W241" s="197"/>
      <c r="X241" s="191"/>
      <c r="Y241" s="181"/>
      <c r="Z241" s="191"/>
    </row>
    <row r="242" spans="1:26" ht="19.5" customHeight="1" x14ac:dyDescent="0.15">
      <c r="A242" s="157">
        <v>369</v>
      </c>
      <c r="B242" s="157"/>
      <c r="C242" s="157"/>
      <c r="D242" s="157"/>
      <c r="G242" s="171"/>
      <c r="H242" s="157"/>
      <c r="I242" s="157"/>
      <c r="J242" s="178"/>
      <c r="K242" s="178"/>
      <c r="L242" s="179"/>
      <c r="M242" s="157"/>
      <c r="N242" s="180"/>
      <c r="O242" s="181"/>
      <c r="P242" s="181"/>
      <c r="Q242" s="181"/>
      <c r="R242" s="191"/>
      <c r="S242" s="190"/>
      <c r="T242" s="179"/>
      <c r="U242" s="197"/>
      <c r="V242" s="197"/>
      <c r="W242" s="197"/>
      <c r="X242" s="191"/>
      <c r="Y242" s="181"/>
      <c r="Z242" s="191"/>
    </row>
    <row r="243" spans="1:26" ht="19.5" customHeight="1" x14ac:dyDescent="0.15">
      <c r="A243" s="157">
        <v>370</v>
      </c>
      <c r="B243" s="157"/>
      <c r="C243" s="157"/>
      <c r="D243" s="157"/>
      <c r="G243" s="171"/>
      <c r="H243" s="157"/>
      <c r="I243" s="157"/>
      <c r="J243" s="178"/>
      <c r="K243" s="178"/>
      <c r="L243" s="179"/>
      <c r="M243" s="157"/>
      <c r="N243" s="180"/>
      <c r="O243" s="181"/>
      <c r="P243" s="181"/>
      <c r="Q243" s="181"/>
      <c r="R243" s="191"/>
      <c r="S243" s="190"/>
      <c r="T243" s="179"/>
      <c r="U243" s="197"/>
      <c r="V243" s="197"/>
      <c r="W243" s="197"/>
      <c r="X243" s="191"/>
      <c r="Y243" s="181"/>
      <c r="Z243" s="191"/>
    </row>
    <row r="244" spans="1:26" ht="19.5" customHeight="1" x14ac:dyDescent="0.15">
      <c r="A244" s="157">
        <v>371</v>
      </c>
      <c r="B244" s="157"/>
      <c r="C244" s="157"/>
      <c r="D244" s="157"/>
      <c r="G244" s="171"/>
      <c r="H244" s="157"/>
      <c r="I244" s="157"/>
      <c r="J244" s="178"/>
      <c r="K244" s="178"/>
      <c r="L244" s="179"/>
      <c r="M244" s="157"/>
      <c r="N244" s="180"/>
      <c r="O244" s="181"/>
      <c r="P244" s="181"/>
      <c r="Q244" s="181"/>
      <c r="R244" s="191"/>
      <c r="S244" s="190"/>
      <c r="T244" s="179"/>
      <c r="U244" s="197"/>
      <c r="V244" s="197"/>
      <c r="W244" s="197"/>
      <c r="X244" s="191"/>
      <c r="Y244" s="181"/>
      <c r="Z244" s="191"/>
    </row>
    <row r="245" spans="1:26" ht="19.5" customHeight="1" x14ac:dyDescent="0.15">
      <c r="A245" s="157">
        <v>372</v>
      </c>
      <c r="B245" s="157"/>
      <c r="C245" s="157"/>
      <c r="D245" s="157"/>
      <c r="G245" s="171"/>
      <c r="H245" s="157"/>
      <c r="I245" s="157"/>
      <c r="J245" s="178"/>
      <c r="K245" s="178"/>
      <c r="L245" s="179"/>
      <c r="M245" s="157"/>
      <c r="N245" s="180"/>
      <c r="O245" s="181"/>
      <c r="P245" s="181"/>
      <c r="Q245" s="181"/>
      <c r="R245" s="191"/>
      <c r="S245" s="190"/>
      <c r="T245" s="179"/>
      <c r="U245" s="197"/>
      <c r="V245" s="197"/>
      <c r="W245" s="197"/>
      <c r="X245" s="191"/>
      <c r="Y245" s="181"/>
      <c r="Z245" s="191"/>
    </row>
    <row r="246" spans="1:26" ht="19.5" customHeight="1" x14ac:dyDescent="0.15">
      <c r="A246" s="157">
        <v>373</v>
      </c>
      <c r="B246" s="157"/>
      <c r="C246" s="157"/>
      <c r="D246" s="157"/>
      <c r="G246" s="171"/>
      <c r="H246" s="157"/>
      <c r="I246" s="157"/>
      <c r="J246" s="178"/>
      <c r="K246" s="178"/>
      <c r="L246" s="179"/>
      <c r="M246" s="157"/>
      <c r="N246" s="180"/>
      <c r="O246" s="181"/>
      <c r="P246" s="181"/>
      <c r="Q246" s="181"/>
      <c r="R246" s="191"/>
      <c r="S246" s="190"/>
      <c r="T246" s="179"/>
      <c r="U246" s="197"/>
      <c r="V246" s="197"/>
      <c r="W246" s="197"/>
      <c r="X246" s="191"/>
      <c r="Y246" s="181"/>
      <c r="Z246" s="191"/>
    </row>
    <row r="247" spans="1:26" ht="19.5" customHeight="1" x14ac:dyDescent="0.15">
      <c r="A247" s="157">
        <v>374</v>
      </c>
      <c r="B247" s="157"/>
      <c r="C247" s="157"/>
      <c r="D247" s="157"/>
      <c r="G247" s="171"/>
      <c r="H247" s="157"/>
      <c r="I247" s="157"/>
      <c r="J247" s="178"/>
      <c r="K247" s="178"/>
      <c r="L247" s="179"/>
      <c r="M247" s="157"/>
      <c r="N247" s="180"/>
      <c r="O247" s="181"/>
      <c r="P247" s="181"/>
      <c r="Q247" s="181"/>
      <c r="R247" s="191"/>
      <c r="S247" s="190"/>
      <c r="T247" s="179"/>
      <c r="U247" s="197"/>
      <c r="V247" s="197"/>
      <c r="W247" s="197"/>
      <c r="X247" s="191"/>
      <c r="Y247" s="181"/>
      <c r="Z247" s="191"/>
    </row>
    <row r="248" spans="1:26" ht="19.5" customHeight="1" x14ac:dyDescent="0.15">
      <c r="A248" s="157">
        <v>375</v>
      </c>
      <c r="B248" s="157"/>
      <c r="C248" s="157"/>
      <c r="D248" s="157"/>
      <c r="G248" s="171"/>
      <c r="H248" s="157"/>
      <c r="I248" s="157"/>
      <c r="J248" s="178"/>
      <c r="K248" s="178"/>
      <c r="L248" s="179"/>
      <c r="M248" s="157"/>
      <c r="N248" s="180"/>
      <c r="O248" s="181"/>
      <c r="P248" s="181"/>
      <c r="Q248" s="181"/>
      <c r="R248" s="191"/>
      <c r="S248" s="190"/>
      <c r="T248" s="179"/>
      <c r="U248" s="197"/>
      <c r="V248" s="197"/>
      <c r="W248" s="197"/>
      <c r="X248" s="191"/>
      <c r="Y248" s="181"/>
      <c r="Z248" s="191"/>
    </row>
    <row r="249" spans="1:26" ht="19.5" customHeight="1" x14ac:dyDescent="0.15">
      <c r="A249" s="157">
        <v>376</v>
      </c>
      <c r="B249" s="157"/>
      <c r="C249" s="157"/>
      <c r="D249" s="157"/>
      <c r="G249" s="171"/>
      <c r="H249" s="157"/>
      <c r="I249" s="157"/>
      <c r="J249" s="178"/>
      <c r="K249" s="178"/>
      <c r="L249" s="179"/>
      <c r="M249" s="157"/>
      <c r="N249" s="180"/>
      <c r="O249" s="181"/>
      <c r="P249" s="181"/>
      <c r="Q249" s="181"/>
      <c r="R249" s="191"/>
      <c r="S249" s="190"/>
      <c r="T249" s="179"/>
      <c r="U249" s="197"/>
      <c r="V249" s="197"/>
      <c r="W249" s="197"/>
      <c r="X249" s="191"/>
      <c r="Y249" s="181"/>
      <c r="Z249" s="191"/>
    </row>
    <row r="250" spans="1:26" ht="19.5" customHeight="1" x14ac:dyDescent="0.15">
      <c r="A250" s="157">
        <v>377</v>
      </c>
      <c r="B250" s="157"/>
      <c r="C250" s="157"/>
      <c r="D250" s="157"/>
      <c r="G250" s="171"/>
      <c r="H250" s="157"/>
      <c r="I250" s="157"/>
      <c r="J250" s="178"/>
      <c r="K250" s="178"/>
      <c r="L250" s="179"/>
      <c r="M250" s="157"/>
      <c r="N250" s="180"/>
      <c r="O250" s="181"/>
      <c r="P250" s="181"/>
      <c r="Q250" s="181"/>
      <c r="R250" s="191"/>
      <c r="S250" s="190"/>
      <c r="T250" s="179"/>
      <c r="U250" s="197"/>
      <c r="V250" s="197"/>
      <c r="W250" s="197"/>
      <c r="X250" s="191"/>
      <c r="Y250" s="181"/>
      <c r="Z250" s="191"/>
    </row>
    <row r="251" spans="1:26" ht="19.5" customHeight="1" x14ac:dyDescent="0.15">
      <c r="A251" s="157">
        <v>378</v>
      </c>
      <c r="B251" s="157"/>
      <c r="C251" s="157"/>
      <c r="D251" s="157"/>
      <c r="G251" s="171"/>
      <c r="H251" s="157"/>
      <c r="I251" s="157"/>
      <c r="J251" s="178"/>
      <c r="K251" s="178"/>
      <c r="L251" s="179"/>
      <c r="M251" s="157"/>
      <c r="N251" s="180"/>
      <c r="O251" s="181"/>
      <c r="P251" s="181"/>
      <c r="Q251" s="181"/>
      <c r="R251" s="191"/>
      <c r="S251" s="190"/>
      <c r="T251" s="179"/>
      <c r="U251" s="197"/>
      <c r="V251" s="197"/>
      <c r="W251" s="197"/>
      <c r="X251" s="191"/>
      <c r="Y251" s="181"/>
      <c r="Z251" s="191"/>
    </row>
    <row r="252" spans="1:26" ht="19.5" customHeight="1" x14ac:dyDescent="0.15">
      <c r="A252" s="157">
        <v>379</v>
      </c>
      <c r="B252" s="157"/>
      <c r="C252" s="157"/>
      <c r="D252" s="157"/>
      <c r="G252" s="171"/>
      <c r="H252" s="157"/>
      <c r="I252" s="157"/>
      <c r="J252" s="178"/>
      <c r="K252" s="178"/>
      <c r="L252" s="179"/>
      <c r="M252" s="157"/>
      <c r="N252" s="180"/>
      <c r="O252" s="181"/>
      <c r="P252" s="181"/>
      <c r="Q252" s="181"/>
      <c r="R252" s="191"/>
      <c r="S252" s="190"/>
      <c r="T252" s="179"/>
      <c r="U252" s="197"/>
      <c r="V252" s="197"/>
      <c r="W252" s="197"/>
      <c r="X252" s="191"/>
      <c r="Y252" s="181"/>
      <c r="Z252" s="191"/>
    </row>
    <row r="253" spans="1:26" ht="19.5" customHeight="1" x14ac:dyDescent="0.15">
      <c r="A253" s="157">
        <v>380</v>
      </c>
      <c r="B253" s="157"/>
      <c r="C253" s="157"/>
      <c r="D253" s="157"/>
      <c r="G253" s="171"/>
      <c r="H253" s="157"/>
      <c r="I253" s="157"/>
      <c r="J253" s="178"/>
      <c r="K253" s="178"/>
      <c r="L253" s="179"/>
      <c r="M253" s="157"/>
      <c r="N253" s="180"/>
      <c r="O253" s="181"/>
      <c r="P253" s="181"/>
      <c r="Q253" s="181"/>
      <c r="R253" s="191"/>
      <c r="S253" s="190"/>
      <c r="T253" s="179"/>
      <c r="U253" s="197"/>
      <c r="V253" s="197"/>
      <c r="W253" s="197"/>
      <c r="X253" s="191"/>
      <c r="Y253" s="181"/>
      <c r="Z253" s="191"/>
    </row>
    <row r="254" spans="1:26" ht="19.5" customHeight="1" x14ac:dyDescent="0.15">
      <c r="A254" s="157">
        <v>381</v>
      </c>
      <c r="B254" s="157"/>
      <c r="C254" s="157"/>
      <c r="D254" s="157"/>
      <c r="G254" s="171"/>
      <c r="H254" s="157"/>
      <c r="I254" s="157"/>
      <c r="J254" s="178"/>
      <c r="K254" s="178"/>
      <c r="L254" s="179"/>
      <c r="M254" s="157"/>
      <c r="N254" s="180"/>
      <c r="O254" s="181"/>
      <c r="P254" s="181"/>
      <c r="Q254" s="181"/>
      <c r="R254" s="191"/>
      <c r="S254" s="190"/>
      <c r="T254" s="179"/>
      <c r="U254" s="197"/>
      <c r="V254" s="197"/>
      <c r="W254" s="197"/>
      <c r="X254" s="191"/>
      <c r="Y254" s="181"/>
      <c r="Z254" s="191"/>
    </row>
    <row r="255" spans="1:26" ht="19.5" customHeight="1" x14ac:dyDescent="0.15">
      <c r="A255" s="157">
        <v>382</v>
      </c>
      <c r="B255" s="157"/>
      <c r="C255" s="157"/>
      <c r="D255" s="157"/>
      <c r="G255" s="171"/>
      <c r="H255" s="157"/>
      <c r="I255" s="157"/>
      <c r="J255" s="178"/>
      <c r="K255" s="178"/>
      <c r="L255" s="179"/>
      <c r="M255" s="157"/>
      <c r="N255" s="180"/>
      <c r="O255" s="181"/>
      <c r="P255" s="181"/>
      <c r="Q255" s="181"/>
      <c r="R255" s="191"/>
      <c r="S255" s="190"/>
      <c r="T255" s="179"/>
      <c r="U255" s="197"/>
      <c r="V255" s="197"/>
      <c r="W255" s="197"/>
      <c r="X255" s="191"/>
      <c r="Y255" s="181"/>
      <c r="Z255" s="191"/>
    </row>
    <row r="256" spans="1:26" ht="19.5" customHeight="1" x14ac:dyDescent="0.15">
      <c r="A256" s="157">
        <v>383</v>
      </c>
      <c r="B256" s="157"/>
      <c r="C256" s="157"/>
      <c r="D256" s="157"/>
      <c r="G256" s="171"/>
      <c r="H256" s="157"/>
      <c r="I256" s="157"/>
      <c r="J256" s="178"/>
      <c r="K256" s="178"/>
      <c r="L256" s="179"/>
      <c r="M256" s="157"/>
      <c r="N256" s="180"/>
      <c r="O256" s="181"/>
      <c r="P256" s="181"/>
      <c r="Q256" s="181"/>
      <c r="R256" s="191"/>
      <c r="S256" s="190"/>
      <c r="T256" s="179"/>
      <c r="U256" s="197"/>
      <c r="V256" s="197"/>
      <c r="W256" s="197"/>
      <c r="X256" s="191"/>
      <c r="Y256" s="181"/>
      <c r="Z256" s="191"/>
    </row>
    <row r="257" spans="1:26" ht="19.5" customHeight="1" x14ac:dyDescent="0.15">
      <c r="A257" s="157">
        <v>384</v>
      </c>
      <c r="B257" s="157"/>
      <c r="C257" s="157"/>
      <c r="D257" s="157"/>
      <c r="G257" s="171"/>
      <c r="H257" s="157"/>
      <c r="I257" s="157"/>
      <c r="J257" s="178"/>
      <c r="K257" s="178"/>
      <c r="L257" s="179"/>
      <c r="M257" s="157"/>
      <c r="N257" s="180"/>
      <c r="O257" s="181"/>
      <c r="P257" s="181"/>
      <c r="Q257" s="181"/>
      <c r="R257" s="191"/>
      <c r="S257" s="190"/>
      <c r="T257" s="179"/>
      <c r="U257" s="197"/>
      <c r="V257" s="197"/>
      <c r="W257" s="197"/>
      <c r="X257" s="191"/>
      <c r="Y257" s="181"/>
      <c r="Z257" s="191"/>
    </row>
    <row r="258" spans="1:26" ht="19.5" customHeight="1" x14ac:dyDescent="0.15">
      <c r="A258" s="157">
        <v>385</v>
      </c>
      <c r="B258" s="157"/>
      <c r="C258" s="157"/>
      <c r="D258" s="157"/>
      <c r="G258" s="171"/>
      <c r="H258" s="157"/>
      <c r="I258" s="157"/>
      <c r="J258" s="178"/>
      <c r="K258" s="178"/>
      <c r="L258" s="179"/>
      <c r="M258" s="157"/>
      <c r="N258" s="180"/>
      <c r="O258" s="181"/>
      <c r="P258" s="181"/>
      <c r="Q258" s="181"/>
      <c r="R258" s="191"/>
      <c r="S258" s="190"/>
      <c r="T258" s="179"/>
      <c r="U258" s="197"/>
      <c r="V258" s="197"/>
      <c r="W258" s="197"/>
      <c r="X258" s="191"/>
      <c r="Y258" s="181"/>
      <c r="Z258" s="191"/>
    </row>
    <row r="259" spans="1:26" ht="19.5" customHeight="1" x14ac:dyDescent="0.15">
      <c r="A259" s="157">
        <v>386</v>
      </c>
      <c r="B259" s="157"/>
      <c r="C259" s="157"/>
      <c r="D259" s="157"/>
      <c r="G259" s="171"/>
      <c r="H259" s="157"/>
      <c r="I259" s="157"/>
      <c r="J259" s="178"/>
      <c r="K259" s="178"/>
      <c r="L259" s="179"/>
      <c r="M259" s="157"/>
      <c r="N259" s="180"/>
      <c r="O259" s="181"/>
      <c r="P259" s="181"/>
      <c r="Q259" s="181"/>
      <c r="R259" s="191"/>
      <c r="S259" s="190"/>
      <c r="T259" s="179"/>
      <c r="U259" s="197"/>
      <c r="V259" s="197"/>
      <c r="W259" s="197"/>
      <c r="X259" s="191"/>
      <c r="Y259" s="181"/>
      <c r="Z259" s="191"/>
    </row>
    <row r="260" spans="1:26" ht="19.5" customHeight="1" x14ac:dyDescent="0.15">
      <c r="A260" s="157">
        <v>387</v>
      </c>
      <c r="B260" s="157"/>
      <c r="C260" s="157"/>
      <c r="D260" s="157"/>
      <c r="G260" s="171"/>
      <c r="H260" s="157"/>
      <c r="I260" s="157"/>
      <c r="J260" s="178"/>
      <c r="K260" s="178"/>
      <c r="L260" s="179"/>
      <c r="M260" s="157"/>
      <c r="N260" s="180"/>
      <c r="O260" s="181"/>
      <c r="P260" s="181"/>
      <c r="Q260" s="181"/>
      <c r="R260" s="191"/>
      <c r="S260" s="190"/>
      <c r="T260" s="179"/>
      <c r="U260" s="197"/>
      <c r="V260" s="197"/>
      <c r="W260" s="197"/>
      <c r="X260" s="191"/>
      <c r="Y260" s="181"/>
      <c r="Z260" s="191"/>
    </row>
    <row r="261" spans="1:26" ht="19.5" customHeight="1" x14ac:dyDescent="0.15">
      <c r="A261" s="157">
        <v>388</v>
      </c>
      <c r="B261" s="157"/>
      <c r="C261" s="157"/>
      <c r="D261" s="157"/>
      <c r="G261" s="171"/>
      <c r="H261" s="157"/>
      <c r="I261" s="157"/>
      <c r="J261" s="178"/>
      <c r="K261" s="178"/>
      <c r="L261" s="179"/>
      <c r="M261" s="157"/>
      <c r="N261" s="180"/>
      <c r="O261" s="181"/>
      <c r="P261" s="181"/>
      <c r="Q261" s="181"/>
      <c r="R261" s="191"/>
      <c r="S261" s="190"/>
      <c r="T261" s="179"/>
      <c r="U261" s="197"/>
      <c r="V261" s="197"/>
      <c r="W261" s="197"/>
      <c r="X261" s="191"/>
      <c r="Y261" s="181"/>
      <c r="Z261" s="191"/>
    </row>
    <row r="262" spans="1:26" ht="19.5" customHeight="1" x14ac:dyDescent="0.15">
      <c r="A262" s="157">
        <v>389</v>
      </c>
      <c r="B262" s="157"/>
      <c r="C262" s="157"/>
      <c r="D262" s="157"/>
      <c r="G262" s="171"/>
      <c r="H262" s="157"/>
      <c r="I262" s="157"/>
      <c r="J262" s="178"/>
      <c r="K262" s="178"/>
      <c r="L262" s="179"/>
      <c r="M262" s="157"/>
      <c r="N262" s="180"/>
      <c r="O262" s="181"/>
      <c r="P262" s="181"/>
      <c r="Q262" s="181"/>
      <c r="R262" s="191"/>
      <c r="S262" s="190"/>
      <c r="T262" s="179"/>
      <c r="U262" s="197"/>
      <c r="V262" s="197"/>
      <c r="W262" s="197"/>
      <c r="X262" s="191"/>
      <c r="Y262" s="181"/>
      <c r="Z262" s="191"/>
    </row>
    <row r="263" spans="1:26" ht="19.5" customHeight="1" x14ac:dyDescent="0.15">
      <c r="A263" s="157">
        <v>390</v>
      </c>
      <c r="B263" s="157"/>
      <c r="C263" s="157"/>
      <c r="D263" s="157"/>
      <c r="G263" s="171"/>
      <c r="H263" s="157"/>
      <c r="I263" s="157"/>
      <c r="J263" s="178"/>
      <c r="K263" s="178"/>
      <c r="L263" s="179"/>
      <c r="M263" s="157"/>
      <c r="N263" s="180"/>
      <c r="O263" s="181"/>
      <c r="P263" s="181"/>
      <c r="Q263" s="181"/>
      <c r="R263" s="191"/>
      <c r="S263" s="190"/>
      <c r="T263" s="179"/>
      <c r="U263" s="197"/>
      <c r="V263" s="197"/>
      <c r="W263" s="197"/>
      <c r="X263" s="191"/>
      <c r="Y263" s="181"/>
      <c r="Z263" s="191"/>
    </row>
    <row r="264" spans="1:26" ht="19.5" customHeight="1" x14ac:dyDescent="0.15">
      <c r="A264" s="157">
        <v>391</v>
      </c>
      <c r="B264" s="157"/>
      <c r="C264" s="157"/>
      <c r="D264" s="157"/>
      <c r="G264" s="171"/>
      <c r="H264" s="157"/>
      <c r="I264" s="157"/>
      <c r="J264" s="178"/>
      <c r="K264" s="178"/>
      <c r="L264" s="179"/>
      <c r="M264" s="157"/>
      <c r="N264" s="180"/>
      <c r="O264" s="181"/>
      <c r="P264" s="181"/>
      <c r="Q264" s="181"/>
      <c r="R264" s="191"/>
      <c r="S264" s="190"/>
      <c r="T264" s="179"/>
      <c r="U264" s="197"/>
      <c r="V264" s="197"/>
      <c r="W264" s="197"/>
      <c r="X264" s="191"/>
      <c r="Y264" s="181"/>
      <c r="Z264" s="191"/>
    </row>
    <row r="265" spans="1:26" ht="19.5" customHeight="1" x14ac:dyDescent="0.15">
      <c r="A265" s="157">
        <v>392</v>
      </c>
      <c r="B265" s="157"/>
      <c r="C265" s="157"/>
      <c r="D265" s="157"/>
      <c r="G265" s="171"/>
      <c r="H265" s="157"/>
      <c r="I265" s="157"/>
      <c r="J265" s="178"/>
      <c r="K265" s="178"/>
      <c r="L265" s="179"/>
      <c r="M265" s="157"/>
      <c r="N265" s="180"/>
      <c r="O265" s="181"/>
      <c r="P265" s="181"/>
      <c r="Q265" s="181"/>
      <c r="R265" s="191"/>
      <c r="S265" s="190"/>
      <c r="T265" s="179"/>
      <c r="U265" s="197"/>
      <c r="V265" s="197"/>
      <c r="W265" s="197"/>
      <c r="X265" s="191"/>
      <c r="Y265" s="181"/>
      <c r="Z265" s="191"/>
    </row>
    <row r="266" spans="1:26" ht="19.5" customHeight="1" x14ac:dyDescent="0.15">
      <c r="A266" s="157">
        <v>393</v>
      </c>
      <c r="B266" s="157"/>
      <c r="C266" s="157"/>
      <c r="D266" s="157"/>
      <c r="G266" s="171"/>
      <c r="H266" s="157"/>
      <c r="I266" s="157"/>
      <c r="J266" s="178"/>
      <c r="K266" s="178"/>
      <c r="L266" s="179"/>
      <c r="M266" s="157"/>
      <c r="N266" s="180"/>
      <c r="O266" s="181"/>
      <c r="P266" s="181"/>
      <c r="Q266" s="181"/>
      <c r="R266" s="191"/>
      <c r="S266" s="190"/>
      <c r="T266" s="179"/>
      <c r="U266" s="197"/>
      <c r="V266" s="197"/>
      <c r="W266" s="197"/>
      <c r="X266" s="191"/>
      <c r="Y266" s="181"/>
      <c r="Z266" s="191"/>
    </row>
    <row r="267" spans="1:26" ht="19.5" customHeight="1" x14ac:dyDescent="0.15">
      <c r="A267" s="157">
        <v>394</v>
      </c>
      <c r="B267" s="157"/>
      <c r="C267" s="157"/>
      <c r="D267" s="157"/>
      <c r="G267" s="171"/>
      <c r="H267" s="157"/>
      <c r="I267" s="157"/>
      <c r="J267" s="178"/>
      <c r="K267" s="178"/>
      <c r="L267" s="179"/>
      <c r="M267" s="157"/>
      <c r="N267" s="180"/>
      <c r="O267" s="181"/>
      <c r="P267" s="181"/>
      <c r="Q267" s="181"/>
      <c r="R267" s="191"/>
      <c r="S267" s="190"/>
      <c r="T267" s="179"/>
      <c r="U267" s="197"/>
      <c r="V267" s="197"/>
      <c r="W267" s="197"/>
      <c r="X267" s="191"/>
      <c r="Y267" s="181"/>
      <c r="Z267" s="191"/>
    </row>
    <row r="268" spans="1:26" ht="19.5" customHeight="1" x14ac:dyDescent="0.15">
      <c r="A268" s="157">
        <v>395</v>
      </c>
      <c r="B268" s="157"/>
      <c r="C268" s="157"/>
      <c r="D268" s="157"/>
      <c r="G268" s="171"/>
      <c r="H268" s="157"/>
      <c r="I268" s="157"/>
      <c r="J268" s="178"/>
      <c r="K268" s="178"/>
      <c r="L268" s="179"/>
      <c r="M268" s="157"/>
      <c r="N268" s="180"/>
      <c r="O268" s="181"/>
      <c r="P268" s="181"/>
      <c r="Q268" s="181"/>
      <c r="R268" s="191"/>
      <c r="S268" s="190"/>
      <c r="T268" s="179"/>
      <c r="U268" s="197"/>
      <c r="V268" s="197"/>
      <c r="W268" s="197"/>
      <c r="X268" s="191"/>
      <c r="Y268" s="181"/>
      <c r="Z268" s="191"/>
    </row>
    <row r="269" spans="1:26" ht="19.5" customHeight="1" x14ac:dyDescent="0.15">
      <c r="A269" s="157">
        <v>396</v>
      </c>
      <c r="B269" s="157"/>
      <c r="C269" s="157"/>
      <c r="D269" s="157"/>
      <c r="G269" s="171"/>
      <c r="H269" s="157"/>
      <c r="I269" s="157"/>
      <c r="J269" s="178"/>
      <c r="K269" s="178"/>
      <c r="L269" s="179"/>
      <c r="M269" s="157"/>
      <c r="N269" s="180"/>
      <c r="O269" s="181"/>
      <c r="P269" s="181"/>
      <c r="Q269" s="181"/>
      <c r="R269" s="191"/>
      <c r="S269" s="190"/>
      <c r="T269" s="179"/>
      <c r="U269" s="197"/>
      <c r="V269" s="197"/>
      <c r="W269" s="197"/>
      <c r="X269" s="191"/>
      <c r="Y269" s="181"/>
      <c r="Z269" s="191"/>
    </row>
    <row r="270" spans="1:26" ht="19.5" customHeight="1" x14ac:dyDescent="0.15">
      <c r="A270" s="157">
        <v>397</v>
      </c>
      <c r="B270" s="157"/>
      <c r="C270" s="157"/>
      <c r="D270" s="157"/>
      <c r="G270" s="171"/>
      <c r="H270" s="157"/>
      <c r="I270" s="157"/>
      <c r="J270" s="178"/>
      <c r="K270" s="178"/>
      <c r="L270" s="179"/>
      <c r="M270" s="157"/>
      <c r="N270" s="180"/>
      <c r="O270" s="181"/>
      <c r="P270" s="181"/>
      <c r="Q270" s="181"/>
      <c r="R270" s="191"/>
      <c r="S270" s="190"/>
      <c r="T270" s="179"/>
      <c r="U270" s="197"/>
      <c r="V270" s="197"/>
      <c r="W270" s="197"/>
      <c r="X270" s="191"/>
      <c r="Y270" s="181"/>
      <c r="Z270" s="191"/>
    </row>
    <row r="271" spans="1:26" ht="19.5" customHeight="1" x14ac:dyDescent="0.15">
      <c r="A271" s="157">
        <v>398</v>
      </c>
      <c r="B271" s="157"/>
      <c r="C271" s="157"/>
      <c r="D271" s="157"/>
      <c r="G271" s="171"/>
      <c r="H271" s="157"/>
      <c r="I271" s="157"/>
      <c r="J271" s="178"/>
      <c r="K271" s="178"/>
      <c r="L271" s="179"/>
      <c r="M271" s="157"/>
      <c r="N271" s="180"/>
      <c r="O271" s="181"/>
      <c r="P271" s="181"/>
      <c r="Q271" s="181"/>
      <c r="R271" s="191"/>
      <c r="S271" s="190"/>
      <c r="T271" s="179"/>
      <c r="U271" s="197"/>
      <c r="V271" s="197"/>
      <c r="W271" s="197"/>
      <c r="X271" s="191"/>
      <c r="Y271" s="181"/>
      <c r="Z271" s="191"/>
    </row>
    <row r="272" spans="1:26" ht="19.5" customHeight="1" x14ac:dyDescent="0.15">
      <c r="A272" s="157">
        <v>399</v>
      </c>
      <c r="B272" s="157"/>
      <c r="C272" s="157"/>
      <c r="D272" s="157"/>
      <c r="G272" s="171"/>
      <c r="H272" s="157"/>
      <c r="I272" s="157"/>
      <c r="J272" s="178"/>
      <c r="K272" s="178"/>
      <c r="L272" s="179"/>
      <c r="M272" s="157"/>
      <c r="N272" s="180"/>
      <c r="O272" s="181"/>
      <c r="P272" s="181"/>
      <c r="Q272" s="181"/>
      <c r="R272" s="191"/>
      <c r="S272" s="190"/>
      <c r="T272" s="179"/>
      <c r="U272" s="197"/>
      <c r="V272" s="197"/>
      <c r="W272" s="197"/>
      <c r="X272" s="191"/>
      <c r="Y272" s="181"/>
      <c r="Z272" s="191"/>
    </row>
    <row r="273" spans="1:26" ht="19.5" customHeight="1" x14ac:dyDescent="0.15">
      <c r="A273" s="157">
        <v>400</v>
      </c>
      <c r="B273" s="157"/>
      <c r="C273" s="157"/>
      <c r="D273" s="157"/>
      <c r="G273" s="171"/>
      <c r="H273" s="157"/>
      <c r="I273" s="157"/>
      <c r="J273" s="178"/>
      <c r="K273" s="178"/>
      <c r="L273" s="179"/>
      <c r="M273" s="157"/>
      <c r="N273" s="180"/>
      <c r="O273" s="181"/>
      <c r="P273" s="181"/>
      <c r="Q273" s="181"/>
      <c r="R273" s="191"/>
      <c r="S273" s="190"/>
      <c r="T273" s="179"/>
      <c r="U273" s="197"/>
      <c r="V273" s="197"/>
      <c r="W273" s="197"/>
      <c r="X273" s="191"/>
      <c r="Y273" s="181"/>
      <c r="Z273" s="191"/>
    </row>
    <row r="274" spans="1:26" ht="19.5" customHeight="1" x14ac:dyDescent="0.15">
      <c r="A274" s="157">
        <v>401</v>
      </c>
      <c r="B274" s="157"/>
      <c r="C274" s="157"/>
      <c r="D274" s="157"/>
      <c r="G274" s="171"/>
      <c r="H274" s="157"/>
      <c r="I274" s="157"/>
      <c r="J274" s="178"/>
      <c r="K274" s="178"/>
      <c r="L274" s="179"/>
      <c r="M274" s="157"/>
      <c r="N274" s="180"/>
      <c r="O274" s="181"/>
      <c r="P274" s="181"/>
      <c r="Q274" s="181"/>
      <c r="R274" s="191"/>
      <c r="S274" s="190"/>
      <c r="T274" s="179"/>
      <c r="U274" s="197"/>
      <c r="V274" s="197"/>
      <c r="W274" s="197"/>
      <c r="X274" s="191"/>
      <c r="Y274" s="181"/>
      <c r="Z274" s="191"/>
    </row>
    <row r="275" spans="1:26" ht="19.5" customHeight="1" x14ac:dyDescent="0.15">
      <c r="A275" s="157">
        <v>402</v>
      </c>
      <c r="B275" s="157"/>
      <c r="C275" s="157"/>
      <c r="D275" s="157"/>
      <c r="G275" s="171"/>
      <c r="H275" s="157"/>
      <c r="I275" s="157"/>
      <c r="J275" s="178"/>
      <c r="K275" s="178"/>
      <c r="L275" s="179"/>
      <c r="M275" s="157"/>
      <c r="N275" s="180"/>
      <c r="O275" s="181"/>
      <c r="P275" s="181"/>
      <c r="Q275" s="181"/>
      <c r="R275" s="191"/>
      <c r="S275" s="190"/>
      <c r="T275" s="179"/>
      <c r="U275" s="197"/>
      <c r="V275" s="197"/>
      <c r="W275" s="197"/>
      <c r="X275" s="191"/>
      <c r="Y275" s="181"/>
      <c r="Z275" s="191"/>
    </row>
    <row r="276" spans="1:26" ht="19.5" customHeight="1" x14ac:dyDescent="0.15">
      <c r="A276" s="157">
        <v>403</v>
      </c>
      <c r="B276" s="157"/>
      <c r="C276" s="157"/>
      <c r="D276" s="157"/>
      <c r="G276" s="171"/>
      <c r="H276" s="157"/>
      <c r="I276" s="157"/>
      <c r="J276" s="178"/>
      <c r="K276" s="178"/>
      <c r="L276" s="179"/>
      <c r="M276" s="157"/>
      <c r="N276" s="180"/>
      <c r="O276" s="181"/>
      <c r="P276" s="181"/>
      <c r="Q276" s="181"/>
      <c r="R276" s="191"/>
      <c r="S276" s="190"/>
      <c r="T276" s="179"/>
      <c r="U276" s="197"/>
      <c r="V276" s="197"/>
      <c r="W276" s="197"/>
      <c r="X276" s="191"/>
      <c r="Y276" s="181"/>
      <c r="Z276" s="191"/>
    </row>
    <row r="277" spans="1:26" ht="19.5" customHeight="1" x14ac:dyDescent="0.15">
      <c r="A277" s="157">
        <v>404</v>
      </c>
      <c r="B277" s="157"/>
      <c r="C277" s="157"/>
      <c r="D277" s="157"/>
      <c r="G277" s="171"/>
      <c r="H277" s="157"/>
      <c r="I277" s="157"/>
      <c r="J277" s="178"/>
      <c r="K277" s="178"/>
      <c r="L277" s="179"/>
      <c r="M277" s="157"/>
      <c r="N277" s="180"/>
      <c r="O277" s="181"/>
      <c r="P277" s="181"/>
      <c r="Q277" s="181"/>
      <c r="R277" s="191"/>
      <c r="S277" s="190"/>
      <c r="T277" s="179"/>
      <c r="U277" s="197"/>
      <c r="V277" s="197"/>
      <c r="W277" s="197"/>
      <c r="X277" s="191"/>
      <c r="Y277" s="181"/>
      <c r="Z277" s="191"/>
    </row>
    <row r="278" spans="1:26" ht="19.5" customHeight="1" x14ac:dyDescent="0.15">
      <c r="A278" s="157">
        <v>405</v>
      </c>
      <c r="B278" s="157"/>
      <c r="C278" s="157"/>
      <c r="D278" s="157"/>
      <c r="G278" s="171"/>
      <c r="H278" s="157"/>
      <c r="I278" s="157"/>
      <c r="J278" s="178"/>
      <c r="K278" s="178"/>
      <c r="L278" s="179"/>
      <c r="M278" s="157"/>
      <c r="N278" s="180"/>
      <c r="O278" s="181"/>
      <c r="P278" s="181"/>
      <c r="Q278" s="181"/>
      <c r="R278" s="191"/>
      <c r="S278" s="190"/>
      <c r="T278" s="179"/>
      <c r="U278" s="197"/>
      <c r="V278" s="197"/>
      <c r="W278" s="197"/>
      <c r="X278" s="191"/>
      <c r="Y278" s="181"/>
      <c r="Z278" s="191"/>
    </row>
    <row r="279" spans="1:26" ht="19.5" customHeight="1" x14ac:dyDescent="0.15">
      <c r="A279" s="157">
        <v>406</v>
      </c>
      <c r="B279" s="157"/>
      <c r="C279" s="157"/>
      <c r="D279" s="157"/>
      <c r="G279" s="171"/>
      <c r="H279" s="157"/>
      <c r="I279" s="157"/>
      <c r="J279" s="178"/>
      <c r="K279" s="178"/>
      <c r="L279" s="179"/>
      <c r="M279" s="157"/>
      <c r="N279" s="180"/>
      <c r="O279" s="181"/>
      <c r="P279" s="181"/>
      <c r="Q279" s="181"/>
      <c r="R279" s="191"/>
      <c r="S279" s="190"/>
      <c r="T279" s="179"/>
      <c r="U279" s="197"/>
      <c r="V279" s="197"/>
      <c r="W279" s="197"/>
      <c r="X279" s="191"/>
      <c r="Y279" s="181"/>
      <c r="Z279" s="191"/>
    </row>
    <row r="280" spans="1:26" ht="19.5" customHeight="1" x14ac:dyDescent="0.15">
      <c r="A280" s="157">
        <v>407</v>
      </c>
      <c r="B280" s="157"/>
      <c r="C280" s="157"/>
      <c r="D280" s="157"/>
      <c r="G280" s="171"/>
      <c r="H280" s="157"/>
      <c r="I280" s="157"/>
      <c r="J280" s="178"/>
      <c r="K280" s="178"/>
      <c r="L280" s="179"/>
      <c r="M280" s="157"/>
      <c r="N280" s="180"/>
      <c r="O280" s="181"/>
      <c r="P280" s="181"/>
      <c r="Q280" s="181"/>
      <c r="R280" s="191"/>
      <c r="S280" s="190"/>
      <c r="T280" s="179"/>
      <c r="U280" s="197"/>
      <c r="V280" s="197"/>
      <c r="W280" s="197"/>
      <c r="X280" s="191"/>
      <c r="Y280" s="181"/>
      <c r="Z280" s="191"/>
    </row>
    <row r="281" spans="1:26" ht="19.5" customHeight="1" x14ac:dyDescent="0.15">
      <c r="A281" s="157">
        <v>408</v>
      </c>
      <c r="B281" s="157"/>
      <c r="C281" s="157"/>
      <c r="D281" s="157"/>
      <c r="G281" s="171"/>
      <c r="H281" s="157"/>
      <c r="I281" s="157"/>
      <c r="J281" s="178"/>
      <c r="K281" s="178"/>
      <c r="L281" s="179"/>
      <c r="M281" s="157"/>
      <c r="N281" s="180"/>
      <c r="O281" s="181"/>
      <c r="P281" s="181"/>
      <c r="Q281" s="181"/>
      <c r="R281" s="191"/>
      <c r="S281" s="190"/>
      <c r="T281" s="179"/>
      <c r="U281" s="197"/>
      <c r="V281" s="197"/>
      <c r="W281" s="197"/>
      <c r="X281" s="191"/>
      <c r="Y281" s="181"/>
      <c r="Z281" s="191"/>
    </row>
    <row r="282" spans="1:26" ht="19.5" customHeight="1" x14ac:dyDescent="0.15">
      <c r="A282" s="157">
        <v>409</v>
      </c>
      <c r="B282" s="157"/>
      <c r="C282" s="157"/>
      <c r="D282" s="157"/>
      <c r="G282" s="171"/>
      <c r="H282" s="157"/>
      <c r="I282" s="157"/>
      <c r="J282" s="178"/>
      <c r="K282" s="178"/>
      <c r="L282" s="179"/>
      <c r="M282" s="157"/>
      <c r="N282" s="180"/>
      <c r="O282" s="181"/>
      <c r="P282" s="181"/>
      <c r="Q282" s="181"/>
      <c r="R282" s="191"/>
      <c r="S282" s="190"/>
      <c r="T282" s="179"/>
      <c r="U282" s="197"/>
      <c r="V282" s="197"/>
      <c r="W282" s="197"/>
      <c r="X282" s="191"/>
      <c r="Y282" s="181"/>
      <c r="Z282" s="191"/>
    </row>
    <row r="283" spans="1:26" ht="19.5" customHeight="1" x14ac:dyDescent="0.15">
      <c r="A283" s="157">
        <v>410</v>
      </c>
      <c r="B283" s="157"/>
      <c r="C283" s="157"/>
      <c r="D283" s="157"/>
      <c r="G283" s="171"/>
      <c r="H283" s="157"/>
      <c r="I283" s="157"/>
      <c r="J283" s="178"/>
      <c r="K283" s="178"/>
      <c r="L283" s="179"/>
      <c r="M283" s="157"/>
      <c r="N283" s="180"/>
      <c r="O283" s="181"/>
      <c r="P283" s="181"/>
      <c r="Q283" s="181"/>
      <c r="R283" s="191"/>
      <c r="S283" s="190"/>
      <c r="T283" s="179"/>
      <c r="U283" s="197"/>
      <c r="V283" s="197"/>
      <c r="W283" s="197"/>
      <c r="X283" s="191"/>
      <c r="Y283" s="181"/>
      <c r="Z283" s="191"/>
    </row>
    <row r="284" spans="1:26" ht="19.5" customHeight="1" x14ac:dyDescent="0.15">
      <c r="A284" s="157">
        <v>411</v>
      </c>
      <c r="B284" s="157"/>
      <c r="C284" s="157"/>
      <c r="D284" s="157"/>
      <c r="G284" s="171"/>
      <c r="H284" s="157"/>
      <c r="I284" s="157"/>
      <c r="J284" s="178"/>
      <c r="K284" s="178"/>
      <c r="L284" s="179"/>
      <c r="M284" s="157"/>
      <c r="N284" s="180"/>
      <c r="O284" s="181"/>
      <c r="P284" s="181"/>
      <c r="Q284" s="181"/>
      <c r="R284" s="191"/>
      <c r="S284" s="190"/>
      <c r="T284" s="179"/>
      <c r="U284" s="197"/>
      <c r="V284" s="197"/>
      <c r="W284" s="197"/>
      <c r="X284" s="191"/>
      <c r="Y284" s="181"/>
      <c r="Z284" s="191"/>
    </row>
    <row r="285" spans="1:26" ht="19.5" customHeight="1" x14ac:dyDescent="0.15">
      <c r="A285" s="157">
        <v>412</v>
      </c>
      <c r="B285" s="157"/>
      <c r="C285" s="157"/>
      <c r="D285" s="157"/>
      <c r="G285" s="171"/>
      <c r="H285" s="157"/>
      <c r="I285" s="157"/>
      <c r="J285" s="178"/>
      <c r="K285" s="178"/>
      <c r="L285" s="179"/>
      <c r="M285" s="157"/>
      <c r="N285" s="180"/>
      <c r="O285" s="181"/>
      <c r="P285" s="181"/>
      <c r="Q285" s="181"/>
      <c r="R285" s="191"/>
      <c r="S285" s="190"/>
      <c r="T285" s="179"/>
      <c r="U285" s="197"/>
      <c r="V285" s="197"/>
      <c r="W285" s="197"/>
      <c r="X285" s="191"/>
      <c r="Y285" s="181"/>
      <c r="Z285" s="191"/>
    </row>
    <row r="286" spans="1:26" ht="19.5" customHeight="1" x14ac:dyDescent="0.15">
      <c r="A286" s="157">
        <v>413</v>
      </c>
      <c r="B286" s="157"/>
      <c r="C286" s="157"/>
      <c r="D286" s="157"/>
      <c r="G286" s="171"/>
      <c r="H286" s="157"/>
      <c r="I286" s="157"/>
      <c r="J286" s="178"/>
      <c r="K286" s="178"/>
      <c r="L286" s="179"/>
      <c r="M286" s="157"/>
      <c r="N286" s="180"/>
      <c r="O286" s="181"/>
      <c r="P286" s="181"/>
      <c r="Q286" s="181"/>
      <c r="R286" s="191"/>
      <c r="S286" s="190"/>
      <c r="T286" s="179"/>
      <c r="U286" s="197"/>
      <c r="V286" s="197"/>
      <c r="W286" s="197"/>
      <c r="X286" s="191"/>
      <c r="Y286" s="181"/>
      <c r="Z286" s="191"/>
    </row>
    <row r="287" spans="1:26" ht="19.5" customHeight="1" x14ac:dyDescent="0.15">
      <c r="A287" s="157">
        <v>414</v>
      </c>
      <c r="B287" s="157"/>
      <c r="C287" s="157"/>
      <c r="D287" s="157"/>
      <c r="G287" s="171"/>
      <c r="H287" s="157"/>
      <c r="I287" s="157"/>
      <c r="J287" s="178"/>
      <c r="K287" s="178"/>
      <c r="L287" s="179"/>
      <c r="M287" s="157"/>
      <c r="N287" s="180"/>
      <c r="O287" s="181"/>
      <c r="P287" s="181"/>
      <c r="Q287" s="181"/>
      <c r="R287" s="191"/>
      <c r="S287" s="190"/>
      <c r="T287" s="179"/>
      <c r="U287" s="197"/>
      <c r="V287" s="197"/>
      <c r="W287" s="197"/>
      <c r="X287" s="191"/>
      <c r="Y287" s="181"/>
      <c r="Z287" s="191"/>
    </row>
    <row r="288" spans="1:26" ht="19.5" customHeight="1" x14ac:dyDescent="0.15">
      <c r="A288" s="157">
        <v>415</v>
      </c>
      <c r="B288" s="157"/>
      <c r="C288" s="157"/>
      <c r="D288" s="157"/>
      <c r="G288" s="171"/>
      <c r="H288" s="157"/>
      <c r="I288" s="157"/>
      <c r="J288" s="178"/>
      <c r="K288" s="178"/>
      <c r="L288" s="179"/>
      <c r="M288" s="157"/>
      <c r="N288" s="180"/>
      <c r="O288" s="181"/>
      <c r="P288" s="181"/>
      <c r="Q288" s="181"/>
      <c r="R288" s="191"/>
      <c r="S288" s="190"/>
      <c r="T288" s="179"/>
      <c r="U288" s="197"/>
      <c r="V288" s="197"/>
      <c r="W288" s="197"/>
      <c r="X288" s="191"/>
      <c r="Y288" s="181"/>
      <c r="Z288" s="191"/>
    </row>
    <row r="289" spans="1:26" ht="19.5" customHeight="1" x14ac:dyDescent="0.15">
      <c r="A289" s="157">
        <v>416</v>
      </c>
      <c r="B289" s="157"/>
      <c r="C289" s="157"/>
      <c r="D289" s="157"/>
      <c r="G289" s="171"/>
      <c r="H289" s="157"/>
      <c r="I289" s="157"/>
      <c r="J289" s="178"/>
      <c r="K289" s="178"/>
      <c r="L289" s="179"/>
      <c r="M289" s="157"/>
      <c r="N289" s="180"/>
      <c r="O289" s="181"/>
      <c r="P289" s="181"/>
      <c r="Q289" s="181"/>
      <c r="R289" s="191"/>
      <c r="S289" s="190"/>
      <c r="T289" s="179"/>
      <c r="U289" s="197"/>
      <c r="V289" s="197"/>
      <c r="W289" s="197"/>
      <c r="X289" s="191"/>
      <c r="Y289" s="181"/>
      <c r="Z289" s="191"/>
    </row>
    <row r="290" spans="1:26" ht="19.5" customHeight="1" x14ac:dyDescent="0.15">
      <c r="A290" s="157">
        <v>417</v>
      </c>
      <c r="B290" s="157"/>
      <c r="C290" s="157"/>
      <c r="D290" s="157"/>
      <c r="G290" s="171"/>
      <c r="H290" s="157"/>
      <c r="I290" s="157"/>
      <c r="J290" s="178"/>
      <c r="K290" s="178"/>
      <c r="L290" s="179"/>
      <c r="M290" s="157"/>
      <c r="N290" s="180"/>
      <c r="O290" s="181"/>
      <c r="P290" s="181"/>
      <c r="Q290" s="181"/>
      <c r="R290" s="191"/>
      <c r="S290" s="190"/>
      <c r="T290" s="179"/>
      <c r="U290" s="197"/>
      <c r="V290" s="197"/>
      <c r="W290" s="197"/>
      <c r="X290" s="191"/>
      <c r="Y290" s="181"/>
      <c r="Z290" s="191"/>
    </row>
    <row r="291" spans="1:26" ht="19.5" customHeight="1" x14ac:dyDescent="0.15">
      <c r="A291" s="157">
        <v>418</v>
      </c>
      <c r="B291" s="157"/>
      <c r="C291" s="157"/>
      <c r="D291" s="157"/>
      <c r="G291" s="171"/>
      <c r="H291" s="157"/>
      <c r="I291" s="157"/>
      <c r="J291" s="178"/>
      <c r="K291" s="178"/>
      <c r="L291" s="179"/>
      <c r="M291" s="157"/>
      <c r="N291" s="180"/>
      <c r="O291" s="181"/>
      <c r="P291" s="181"/>
      <c r="Q291" s="181"/>
      <c r="R291" s="191"/>
      <c r="S291" s="190"/>
      <c r="T291" s="179"/>
      <c r="U291" s="197"/>
      <c r="V291" s="197"/>
      <c r="W291" s="197"/>
      <c r="X291" s="191"/>
      <c r="Y291" s="181"/>
      <c r="Z291" s="191"/>
    </row>
    <row r="292" spans="1:26" ht="19.5" customHeight="1" x14ac:dyDescent="0.15">
      <c r="A292" s="157">
        <v>419</v>
      </c>
      <c r="B292" s="157"/>
      <c r="C292" s="157"/>
      <c r="D292" s="157"/>
      <c r="G292" s="171"/>
      <c r="H292" s="157"/>
      <c r="I292" s="157"/>
      <c r="J292" s="178"/>
      <c r="K292" s="178"/>
      <c r="L292" s="179"/>
      <c r="M292" s="157"/>
      <c r="N292" s="180"/>
      <c r="O292" s="181"/>
      <c r="P292" s="181"/>
      <c r="Q292" s="181"/>
      <c r="R292" s="191"/>
      <c r="S292" s="190"/>
      <c r="T292" s="179"/>
      <c r="U292" s="197"/>
      <c r="V292" s="197"/>
      <c r="W292" s="197"/>
      <c r="X292" s="191"/>
      <c r="Y292" s="181"/>
      <c r="Z292" s="191"/>
    </row>
    <row r="293" spans="1:26" ht="19.5" customHeight="1" x14ac:dyDescent="0.15">
      <c r="A293" s="157">
        <v>420</v>
      </c>
      <c r="B293" s="157"/>
      <c r="C293" s="157"/>
      <c r="D293" s="157"/>
      <c r="G293" s="171"/>
      <c r="H293" s="157"/>
      <c r="I293" s="157"/>
      <c r="J293" s="178"/>
      <c r="K293" s="178"/>
      <c r="L293" s="179"/>
      <c r="M293" s="157"/>
      <c r="N293" s="180"/>
      <c r="O293" s="181"/>
      <c r="P293" s="181"/>
      <c r="Q293" s="181"/>
      <c r="R293" s="191"/>
      <c r="S293" s="190"/>
      <c r="T293" s="179"/>
      <c r="U293" s="197"/>
      <c r="V293" s="197"/>
      <c r="W293" s="197"/>
      <c r="X293" s="191"/>
      <c r="Y293" s="181"/>
      <c r="Z293" s="191"/>
    </row>
    <row r="294" spans="1:26" ht="19.5" customHeight="1" x14ac:dyDescent="0.15">
      <c r="A294" s="157">
        <v>421</v>
      </c>
      <c r="B294" s="157"/>
      <c r="C294" s="157"/>
      <c r="D294" s="157"/>
      <c r="G294" s="171"/>
      <c r="H294" s="157"/>
      <c r="I294" s="157"/>
      <c r="J294" s="178"/>
      <c r="K294" s="178"/>
      <c r="L294" s="179"/>
      <c r="M294" s="157"/>
      <c r="N294" s="180"/>
      <c r="O294" s="181"/>
      <c r="P294" s="181"/>
      <c r="Q294" s="181"/>
      <c r="R294" s="191"/>
      <c r="S294" s="190"/>
      <c r="T294" s="179"/>
      <c r="U294" s="197"/>
      <c r="V294" s="197"/>
      <c r="W294" s="197"/>
      <c r="X294" s="191"/>
      <c r="Y294" s="181"/>
      <c r="Z294" s="191"/>
    </row>
    <row r="295" spans="1:26" ht="19.5" customHeight="1" x14ac:dyDescent="0.15">
      <c r="A295" s="157">
        <v>422</v>
      </c>
      <c r="B295" s="157"/>
      <c r="C295" s="157"/>
      <c r="D295" s="157"/>
      <c r="G295" s="171"/>
      <c r="H295" s="157"/>
      <c r="I295" s="157"/>
      <c r="J295" s="178"/>
      <c r="K295" s="178"/>
      <c r="L295" s="179"/>
      <c r="M295" s="157"/>
      <c r="N295" s="180"/>
      <c r="O295" s="181"/>
      <c r="P295" s="181"/>
      <c r="Q295" s="181"/>
      <c r="R295" s="191"/>
      <c r="S295" s="190"/>
      <c r="T295" s="179"/>
      <c r="U295" s="197"/>
      <c r="V295" s="197"/>
      <c r="W295" s="197"/>
      <c r="X295" s="191"/>
      <c r="Y295" s="181"/>
      <c r="Z295" s="191"/>
    </row>
    <row r="296" spans="1:26" ht="19.5" customHeight="1" x14ac:dyDescent="0.15">
      <c r="A296" s="157">
        <v>423</v>
      </c>
      <c r="B296" s="157"/>
      <c r="C296" s="157"/>
      <c r="D296" s="157"/>
      <c r="G296" s="171"/>
      <c r="H296" s="157"/>
      <c r="I296" s="157"/>
      <c r="J296" s="178"/>
      <c r="K296" s="178"/>
      <c r="L296" s="179"/>
      <c r="M296" s="157"/>
      <c r="N296" s="180"/>
      <c r="O296" s="181"/>
      <c r="P296" s="181"/>
      <c r="Q296" s="181"/>
      <c r="R296" s="191"/>
      <c r="S296" s="190"/>
      <c r="T296" s="179"/>
      <c r="U296" s="197"/>
      <c r="V296" s="197"/>
      <c r="W296" s="197"/>
      <c r="X296" s="191"/>
      <c r="Y296" s="181"/>
      <c r="Z296" s="191"/>
    </row>
    <row r="297" spans="1:26" ht="19.5" customHeight="1" x14ac:dyDescent="0.15">
      <c r="A297" s="157">
        <v>424</v>
      </c>
      <c r="B297" s="157"/>
      <c r="C297" s="157"/>
      <c r="D297" s="157"/>
      <c r="G297" s="171"/>
      <c r="H297" s="157"/>
      <c r="I297" s="157"/>
      <c r="J297" s="178"/>
      <c r="K297" s="178"/>
      <c r="L297" s="179"/>
      <c r="M297" s="157"/>
      <c r="N297" s="180"/>
      <c r="O297" s="181"/>
      <c r="P297" s="181"/>
      <c r="Q297" s="181"/>
      <c r="R297" s="191"/>
      <c r="S297" s="190"/>
      <c r="T297" s="179"/>
      <c r="U297" s="197"/>
      <c r="V297" s="197"/>
      <c r="W297" s="197"/>
      <c r="X297" s="191"/>
      <c r="Y297" s="181"/>
      <c r="Z297" s="191"/>
    </row>
    <row r="298" spans="1:26" ht="19.5" customHeight="1" x14ac:dyDescent="0.15">
      <c r="A298" s="157">
        <v>425</v>
      </c>
      <c r="B298" s="157"/>
      <c r="C298" s="157"/>
      <c r="D298" s="157"/>
      <c r="G298" s="171"/>
      <c r="H298" s="157"/>
      <c r="I298" s="157"/>
      <c r="J298" s="178"/>
      <c r="K298" s="178"/>
      <c r="L298" s="179"/>
      <c r="M298" s="157"/>
      <c r="N298" s="180"/>
      <c r="O298" s="181"/>
      <c r="P298" s="181"/>
      <c r="Q298" s="181"/>
      <c r="R298" s="191"/>
      <c r="S298" s="190"/>
      <c r="T298" s="179"/>
      <c r="U298" s="197"/>
      <c r="V298" s="197"/>
      <c r="W298" s="197"/>
      <c r="X298" s="191"/>
      <c r="Y298" s="181"/>
      <c r="Z298" s="191"/>
    </row>
    <row r="299" spans="1:26" ht="19.5" customHeight="1" x14ac:dyDescent="0.15">
      <c r="A299" s="157">
        <v>426</v>
      </c>
      <c r="B299" s="157"/>
      <c r="C299" s="157"/>
      <c r="D299" s="157"/>
      <c r="G299" s="171"/>
      <c r="H299" s="157"/>
      <c r="I299" s="157"/>
      <c r="J299" s="178"/>
      <c r="K299" s="178"/>
      <c r="L299" s="179"/>
      <c r="M299" s="157"/>
      <c r="N299" s="180"/>
      <c r="O299" s="181"/>
      <c r="P299" s="181"/>
      <c r="Q299" s="181"/>
      <c r="R299" s="191"/>
      <c r="S299" s="190"/>
      <c r="T299" s="179"/>
      <c r="U299" s="197"/>
      <c r="V299" s="197"/>
      <c r="W299" s="197"/>
      <c r="X299" s="191"/>
      <c r="Y299" s="181"/>
      <c r="Z299" s="191"/>
    </row>
    <row r="300" spans="1:26" ht="19.5" customHeight="1" x14ac:dyDescent="0.15">
      <c r="A300" s="157">
        <v>427</v>
      </c>
      <c r="B300" s="157"/>
      <c r="C300" s="157"/>
      <c r="D300" s="157"/>
      <c r="G300" s="171"/>
      <c r="H300" s="157"/>
      <c r="I300" s="157"/>
      <c r="J300" s="178"/>
      <c r="K300" s="178"/>
      <c r="L300" s="179"/>
      <c r="M300" s="157"/>
      <c r="N300" s="180"/>
      <c r="O300" s="181"/>
      <c r="P300" s="181"/>
      <c r="Q300" s="181"/>
      <c r="R300" s="191"/>
      <c r="S300" s="190"/>
      <c r="T300" s="179"/>
      <c r="U300" s="197"/>
      <c r="V300" s="197"/>
      <c r="W300" s="197"/>
      <c r="X300" s="191"/>
      <c r="Y300" s="181"/>
      <c r="Z300" s="191"/>
    </row>
    <row r="301" spans="1:26" ht="19.5" customHeight="1" x14ac:dyDescent="0.15">
      <c r="A301" s="157">
        <v>428</v>
      </c>
      <c r="B301" s="157"/>
      <c r="C301" s="157"/>
      <c r="D301" s="157"/>
      <c r="G301" s="171"/>
      <c r="H301" s="157"/>
      <c r="I301" s="157"/>
      <c r="J301" s="178"/>
      <c r="K301" s="178"/>
      <c r="L301" s="179"/>
      <c r="M301" s="157"/>
      <c r="N301" s="180"/>
      <c r="O301" s="181"/>
      <c r="P301" s="181"/>
      <c r="Q301" s="181"/>
      <c r="R301" s="191"/>
      <c r="S301" s="190"/>
      <c r="T301" s="179"/>
      <c r="U301" s="197"/>
      <c r="V301" s="197"/>
      <c r="W301" s="197"/>
      <c r="X301" s="191"/>
      <c r="Y301" s="181"/>
      <c r="Z301" s="191"/>
    </row>
    <row r="302" spans="1:26" ht="19.5" customHeight="1" x14ac:dyDescent="0.15">
      <c r="A302" s="157">
        <v>429</v>
      </c>
      <c r="B302" s="157"/>
      <c r="C302" s="157"/>
      <c r="D302" s="157"/>
      <c r="G302" s="171"/>
      <c r="H302" s="157"/>
      <c r="I302" s="157"/>
      <c r="J302" s="178"/>
      <c r="K302" s="178"/>
      <c r="L302" s="179"/>
      <c r="M302" s="157"/>
      <c r="N302" s="180"/>
      <c r="O302" s="181"/>
      <c r="P302" s="181"/>
      <c r="Q302" s="181"/>
      <c r="R302" s="191"/>
      <c r="S302" s="190"/>
      <c r="T302" s="179"/>
      <c r="U302" s="197"/>
      <c r="V302" s="197"/>
      <c r="W302" s="197"/>
      <c r="X302" s="191"/>
      <c r="Y302" s="181"/>
      <c r="Z302" s="191"/>
    </row>
    <row r="303" spans="1:26" ht="19.5" customHeight="1" x14ac:dyDescent="0.15">
      <c r="A303" s="157">
        <v>430</v>
      </c>
      <c r="B303" s="157"/>
      <c r="C303" s="157"/>
      <c r="D303" s="157"/>
      <c r="G303" s="171"/>
      <c r="H303" s="157"/>
      <c r="I303" s="157"/>
      <c r="J303" s="178"/>
      <c r="K303" s="178"/>
      <c r="L303" s="179"/>
      <c r="M303" s="157"/>
      <c r="N303" s="180"/>
      <c r="O303" s="181"/>
      <c r="P303" s="181"/>
      <c r="Q303" s="181"/>
      <c r="R303" s="191"/>
      <c r="S303" s="190"/>
      <c r="T303" s="179"/>
      <c r="U303" s="197"/>
      <c r="V303" s="197"/>
      <c r="W303" s="197"/>
      <c r="X303" s="191"/>
      <c r="Y303" s="181"/>
      <c r="Z303" s="191"/>
    </row>
    <row r="304" spans="1:26" ht="19.5" customHeight="1" x14ac:dyDescent="0.15">
      <c r="A304" s="157">
        <v>431</v>
      </c>
      <c r="B304" s="157"/>
      <c r="C304" s="157"/>
      <c r="D304" s="157"/>
      <c r="G304" s="171"/>
      <c r="H304" s="157"/>
      <c r="I304" s="157"/>
      <c r="J304" s="178"/>
      <c r="K304" s="178"/>
      <c r="L304" s="179"/>
      <c r="M304" s="157"/>
      <c r="N304" s="180"/>
      <c r="O304" s="181"/>
      <c r="P304" s="181"/>
      <c r="Q304" s="181"/>
      <c r="R304" s="191"/>
      <c r="S304" s="190"/>
      <c r="T304" s="179"/>
      <c r="U304" s="197"/>
      <c r="V304" s="197"/>
      <c r="W304" s="197"/>
      <c r="X304" s="191"/>
      <c r="Y304" s="181"/>
      <c r="Z304" s="191"/>
    </row>
    <row r="305" spans="1:26" ht="19.5" customHeight="1" x14ac:dyDescent="0.15">
      <c r="A305" s="157">
        <v>432</v>
      </c>
      <c r="B305" s="157"/>
      <c r="C305" s="157"/>
      <c r="D305" s="157"/>
      <c r="G305" s="171"/>
      <c r="H305" s="157"/>
      <c r="I305" s="157"/>
      <c r="J305" s="178"/>
      <c r="K305" s="178"/>
      <c r="L305" s="179"/>
      <c r="M305" s="157"/>
      <c r="N305" s="180"/>
      <c r="O305" s="181"/>
      <c r="P305" s="181"/>
      <c r="Q305" s="181"/>
      <c r="R305" s="191"/>
      <c r="S305" s="190"/>
      <c r="T305" s="179"/>
      <c r="U305" s="197"/>
      <c r="V305" s="197"/>
      <c r="W305" s="197"/>
      <c r="X305" s="191"/>
      <c r="Y305" s="181"/>
      <c r="Z305" s="191"/>
    </row>
    <row r="306" spans="1:26" ht="19.5" customHeight="1" x14ac:dyDescent="0.15">
      <c r="A306" s="157">
        <v>433</v>
      </c>
      <c r="B306" s="157"/>
      <c r="C306" s="157"/>
      <c r="D306" s="157"/>
      <c r="G306" s="171"/>
      <c r="H306" s="157"/>
      <c r="I306" s="157"/>
      <c r="J306" s="178"/>
      <c r="K306" s="178"/>
      <c r="L306" s="179"/>
      <c r="M306" s="157"/>
      <c r="N306" s="180"/>
      <c r="O306" s="181"/>
      <c r="P306" s="181"/>
      <c r="Q306" s="181"/>
      <c r="R306" s="191"/>
      <c r="S306" s="190"/>
      <c r="T306" s="179"/>
      <c r="U306" s="197"/>
      <c r="V306" s="197"/>
      <c r="W306" s="197"/>
      <c r="X306" s="191"/>
      <c r="Y306" s="181"/>
      <c r="Z306" s="191"/>
    </row>
    <row r="307" spans="1:26" ht="19.5" customHeight="1" x14ac:dyDescent="0.15">
      <c r="A307" s="157">
        <v>434</v>
      </c>
      <c r="B307" s="157"/>
      <c r="C307" s="157"/>
      <c r="D307" s="157"/>
      <c r="G307" s="171"/>
      <c r="H307" s="157"/>
      <c r="I307" s="157"/>
      <c r="J307" s="178"/>
      <c r="K307" s="178"/>
      <c r="L307" s="179"/>
      <c r="M307" s="157"/>
      <c r="N307" s="180"/>
      <c r="O307" s="181"/>
      <c r="P307" s="181"/>
      <c r="Q307" s="181"/>
      <c r="R307" s="191"/>
      <c r="S307" s="190"/>
      <c r="T307" s="179"/>
      <c r="U307" s="197"/>
      <c r="V307" s="197"/>
      <c r="W307" s="197"/>
      <c r="X307" s="191"/>
      <c r="Y307" s="181"/>
      <c r="Z307" s="191"/>
    </row>
    <row r="308" spans="1:26" ht="19.5" customHeight="1" x14ac:dyDescent="0.15">
      <c r="A308" s="157">
        <v>435</v>
      </c>
      <c r="B308" s="157"/>
      <c r="C308" s="157"/>
      <c r="D308" s="157"/>
      <c r="G308" s="171"/>
      <c r="H308" s="157"/>
      <c r="I308" s="157"/>
      <c r="J308" s="178"/>
      <c r="K308" s="178"/>
      <c r="L308" s="179"/>
      <c r="M308" s="157"/>
      <c r="N308" s="180"/>
      <c r="O308" s="181"/>
      <c r="P308" s="181"/>
      <c r="Q308" s="181"/>
      <c r="R308" s="191"/>
      <c r="S308" s="190"/>
      <c r="T308" s="179"/>
      <c r="U308" s="197"/>
      <c r="V308" s="197"/>
      <c r="W308" s="197"/>
      <c r="X308" s="191"/>
      <c r="Y308" s="181"/>
      <c r="Z308" s="191"/>
    </row>
    <row r="309" spans="1:26" ht="19.5" customHeight="1" x14ac:dyDescent="0.15">
      <c r="A309" s="157">
        <v>436</v>
      </c>
      <c r="B309" s="157"/>
      <c r="C309" s="157"/>
      <c r="D309" s="157"/>
      <c r="G309" s="171"/>
      <c r="H309" s="157"/>
      <c r="I309" s="157"/>
      <c r="J309" s="178"/>
      <c r="K309" s="178"/>
      <c r="L309" s="179"/>
      <c r="M309" s="157"/>
      <c r="N309" s="180"/>
      <c r="O309" s="181"/>
      <c r="P309" s="181"/>
      <c r="Q309" s="181"/>
      <c r="R309" s="191"/>
      <c r="S309" s="190"/>
      <c r="T309" s="179"/>
      <c r="U309" s="197"/>
      <c r="V309" s="197"/>
      <c r="W309" s="197"/>
      <c r="X309" s="191"/>
      <c r="Y309" s="181"/>
      <c r="Z309" s="191"/>
    </row>
    <row r="310" spans="1:26" ht="19.5" customHeight="1" x14ac:dyDescent="0.15">
      <c r="A310" s="157">
        <v>437</v>
      </c>
      <c r="B310" s="157"/>
      <c r="C310" s="157"/>
      <c r="D310" s="157"/>
      <c r="G310" s="171"/>
      <c r="H310" s="157"/>
      <c r="I310" s="157"/>
      <c r="J310" s="178"/>
      <c r="K310" s="178"/>
      <c r="L310" s="179"/>
      <c r="M310" s="157"/>
      <c r="N310" s="180"/>
      <c r="O310" s="181"/>
      <c r="P310" s="181"/>
      <c r="Q310" s="181"/>
      <c r="R310" s="191"/>
      <c r="S310" s="190"/>
      <c r="T310" s="179"/>
      <c r="U310" s="197"/>
      <c r="V310" s="197"/>
      <c r="W310" s="197"/>
      <c r="X310" s="191"/>
      <c r="Y310" s="181"/>
      <c r="Z310" s="191"/>
    </row>
    <row r="311" spans="1:26" ht="19.5" customHeight="1" x14ac:dyDescent="0.15">
      <c r="A311" s="157">
        <v>438</v>
      </c>
      <c r="B311" s="157"/>
      <c r="C311" s="157"/>
      <c r="D311" s="157"/>
      <c r="G311" s="171"/>
      <c r="H311" s="157"/>
      <c r="I311" s="157"/>
      <c r="J311" s="178"/>
      <c r="K311" s="178"/>
      <c r="L311" s="179"/>
      <c r="M311" s="157"/>
      <c r="N311" s="180"/>
      <c r="O311" s="181"/>
      <c r="P311" s="181"/>
      <c r="Q311" s="181"/>
      <c r="R311" s="191"/>
      <c r="S311" s="190"/>
      <c r="T311" s="179"/>
      <c r="U311" s="197"/>
      <c r="V311" s="197"/>
      <c r="W311" s="197"/>
      <c r="X311" s="191"/>
      <c r="Y311" s="181"/>
      <c r="Z311" s="191"/>
    </row>
    <row r="312" spans="1:26" ht="19.5" customHeight="1" x14ac:dyDescent="0.15">
      <c r="A312" s="157">
        <v>439</v>
      </c>
      <c r="B312" s="157"/>
      <c r="C312" s="157"/>
      <c r="D312" s="157"/>
      <c r="G312" s="171"/>
      <c r="H312" s="157"/>
      <c r="I312" s="157"/>
      <c r="J312" s="178"/>
      <c r="K312" s="178"/>
      <c r="L312" s="179"/>
      <c r="M312" s="157"/>
      <c r="N312" s="180"/>
      <c r="O312" s="181"/>
      <c r="P312" s="181"/>
      <c r="Q312" s="181"/>
      <c r="R312" s="191"/>
      <c r="S312" s="190"/>
      <c r="T312" s="179"/>
      <c r="U312" s="197"/>
      <c r="V312" s="197"/>
      <c r="W312" s="197"/>
      <c r="X312" s="191"/>
      <c r="Y312" s="181"/>
      <c r="Z312" s="191"/>
    </row>
    <row r="313" spans="1:26" ht="19.5" customHeight="1" x14ac:dyDescent="0.15">
      <c r="A313" s="157">
        <v>440</v>
      </c>
      <c r="B313" s="157"/>
      <c r="C313" s="157"/>
      <c r="D313" s="157"/>
      <c r="G313" s="171"/>
      <c r="H313" s="157"/>
      <c r="I313" s="157"/>
      <c r="J313" s="178"/>
      <c r="K313" s="178"/>
      <c r="L313" s="179"/>
      <c r="M313" s="157"/>
      <c r="N313" s="180"/>
      <c r="O313" s="181"/>
      <c r="P313" s="181"/>
      <c r="Q313" s="181"/>
      <c r="R313" s="191"/>
      <c r="S313" s="190"/>
      <c r="T313" s="179"/>
      <c r="U313" s="197"/>
      <c r="V313" s="197"/>
      <c r="W313" s="197"/>
      <c r="X313" s="191"/>
      <c r="Y313" s="181"/>
      <c r="Z313" s="191"/>
    </row>
    <row r="314" spans="1:26" ht="19.5" customHeight="1" x14ac:dyDescent="0.15">
      <c r="A314" s="157">
        <v>441</v>
      </c>
      <c r="B314" s="157"/>
      <c r="C314" s="157"/>
      <c r="D314" s="157"/>
      <c r="G314" s="171"/>
      <c r="H314" s="157"/>
      <c r="I314" s="157"/>
      <c r="J314" s="178"/>
      <c r="K314" s="178"/>
      <c r="L314" s="179"/>
      <c r="M314" s="157"/>
      <c r="N314" s="180"/>
      <c r="O314" s="181"/>
      <c r="P314" s="181"/>
      <c r="Q314" s="181"/>
      <c r="R314" s="191"/>
      <c r="S314" s="190"/>
      <c r="T314" s="179"/>
      <c r="U314" s="197"/>
      <c r="V314" s="197"/>
      <c r="W314" s="197"/>
      <c r="X314" s="191"/>
      <c r="Y314" s="181"/>
      <c r="Z314" s="191"/>
    </row>
    <row r="315" spans="1:26" ht="19.5" customHeight="1" x14ac:dyDescent="0.15">
      <c r="A315" s="157">
        <v>442</v>
      </c>
      <c r="B315" s="157"/>
      <c r="C315" s="157"/>
      <c r="D315" s="157"/>
      <c r="G315" s="171"/>
      <c r="H315" s="157"/>
      <c r="I315" s="157"/>
      <c r="J315" s="178"/>
      <c r="K315" s="178"/>
      <c r="L315" s="179"/>
      <c r="M315" s="157"/>
      <c r="N315" s="180"/>
      <c r="O315" s="181"/>
      <c r="P315" s="181"/>
      <c r="Q315" s="181"/>
      <c r="R315" s="191"/>
      <c r="S315" s="190"/>
      <c r="T315" s="179"/>
      <c r="U315" s="197"/>
      <c r="V315" s="197"/>
      <c r="W315" s="197"/>
      <c r="X315" s="191"/>
      <c r="Y315" s="181"/>
      <c r="Z315" s="191"/>
    </row>
    <row r="316" spans="1:26" ht="19.5" customHeight="1" x14ac:dyDescent="0.15">
      <c r="A316" s="157">
        <v>443</v>
      </c>
      <c r="B316" s="157"/>
      <c r="C316" s="157"/>
      <c r="D316" s="157"/>
      <c r="G316" s="171"/>
      <c r="H316" s="157"/>
      <c r="I316" s="157"/>
      <c r="J316" s="178"/>
      <c r="K316" s="178"/>
      <c r="L316" s="179"/>
      <c r="M316" s="157"/>
      <c r="N316" s="180"/>
      <c r="O316" s="181"/>
      <c r="P316" s="181"/>
      <c r="Q316" s="181"/>
      <c r="R316" s="191"/>
      <c r="S316" s="190"/>
      <c r="T316" s="179"/>
      <c r="U316" s="197"/>
      <c r="V316" s="197"/>
      <c r="W316" s="197"/>
      <c r="X316" s="191"/>
      <c r="Y316" s="181"/>
      <c r="Z316" s="191"/>
    </row>
    <row r="317" spans="1:26" ht="19.5" customHeight="1" x14ac:dyDescent="0.15">
      <c r="A317" s="157">
        <v>444</v>
      </c>
      <c r="B317" s="157"/>
      <c r="C317" s="157"/>
      <c r="D317" s="157"/>
      <c r="G317" s="171"/>
      <c r="H317" s="157"/>
      <c r="I317" s="157"/>
      <c r="J317" s="178"/>
      <c r="K317" s="178"/>
      <c r="L317" s="179"/>
      <c r="M317" s="157"/>
      <c r="N317" s="180"/>
      <c r="O317" s="181"/>
      <c r="P317" s="181"/>
      <c r="Q317" s="181"/>
      <c r="R317" s="191"/>
      <c r="S317" s="190"/>
      <c r="T317" s="179"/>
      <c r="U317" s="197"/>
      <c r="V317" s="197"/>
      <c r="W317" s="197"/>
      <c r="X317" s="191"/>
      <c r="Y317" s="181"/>
      <c r="Z317" s="191"/>
    </row>
    <row r="318" spans="1:26" ht="19.5" customHeight="1" x14ac:dyDescent="0.15">
      <c r="A318" s="157">
        <v>445</v>
      </c>
      <c r="B318" s="157"/>
      <c r="C318" s="157"/>
      <c r="D318" s="157"/>
      <c r="G318" s="171"/>
      <c r="H318" s="157"/>
      <c r="I318" s="157"/>
      <c r="J318" s="178"/>
      <c r="K318" s="178"/>
      <c r="L318" s="179"/>
      <c r="M318" s="157"/>
      <c r="N318" s="180"/>
      <c r="O318" s="181"/>
      <c r="P318" s="181"/>
      <c r="Q318" s="181"/>
      <c r="R318" s="191"/>
      <c r="S318" s="190"/>
      <c r="T318" s="179"/>
      <c r="U318" s="197"/>
      <c r="V318" s="197"/>
      <c r="W318" s="197"/>
      <c r="X318" s="191"/>
      <c r="Y318" s="181"/>
      <c r="Z318" s="191"/>
    </row>
    <row r="319" spans="1:26" ht="19.5" customHeight="1" x14ac:dyDescent="0.15">
      <c r="A319" s="157">
        <v>446</v>
      </c>
      <c r="B319" s="157"/>
      <c r="C319" s="157"/>
      <c r="D319" s="157"/>
      <c r="G319" s="171"/>
      <c r="H319" s="157"/>
      <c r="I319" s="157"/>
      <c r="J319" s="178"/>
      <c r="K319" s="178"/>
      <c r="L319" s="179"/>
      <c r="M319" s="157"/>
      <c r="N319" s="180"/>
      <c r="O319" s="181"/>
      <c r="P319" s="181"/>
      <c r="Q319" s="181"/>
      <c r="R319" s="191"/>
      <c r="S319" s="190"/>
      <c r="T319" s="179"/>
      <c r="U319" s="197"/>
      <c r="V319" s="197"/>
      <c r="W319" s="197"/>
      <c r="X319" s="191"/>
      <c r="Y319" s="181"/>
      <c r="Z319" s="191"/>
    </row>
    <row r="320" spans="1:26" ht="19.5" customHeight="1" x14ac:dyDescent="0.15">
      <c r="A320" s="157">
        <v>447</v>
      </c>
      <c r="B320" s="157"/>
      <c r="C320" s="157"/>
      <c r="D320" s="157"/>
      <c r="G320" s="171"/>
      <c r="H320" s="157"/>
      <c r="I320" s="157"/>
      <c r="J320" s="178"/>
      <c r="K320" s="178"/>
      <c r="L320" s="179"/>
      <c r="M320" s="157"/>
      <c r="N320" s="180"/>
      <c r="O320" s="181"/>
      <c r="P320" s="181"/>
      <c r="Q320" s="181"/>
      <c r="R320" s="191"/>
      <c r="S320" s="190"/>
      <c r="T320" s="179"/>
      <c r="U320" s="197"/>
      <c r="V320" s="197"/>
      <c r="W320" s="197"/>
      <c r="X320" s="191"/>
      <c r="Y320" s="181"/>
      <c r="Z320" s="191"/>
    </row>
    <row r="321" spans="1:26" ht="19.5" customHeight="1" x14ac:dyDescent="0.15">
      <c r="A321" s="157">
        <v>448</v>
      </c>
      <c r="B321" s="157"/>
      <c r="C321" s="157"/>
      <c r="D321" s="157"/>
      <c r="G321" s="171"/>
      <c r="H321" s="157"/>
      <c r="I321" s="157"/>
      <c r="J321" s="178"/>
      <c r="K321" s="178"/>
      <c r="L321" s="179"/>
      <c r="M321" s="157"/>
      <c r="N321" s="180"/>
      <c r="O321" s="181"/>
      <c r="P321" s="181"/>
      <c r="Q321" s="181"/>
      <c r="R321" s="191"/>
      <c r="S321" s="190"/>
      <c r="T321" s="179"/>
      <c r="U321" s="197"/>
      <c r="V321" s="197"/>
      <c r="W321" s="197"/>
      <c r="X321" s="191"/>
      <c r="Y321" s="181"/>
      <c r="Z321" s="191"/>
    </row>
    <row r="322" spans="1:26" ht="19.5" customHeight="1" x14ac:dyDescent="0.15">
      <c r="A322" s="157">
        <v>449</v>
      </c>
      <c r="B322" s="157"/>
      <c r="C322" s="157"/>
      <c r="D322" s="157"/>
      <c r="G322" s="171"/>
      <c r="H322" s="157"/>
      <c r="I322" s="157"/>
      <c r="J322" s="178"/>
      <c r="K322" s="178"/>
      <c r="L322" s="179"/>
      <c r="M322" s="157"/>
      <c r="N322" s="180"/>
      <c r="O322" s="181"/>
      <c r="P322" s="181"/>
      <c r="Q322" s="181"/>
      <c r="R322" s="191"/>
      <c r="S322" s="190"/>
      <c r="T322" s="179"/>
      <c r="U322" s="197"/>
      <c r="V322" s="197"/>
      <c r="W322" s="197"/>
      <c r="X322" s="191"/>
      <c r="Y322" s="181"/>
      <c r="Z322" s="191"/>
    </row>
    <row r="323" spans="1:26" ht="19.5" customHeight="1" x14ac:dyDescent="0.15">
      <c r="A323" s="157">
        <v>450</v>
      </c>
      <c r="B323" s="157"/>
      <c r="C323" s="157"/>
      <c r="D323" s="157"/>
      <c r="G323" s="171"/>
      <c r="H323" s="157"/>
      <c r="I323" s="157"/>
      <c r="J323" s="178"/>
      <c r="K323" s="178"/>
      <c r="L323" s="179"/>
      <c r="M323" s="157"/>
      <c r="N323" s="180"/>
      <c r="O323" s="181"/>
      <c r="P323" s="181"/>
      <c r="Q323" s="181"/>
      <c r="R323" s="191"/>
      <c r="S323" s="190"/>
      <c r="T323" s="179"/>
      <c r="U323" s="197"/>
      <c r="V323" s="197"/>
      <c r="W323" s="197"/>
      <c r="X323" s="191"/>
      <c r="Y323" s="181"/>
      <c r="Z323" s="191"/>
    </row>
    <row r="324" spans="1:26" ht="19.5" customHeight="1" x14ac:dyDescent="0.15">
      <c r="A324" s="157">
        <v>451</v>
      </c>
      <c r="B324" s="157"/>
      <c r="C324" s="157"/>
      <c r="D324" s="157"/>
      <c r="G324" s="171"/>
      <c r="H324" s="157"/>
      <c r="I324" s="157"/>
      <c r="J324" s="178"/>
      <c r="K324" s="178"/>
      <c r="L324" s="179"/>
      <c r="M324" s="157"/>
      <c r="N324" s="180"/>
      <c r="O324" s="181"/>
      <c r="P324" s="181"/>
      <c r="Q324" s="181"/>
      <c r="R324" s="191"/>
      <c r="S324" s="190"/>
      <c r="T324" s="179"/>
      <c r="U324" s="197"/>
      <c r="V324" s="197"/>
      <c r="W324" s="197"/>
      <c r="X324" s="191"/>
      <c r="Y324" s="181"/>
      <c r="Z324" s="191"/>
    </row>
    <row r="325" spans="1:26" ht="19.5" customHeight="1" x14ac:dyDescent="0.15">
      <c r="A325" s="157">
        <v>452</v>
      </c>
      <c r="B325" s="157"/>
      <c r="C325" s="157"/>
      <c r="D325" s="157"/>
      <c r="G325" s="171"/>
      <c r="H325" s="157"/>
      <c r="I325" s="157"/>
      <c r="J325" s="178"/>
      <c r="K325" s="178"/>
      <c r="L325" s="179"/>
      <c r="M325" s="157"/>
      <c r="N325" s="180"/>
      <c r="O325" s="181"/>
      <c r="P325" s="181"/>
      <c r="Q325" s="181"/>
      <c r="R325" s="191"/>
      <c r="S325" s="190"/>
      <c r="T325" s="179"/>
      <c r="U325" s="197"/>
      <c r="V325" s="197"/>
      <c r="W325" s="197"/>
      <c r="X325" s="191"/>
      <c r="Y325" s="181"/>
      <c r="Z325" s="191"/>
    </row>
    <row r="326" spans="1:26" ht="19.5" customHeight="1" x14ac:dyDescent="0.15">
      <c r="A326" s="157">
        <v>453</v>
      </c>
      <c r="B326" s="157"/>
      <c r="C326" s="157"/>
      <c r="D326" s="157"/>
      <c r="G326" s="171"/>
      <c r="H326" s="157"/>
      <c r="I326" s="157"/>
      <c r="J326" s="178"/>
      <c r="K326" s="178"/>
      <c r="L326" s="179"/>
      <c r="M326" s="157"/>
      <c r="N326" s="180"/>
      <c r="O326" s="181"/>
      <c r="P326" s="181"/>
      <c r="Q326" s="181"/>
      <c r="R326" s="191"/>
      <c r="S326" s="190"/>
      <c r="T326" s="179"/>
      <c r="U326" s="197"/>
      <c r="V326" s="197"/>
      <c r="W326" s="197"/>
      <c r="X326" s="191"/>
      <c r="Y326" s="181"/>
      <c r="Z326" s="191"/>
    </row>
    <row r="327" spans="1:26" ht="19.5" customHeight="1" x14ac:dyDescent="0.15">
      <c r="A327" s="157">
        <v>454</v>
      </c>
      <c r="B327" s="157"/>
      <c r="C327" s="157"/>
      <c r="D327" s="157"/>
      <c r="G327" s="171"/>
      <c r="H327" s="157"/>
      <c r="I327" s="157"/>
      <c r="J327" s="178"/>
      <c r="K327" s="178"/>
      <c r="L327" s="179"/>
      <c r="M327" s="157"/>
      <c r="N327" s="180"/>
      <c r="O327" s="181"/>
      <c r="P327" s="181"/>
      <c r="Q327" s="181"/>
      <c r="R327" s="191"/>
      <c r="S327" s="190"/>
      <c r="T327" s="179"/>
      <c r="U327" s="197"/>
      <c r="V327" s="197"/>
      <c r="W327" s="197"/>
      <c r="X327" s="191"/>
      <c r="Y327" s="181"/>
      <c r="Z327" s="191"/>
    </row>
    <row r="328" spans="1:26" ht="19.5" customHeight="1" x14ac:dyDescent="0.15">
      <c r="A328" s="157">
        <v>455</v>
      </c>
      <c r="B328" s="157"/>
      <c r="C328" s="157"/>
      <c r="D328" s="157"/>
      <c r="G328" s="171"/>
      <c r="H328" s="157"/>
      <c r="I328" s="157"/>
      <c r="J328" s="178"/>
      <c r="K328" s="178"/>
      <c r="L328" s="179"/>
      <c r="M328" s="157"/>
      <c r="N328" s="180"/>
      <c r="O328" s="181"/>
      <c r="P328" s="181"/>
      <c r="Q328" s="181"/>
      <c r="R328" s="191"/>
      <c r="S328" s="190"/>
      <c r="T328" s="179"/>
      <c r="U328" s="197"/>
      <c r="V328" s="197"/>
      <c r="W328" s="197"/>
      <c r="X328" s="191"/>
      <c r="Y328" s="181"/>
      <c r="Z328" s="191"/>
    </row>
    <row r="329" spans="1:26" ht="19.5" customHeight="1" x14ac:dyDescent="0.15">
      <c r="A329" s="157">
        <v>456</v>
      </c>
      <c r="B329" s="157"/>
      <c r="C329" s="157"/>
      <c r="D329" s="157"/>
      <c r="G329" s="171"/>
      <c r="H329" s="157"/>
      <c r="I329" s="157"/>
      <c r="J329" s="178"/>
      <c r="K329" s="178"/>
      <c r="L329" s="179"/>
      <c r="M329" s="157"/>
      <c r="N329" s="180"/>
      <c r="O329" s="181"/>
      <c r="P329" s="181"/>
      <c r="Q329" s="181"/>
      <c r="R329" s="191"/>
      <c r="S329" s="190"/>
      <c r="T329" s="179"/>
      <c r="U329" s="197"/>
      <c r="V329" s="197"/>
      <c r="W329" s="197"/>
      <c r="X329" s="191"/>
      <c r="Y329" s="181"/>
      <c r="Z329" s="191"/>
    </row>
    <row r="330" spans="1:26" ht="19.5" customHeight="1" x14ac:dyDescent="0.15">
      <c r="A330" s="157">
        <v>457</v>
      </c>
      <c r="B330" s="157"/>
      <c r="C330" s="157"/>
      <c r="D330" s="157"/>
      <c r="G330" s="171"/>
      <c r="H330" s="157"/>
      <c r="I330" s="157"/>
      <c r="J330" s="178"/>
      <c r="K330" s="178"/>
      <c r="L330" s="179"/>
      <c r="M330" s="157"/>
      <c r="N330" s="180"/>
      <c r="O330" s="181"/>
      <c r="P330" s="181"/>
      <c r="Q330" s="181"/>
      <c r="R330" s="191"/>
      <c r="S330" s="190"/>
      <c r="T330" s="179"/>
      <c r="U330" s="197"/>
      <c r="V330" s="197"/>
      <c r="W330" s="197"/>
      <c r="X330" s="191"/>
      <c r="Y330" s="181"/>
      <c r="Z330" s="191"/>
    </row>
    <row r="331" spans="1:26" ht="19.5" customHeight="1" x14ac:dyDescent="0.15">
      <c r="A331" s="157">
        <v>458</v>
      </c>
      <c r="B331" s="157"/>
      <c r="C331" s="157"/>
      <c r="D331" s="157"/>
      <c r="G331" s="171"/>
      <c r="H331" s="157"/>
      <c r="I331" s="157"/>
      <c r="J331" s="178"/>
      <c r="K331" s="178"/>
      <c r="L331" s="179"/>
      <c r="M331" s="157"/>
      <c r="N331" s="180"/>
      <c r="O331" s="181"/>
      <c r="P331" s="181"/>
      <c r="Q331" s="181"/>
      <c r="R331" s="191"/>
      <c r="S331" s="190"/>
      <c r="T331" s="179"/>
      <c r="U331" s="197"/>
      <c r="V331" s="197"/>
      <c r="W331" s="197"/>
      <c r="X331" s="191"/>
      <c r="Y331" s="181"/>
      <c r="Z331" s="191"/>
    </row>
    <row r="332" spans="1:26" ht="19.5" customHeight="1" x14ac:dyDescent="0.15">
      <c r="A332" s="157">
        <v>459</v>
      </c>
      <c r="B332" s="157"/>
      <c r="C332" s="157"/>
      <c r="D332" s="157"/>
      <c r="G332" s="171"/>
      <c r="H332" s="157"/>
      <c r="I332" s="157"/>
      <c r="J332" s="178"/>
      <c r="K332" s="178"/>
      <c r="L332" s="179"/>
      <c r="M332" s="157"/>
      <c r="N332" s="180"/>
      <c r="O332" s="181"/>
      <c r="P332" s="181"/>
      <c r="Q332" s="181"/>
      <c r="R332" s="191"/>
      <c r="S332" s="190"/>
      <c r="T332" s="179"/>
      <c r="U332" s="197"/>
      <c r="V332" s="197"/>
      <c r="W332" s="197"/>
      <c r="X332" s="191"/>
      <c r="Y332" s="181"/>
      <c r="Z332" s="191"/>
    </row>
    <row r="333" spans="1:26" ht="19.5" customHeight="1" x14ac:dyDescent="0.15">
      <c r="A333" s="157">
        <v>460</v>
      </c>
      <c r="B333" s="157"/>
      <c r="C333" s="157"/>
      <c r="D333" s="157"/>
      <c r="G333" s="171"/>
      <c r="H333" s="157"/>
      <c r="I333" s="157"/>
      <c r="J333" s="178"/>
      <c r="K333" s="178"/>
      <c r="L333" s="179"/>
      <c r="M333" s="157"/>
      <c r="N333" s="180"/>
      <c r="O333" s="181"/>
      <c r="P333" s="181"/>
      <c r="Q333" s="181"/>
      <c r="R333" s="191"/>
      <c r="S333" s="190"/>
      <c r="T333" s="179"/>
      <c r="U333" s="197"/>
      <c r="V333" s="197"/>
      <c r="W333" s="197"/>
      <c r="X333" s="191"/>
      <c r="Y333" s="181"/>
      <c r="Z333" s="191"/>
    </row>
    <row r="334" spans="1:26" ht="19.5" customHeight="1" x14ac:dyDescent="0.15">
      <c r="A334" s="157">
        <v>461</v>
      </c>
      <c r="B334" s="157"/>
      <c r="C334" s="157"/>
      <c r="D334" s="157"/>
      <c r="G334" s="171"/>
      <c r="H334" s="157"/>
      <c r="I334" s="157"/>
      <c r="J334" s="178"/>
      <c r="K334" s="178"/>
      <c r="L334" s="179"/>
      <c r="M334" s="157"/>
      <c r="N334" s="180"/>
      <c r="O334" s="181"/>
      <c r="P334" s="181"/>
      <c r="Q334" s="181"/>
      <c r="R334" s="191"/>
      <c r="S334" s="190"/>
      <c r="T334" s="179"/>
      <c r="U334" s="197"/>
      <c r="V334" s="197"/>
      <c r="W334" s="197"/>
      <c r="X334" s="191"/>
      <c r="Y334" s="181"/>
      <c r="Z334" s="191"/>
    </row>
    <row r="335" spans="1:26" ht="19.5" customHeight="1" x14ac:dyDescent="0.15">
      <c r="A335" s="157">
        <v>462</v>
      </c>
      <c r="B335" s="157"/>
      <c r="C335" s="157"/>
      <c r="D335" s="157"/>
      <c r="G335" s="171"/>
      <c r="H335" s="157"/>
      <c r="I335" s="157"/>
      <c r="J335" s="178"/>
      <c r="K335" s="178"/>
      <c r="L335" s="179"/>
      <c r="M335" s="157"/>
      <c r="N335" s="180"/>
      <c r="O335" s="181"/>
      <c r="P335" s="181"/>
      <c r="Q335" s="181"/>
      <c r="R335" s="191"/>
      <c r="S335" s="190"/>
      <c r="T335" s="179"/>
      <c r="U335" s="197"/>
      <c r="V335" s="197"/>
      <c r="W335" s="197"/>
      <c r="X335" s="191"/>
      <c r="Y335" s="181"/>
      <c r="Z335" s="191"/>
    </row>
    <row r="336" spans="1:26" ht="19.5" customHeight="1" x14ac:dyDescent="0.15">
      <c r="A336" s="157">
        <v>463</v>
      </c>
      <c r="B336" s="157"/>
      <c r="C336" s="157"/>
      <c r="D336" s="157"/>
      <c r="G336" s="171"/>
      <c r="H336" s="157"/>
      <c r="I336" s="157"/>
      <c r="J336" s="178"/>
      <c r="K336" s="178"/>
      <c r="L336" s="179"/>
      <c r="M336" s="157"/>
      <c r="N336" s="180"/>
      <c r="O336" s="181"/>
      <c r="P336" s="181"/>
      <c r="Q336" s="181"/>
      <c r="R336" s="191"/>
      <c r="S336" s="190"/>
      <c r="T336" s="179"/>
      <c r="U336" s="197"/>
      <c r="V336" s="197"/>
      <c r="W336" s="197"/>
      <c r="X336" s="191"/>
      <c r="Y336" s="181"/>
      <c r="Z336" s="191"/>
    </row>
    <row r="337" spans="1:26" ht="19.5" customHeight="1" x14ac:dyDescent="0.15">
      <c r="A337" s="157">
        <v>464</v>
      </c>
      <c r="B337" s="157"/>
      <c r="C337" s="157"/>
      <c r="D337" s="157"/>
      <c r="G337" s="171"/>
      <c r="H337" s="157"/>
      <c r="I337" s="157"/>
      <c r="J337" s="178"/>
      <c r="K337" s="178"/>
      <c r="L337" s="179"/>
      <c r="M337" s="157"/>
      <c r="N337" s="180"/>
      <c r="O337" s="181"/>
      <c r="P337" s="181"/>
      <c r="Q337" s="181"/>
      <c r="R337" s="191"/>
      <c r="S337" s="190"/>
      <c r="T337" s="179"/>
      <c r="U337" s="197"/>
      <c r="V337" s="197"/>
      <c r="W337" s="197"/>
      <c r="X337" s="191"/>
      <c r="Y337" s="181"/>
      <c r="Z337" s="191"/>
    </row>
    <row r="338" spans="1:26" ht="19.5" customHeight="1" x14ac:dyDescent="0.15">
      <c r="A338" s="157">
        <v>465</v>
      </c>
      <c r="B338" s="157"/>
      <c r="C338" s="157"/>
      <c r="D338" s="157"/>
      <c r="G338" s="171"/>
      <c r="H338" s="157"/>
      <c r="I338" s="157"/>
      <c r="J338" s="178"/>
      <c r="K338" s="178"/>
      <c r="L338" s="179"/>
      <c r="M338" s="157"/>
      <c r="N338" s="180"/>
      <c r="O338" s="181"/>
      <c r="P338" s="181"/>
      <c r="Q338" s="181"/>
      <c r="R338" s="191"/>
      <c r="S338" s="190"/>
      <c r="T338" s="179"/>
      <c r="U338" s="197"/>
      <c r="V338" s="197"/>
      <c r="W338" s="197"/>
      <c r="X338" s="191"/>
      <c r="Y338" s="181"/>
      <c r="Z338" s="191"/>
    </row>
    <row r="339" spans="1:26" ht="19.5" customHeight="1" x14ac:dyDescent="0.15">
      <c r="A339" s="157">
        <v>466</v>
      </c>
      <c r="B339" s="157"/>
      <c r="C339" s="157"/>
      <c r="D339" s="157"/>
      <c r="G339" s="171"/>
      <c r="H339" s="157"/>
      <c r="I339" s="157"/>
      <c r="J339" s="178"/>
      <c r="K339" s="178"/>
      <c r="L339" s="179"/>
      <c r="M339" s="157"/>
      <c r="N339" s="180"/>
      <c r="O339" s="181"/>
      <c r="P339" s="181"/>
      <c r="Q339" s="181"/>
      <c r="R339" s="191"/>
      <c r="S339" s="190"/>
      <c r="T339" s="179"/>
      <c r="U339" s="197"/>
      <c r="V339" s="197"/>
      <c r="W339" s="197"/>
      <c r="X339" s="191"/>
      <c r="Y339" s="181"/>
      <c r="Z339" s="191"/>
    </row>
    <row r="340" spans="1:26" ht="19.5" customHeight="1" x14ac:dyDescent="0.15">
      <c r="A340" s="157">
        <v>467</v>
      </c>
      <c r="B340" s="157"/>
      <c r="C340" s="157"/>
      <c r="D340" s="157"/>
      <c r="G340" s="171"/>
      <c r="H340" s="157"/>
      <c r="I340" s="157"/>
      <c r="J340" s="178"/>
      <c r="K340" s="178"/>
      <c r="L340" s="179"/>
      <c r="M340" s="157"/>
      <c r="N340" s="180"/>
      <c r="O340" s="181"/>
      <c r="P340" s="181"/>
      <c r="Q340" s="181"/>
      <c r="R340" s="191"/>
      <c r="S340" s="190"/>
      <c r="T340" s="179"/>
      <c r="U340" s="197"/>
      <c r="V340" s="197"/>
      <c r="W340" s="197"/>
      <c r="X340" s="191"/>
      <c r="Y340" s="181"/>
      <c r="Z340" s="191"/>
    </row>
    <row r="341" spans="1:26" ht="19.5" customHeight="1" x14ac:dyDescent="0.15">
      <c r="A341" s="157">
        <v>468</v>
      </c>
      <c r="B341" s="157"/>
      <c r="C341" s="157"/>
      <c r="D341" s="157"/>
      <c r="G341" s="171"/>
      <c r="H341" s="157"/>
      <c r="I341" s="157"/>
      <c r="J341" s="178"/>
      <c r="K341" s="178"/>
      <c r="L341" s="179"/>
      <c r="M341" s="157"/>
      <c r="N341" s="180"/>
      <c r="O341" s="181"/>
      <c r="P341" s="181"/>
      <c r="Q341" s="181"/>
      <c r="R341" s="191"/>
      <c r="S341" s="190"/>
      <c r="T341" s="179"/>
      <c r="U341" s="197"/>
      <c r="V341" s="197"/>
      <c r="W341" s="197"/>
      <c r="X341" s="191"/>
      <c r="Y341" s="181"/>
      <c r="Z341" s="191"/>
    </row>
    <row r="342" spans="1:26" ht="19.5" customHeight="1" x14ac:dyDescent="0.15">
      <c r="A342" s="157">
        <v>469</v>
      </c>
      <c r="B342" s="157"/>
      <c r="C342" s="157"/>
      <c r="D342" s="157"/>
      <c r="G342" s="171"/>
      <c r="H342" s="157"/>
      <c r="I342" s="157"/>
      <c r="J342" s="178"/>
      <c r="K342" s="178"/>
      <c r="L342" s="179"/>
      <c r="M342" s="157"/>
      <c r="N342" s="180"/>
      <c r="O342" s="181"/>
      <c r="P342" s="181"/>
      <c r="Q342" s="181"/>
      <c r="R342" s="191"/>
      <c r="S342" s="190"/>
      <c r="T342" s="179"/>
      <c r="U342" s="197"/>
      <c r="V342" s="197"/>
      <c r="W342" s="197"/>
      <c r="X342" s="191"/>
      <c r="Y342" s="181"/>
      <c r="Z342" s="191"/>
    </row>
    <row r="343" spans="1:26" ht="19.5" customHeight="1" x14ac:dyDescent="0.15">
      <c r="A343" s="157">
        <v>470</v>
      </c>
      <c r="B343" s="157"/>
      <c r="C343" s="157"/>
      <c r="D343" s="157"/>
      <c r="G343" s="171"/>
      <c r="H343" s="157"/>
      <c r="I343" s="157"/>
      <c r="J343" s="178"/>
      <c r="K343" s="178"/>
      <c r="L343" s="179"/>
      <c r="M343" s="157"/>
      <c r="N343" s="180"/>
      <c r="O343" s="181"/>
      <c r="P343" s="181"/>
      <c r="Q343" s="181"/>
      <c r="R343" s="191"/>
      <c r="S343" s="190"/>
      <c r="T343" s="179"/>
      <c r="U343" s="197"/>
      <c r="V343" s="197"/>
      <c r="W343" s="197"/>
      <c r="X343" s="191"/>
      <c r="Y343" s="181"/>
      <c r="Z343" s="191"/>
    </row>
    <row r="344" spans="1:26" ht="19.5" customHeight="1" x14ac:dyDescent="0.15">
      <c r="A344" s="157">
        <v>471</v>
      </c>
      <c r="B344" s="157"/>
      <c r="C344" s="157"/>
      <c r="D344" s="157"/>
      <c r="G344" s="171"/>
      <c r="H344" s="157"/>
      <c r="I344" s="157"/>
      <c r="J344" s="178"/>
      <c r="K344" s="178"/>
      <c r="L344" s="179"/>
      <c r="M344" s="157"/>
      <c r="N344" s="180"/>
      <c r="O344" s="181"/>
      <c r="P344" s="181"/>
      <c r="Q344" s="181"/>
      <c r="R344" s="191"/>
      <c r="S344" s="190"/>
      <c r="T344" s="179"/>
      <c r="U344" s="197"/>
      <c r="V344" s="197"/>
      <c r="W344" s="197"/>
      <c r="X344" s="191"/>
      <c r="Y344" s="181"/>
      <c r="Z344" s="191"/>
    </row>
    <row r="345" spans="1:26" ht="19.5" customHeight="1" x14ac:dyDescent="0.15">
      <c r="A345" s="157">
        <v>472</v>
      </c>
      <c r="B345" s="157"/>
      <c r="C345" s="157"/>
      <c r="D345" s="157"/>
      <c r="G345" s="171"/>
      <c r="H345" s="157"/>
      <c r="I345" s="157"/>
      <c r="J345" s="178"/>
      <c r="K345" s="178"/>
      <c r="L345" s="179"/>
      <c r="M345" s="157"/>
      <c r="N345" s="180"/>
      <c r="O345" s="181"/>
      <c r="P345" s="181"/>
      <c r="Q345" s="181"/>
      <c r="R345" s="191"/>
      <c r="S345" s="190"/>
      <c r="T345" s="179"/>
      <c r="U345" s="197"/>
      <c r="V345" s="197"/>
      <c r="W345" s="197"/>
      <c r="X345" s="191"/>
      <c r="Y345" s="181"/>
      <c r="Z345" s="191"/>
    </row>
    <row r="346" spans="1:26" ht="19.5" customHeight="1" x14ac:dyDescent="0.15">
      <c r="A346" s="157">
        <v>473</v>
      </c>
      <c r="B346" s="157"/>
      <c r="C346" s="157"/>
      <c r="D346" s="157"/>
      <c r="G346" s="171"/>
      <c r="H346" s="157"/>
      <c r="I346" s="157"/>
      <c r="J346" s="178"/>
      <c r="K346" s="178"/>
      <c r="L346" s="179"/>
      <c r="M346" s="157"/>
      <c r="N346" s="180"/>
      <c r="O346" s="181"/>
      <c r="P346" s="181"/>
      <c r="Q346" s="181"/>
      <c r="R346" s="191"/>
      <c r="S346" s="190"/>
      <c r="T346" s="179"/>
      <c r="U346" s="197"/>
      <c r="V346" s="197"/>
      <c r="W346" s="197"/>
      <c r="X346" s="191"/>
      <c r="Y346" s="181"/>
      <c r="Z346" s="191"/>
    </row>
    <row r="347" spans="1:26" ht="19.5" customHeight="1" x14ac:dyDescent="0.15">
      <c r="A347" s="157">
        <v>474</v>
      </c>
      <c r="B347" s="157"/>
      <c r="C347" s="157"/>
      <c r="D347" s="157"/>
      <c r="G347" s="171"/>
      <c r="H347" s="157"/>
      <c r="I347" s="157"/>
      <c r="J347" s="178"/>
      <c r="K347" s="178"/>
      <c r="L347" s="179"/>
      <c r="M347" s="157"/>
      <c r="N347" s="180"/>
      <c r="O347" s="181"/>
      <c r="P347" s="181"/>
      <c r="Q347" s="181"/>
      <c r="R347" s="191"/>
      <c r="S347" s="190"/>
      <c r="T347" s="179"/>
      <c r="U347" s="197"/>
      <c r="V347" s="197"/>
      <c r="W347" s="197"/>
      <c r="X347" s="191"/>
      <c r="Y347" s="181"/>
      <c r="Z347" s="191"/>
    </row>
    <row r="348" spans="1:26" ht="19.5" customHeight="1" x14ac:dyDescent="0.15">
      <c r="A348" s="157">
        <v>475</v>
      </c>
      <c r="B348" s="157"/>
      <c r="C348" s="157"/>
      <c r="D348" s="157"/>
      <c r="G348" s="171"/>
      <c r="H348" s="157"/>
      <c r="I348" s="157"/>
      <c r="J348" s="178"/>
      <c r="K348" s="178"/>
      <c r="L348" s="179"/>
      <c r="M348" s="157"/>
      <c r="N348" s="180"/>
      <c r="O348" s="181"/>
      <c r="P348" s="181"/>
      <c r="Q348" s="181"/>
      <c r="R348" s="191"/>
      <c r="S348" s="190"/>
      <c r="T348" s="179"/>
      <c r="U348" s="197"/>
      <c r="V348" s="197"/>
      <c r="W348" s="197"/>
      <c r="X348" s="191"/>
      <c r="Y348" s="181"/>
      <c r="Z348" s="191"/>
    </row>
    <row r="349" spans="1:26" ht="19.5" customHeight="1" x14ac:dyDescent="0.15">
      <c r="A349" s="157">
        <v>476</v>
      </c>
      <c r="B349" s="157"/>
      <c r="C349" s="157"/>
      <c r="D349" s="157"/>
      <c r="G349" s="171"/>
      <c r="H349" s="157"/>
      <c r="I349" s="157"/>
      <c r="J349" s="178"/>
      <c r="K349" s="178"/>
      <c r="L349" s="179"/>
      <c r="M349" s="157"/>
      <c r="N349" s="180"/>
      <c r="O349" s="181"/>
      <c r="P349" s="181"/>
      <c r="Q349" s="181"/>
      <c r="R349" s="191"/>
      <c r="S349" s="190"/>
      <c r="T349" s="179"/>
      <c r="U349" s="197"/>
      <c r="V349" s="197"/>
      <c r="W349" s="197"/>
      <c r="X349" s="191"/>
      <c r="Y349" s="181"/>
      <c r="Z349" s="191"/>
    </row>
    <row r="350" spans="1:26" ht="19.5" customHeight="1" x14ac:dyDescent="0.15">
      <c r="A350" s="157">
        <v>477</v>
      </c>
      <c r="B350" s="157"/>
      <c r="C350" s="157"/>
      <c r="D350" s="157"/>
      <c r="G350" s="171"/>
      <c r="H350" s="157"/>
      <c r="I350" s="157"/>
      <c r="J350" s="178"/>
      <c r="K350" s="178"/>
      <c r="L350" s="179"/>
      <c r="M350" s="157"/>
      <c r="N350" s="180"/>
      <c r="O350" s="181"/>
      <c r="P350" s="181"/>
      <c r="Q350" s="181"/>
      <c r="R350" s="191"/>
      <c r="S350" s="190"/>
      <c r="T350" s="179"/>
      <c r="U350" s="197"/>
      <c r="V350" s="197"/>
      <c r="W350" s="197"/>
      <c r="X350" s="191"/>
      <c r="Y350" s="181"/>
      <c r="Z350" s="191"/>
    </row>
    <row r="351" spans="1:26" ht="19.5" customHeight="1" x14ac:dyDescent="0.15">
      <c r="A351" s="157">
        <v>478</v>
      </c>
      <c r="B351" s="157"/>
      <c r="C351" s="157"/>
      <c r="D351" s="157"/>
      <c r="G351" s="171"/>
      <c r="H351" s="157"/>
      <c r="I351" s="157"/>
      <c r="J351" s="178"/>
      <c r="K351" s="178"/>
      <c r="L351" s="179"/>
      <c r="M351" s="157"/>
      <c r="N351" s="180"/>
      <c r="O351" s="181"/>
      <c r="P351" s="181"/>
      <c r="Q351" s="181"/>
      <c r="R351" s="191"/>
      <c r="S351" s="190"/>
      <c r="T351" s="179"/>
      <c r="U351" s="197"/>
      <c r="V351" s="197"/>
      <c r="W351" s="197"/>
      <c r="X351" s="191"/>
      <c r="Y351" s="181"/>
      <c r="Z351" s="191"/>
    </row>
    <row r="352" spans="1:26" ht="19.5" customHeight="1" x14ac:dyDescent="0.15">
      <c r="A352" s="157">
        <v>479</v>
      </c>
      <c r="B352" s="157"/>
      <c r="C352" s="157"/>
      <c r="D352" s="157"/>
      <c r="G352" s="171"/>
      <c r="H352" s="157"/>
      <c r="I352" s="157"/>
      <c r="J352" s="178"/>
      <c r="K352" s="178"/>
      <c r="L352" s="179"/>
      <c r="M352" s="157"/>
      <c r="N352" s="180"/>
      <c r="O352" s="181"/>
      <c r="P352" s="181"/>
      <c r="Q352" s="181"/>
      <c r="R352" s="191"/>
      <c r="S352" s="190"/>
      <c r="T352" s="179"/>
      <c r="U352" s="197"/>
      <c r="V352" s="197"/>
      <c r="W352" s="197"/>
      <c r="X352" s="191"/>
      <c r="Y352" s="181"/>
      <c r="Z352" s="191"/>
    </row>
    <row r="353" spans="1:26" ht="19.5" customHeight="1" x14ac:dyDescent="0.15">
      <c r="A353" s="157">
        <v>480</v>
      </c>
      <c r="B353" s="157"/>
      <c r="C353" s="157"/>
      <c r="D353" s="157"/>
      <c r="G353" s="171"/>
      <c r="H353" s="157"/>
      <c r="I353" s="157"/>
      <c r="J353" s="178"/>
      <c r="K353" s="178"/>
      <c r="L353" s="179"/>
      <c r="M353" s="157"/>
      <c r="N353" s="180"/>
      <c r="O353" s="181"/>
      <c r="P353" s="181"/>
      <c r="Q353" s="181"/>
      <c r="R353" s="191"/>
      <c r="S353" s="190"/>
      <c r="T353" s="179"/>
      <c r="U353" s="197"/>
      <c r="V353" s="197"/>
      <c r="W353" s="197"/>
      <c r="X353" s="191"/>
      <c r="Y353" s="181"/>
      <c r="Z353" s="191"/>
    </row>
    <row r="354" spans="1:26" ht="19.5" customHeight="1" x14ac:dyDescent="0.15">
      <c r="A354" s="157">
        <v>481</v>
      </c>
      <c r="B354" s="157"/>
      <c r="C354" s="157"/>
      <c r="D354" s="157"/>
      <c r="G354" s="171"/>
      <c r="H354" s="157"/>
      <c r="I354" s="157"/>
      <c r="J354" s="178"/>
      <c r="K354" s="178"/>
      <c r="L354" s="179"/>
      <c r="M354" s="157"/>
      <c r="N354" s="180"/>
      <c r="O354" s="181"/>
      <c r="P354" s="181"/>
      <c r="Q354" s="181"/>
      <c r="R354" s="191"/>
      <c r="S354" s="190"/>
      <c r="T354" s="179"/>
      <c r="U354" s="197"/>
      <c r="V354" s="197"/>
      <c r="W354" s="197"/>
      <c r="X354" s="191"/>
      <c r="Y354" s="181"/>
      <c r="Z354" s="191"/>
    </row>
    <row r="355" spans="1:26" ht="19.5" customHeight="1" x14ac:dyDescent="0.15">
      <c r="A355" s="157">
        <v>482</v>
      </c>
      <c r="B355" s="157"/>
      <c r="C355" s="157"/>
      <c r="D355" s="157"/>
      <c r="G355" s="171"/>
      <c r="H355" s="157"/>
      <c r="I355" s="157"/>
      <c r="J355" s="178"/>
      <c r="K355" s="178"/>
      <c r="L355" s="179"/>
      <c r="M355" s="157"/>
      <c r="N355" s="180"/>
      <c r="O355" s="181"/>
      <c r="P355" s="181"/>
      <c r="Q355" s="181"/>
      <c r="R355" s="191"/>
      <c r="S355" s="190"/>
      <c r="T355" s="179"/>
      <c r="U355" s="197"/>
      <c r="V355" s="197"/>
      <c r="W355" s="197"/>
      <c r="X355" s="191"/>
      <c r="Y355" s="181"/>
      <c r="Z355" s="191"/>
    </row>
    <row r="356" spans="1:26" ht="19.5" customHeight="1" x14ac:dyDescent="0.15">
      <c r="A356" s="157">
        <v>483</v>
      </c>
      <c r="B356" s="157"/>
      <c r="C356" s="157"/>
      <c r="D356" s="157"/>
      <c r="G356" s="171"/>
      <c r="H356" s="157"/>
      <c r="I356" s="157"/>
      <c r="J356" s="178"/>
      <c r="K356" s="178"/>
      <c r="L356" s="179"/>
      <c r="M356" s="157"/>
      <c r="N356" s="180"/>
      <c r="O356" s="181"/>
      <c r="P356" s="181"/>
      <c r="Q356" s="181"/>
      <c r="R356" s="191"/>
      <c r="S356" s="190"/>
      <c r="T356" s="179"/>
      <c r="U356" s="197"/>
      <c r="V356" s="197"/>
      <c r="W356" s="197"/>
      <c r="X356" s="191"/>
      <c r="Y356" s="181"/>
      <c r="Z356" s="191"/>
    </row>
    <row r="357" spans="1:26" ht="19.5" customHeight="1" x14ac:dyDescent="0.15">
      <c r="A357" s="157">
        <v>484</v>
      </c>
      <c r="B357" s="157"/>
      <c r="C357" s="157"/>
      <c r="D357" s="157"/>
      <c r="G357" s="171"/>
      <c r="H357" s="157"/>
      <c r="I357" s="157"/>
      <c r="J357" s="178"/>
      <c r="K357" s="178"/>
      <c r="L357" s="179"/>
      <c r="M357" s="157"/>
      <c r="N357" s="180"/>
      <c r="O357" s="181"/>
      <c r="P357" s="181"/>
      <c r="Q357" s="181"/>
      <c r="R357" s="191"/>
      <c r="S357" s="190"/>
      <c r="T357" s="179"/>
      <c r="U357" s="197"/>
      <c r="V357" s="197"/>
      <c r="W357" s="197"/>
      <c r="X357" s="191"/>
      <c r="Y357" s="181"/>
      <c r="Z357" s="191"/>
    </row>
    <row r="358" spans="1:26" ht="19.5" customHeight="1" x14ac:dyDescent="0.15">
      <c r="A358" s="157">
        <v>485</v>
      </c>
      <c r="B358" s="157"/>
      <c r="C358" s="157"/>
      <c r="D358" s="157"/>
      <c r="G358" s="171"/>
      <c r="H358" s="157"/>
      <c r="I358" s="157"/>
      <c r="J358" s="178"/>
      <c r="K358" s="178"/>
      <c r="L358" s="179"/>
      <c r="M358" s="157"/>
      <c r="N358" s="180"/>
      <c r="O358" s="181"/>
      <c r="P358" s="181"/>
      <c r="Q358" s="181"/>
      <c r="R358" s="191"/>
      <c r="S358" s="190"/>
      <c r="T358" s="179"/>
      <c r="U358" s="197"/>
      <c r="V358" s="197"/>
      <c r="W358" s="197"/>
      <c r="X358" s="191"/>
      <c r="Y358" s="181"/>
      <c r="Z358" s="191"/>
    </row>
    <row r="359" spans="1:26" ht="19.5" customHeight="1" x14ac:dyDescent="0.15">
      <c r="A359" s="157">
        <v>486</v>
      </c>
      <c r="B359" s="157"/>
      <c r="C359" s="157"/>
      <c r="D359" s="157"/>
      <c r="G359" s="171"/>
      <c r="H359" s="157"/>
      <c r="I359" s="157"/>
      <c r="J359" s="178"/>
      <c r="K359" s="178"/>
      <c r="L359" s="179"/>
      <c r="M359" s="157"/>
      <c r="N359" s="180"/>
      <c r="O359" s="181"/>
      <c r="P359" s="181"/>
      <c r="Q359" s="181"/>
      <c r="R359" s="191"/>
      <c r="S359" s="190"/>
      <c r="T359" s="179"/>
      <c r="U359" s="197"/>
      <c r="V359" s="197"/>
      <c r="W359" s="197"/>
      <c r="X359" s="191"/>
      <c r="Y359" s="181"/>
      <c r="Z359" s="191"/>
    </row>
    <row r="360" spans="1:26" ht="19.5" customHeight="1" x14ac:dyDescent="0.15">
      <c r="A360" s="157">
        <v>487</v>
      </c>
      <c r="B360" s="157"/>
      <c r="C360" s="157"/>
      <c r="D360" s="157"/>
      <c r="G360" s="171"/>
      <c r="H360" s="157"/>
      <c r="I360" s="157"/>
      <c r="J360" s="178"/>
      <c r="K360" s="178"/>
      <c r="L360" s="179"/>
      <c r="M360" s="157"/>
      <c r="N360" s="180"/>
      <c r="O360" s="181"/>
      <c r="P360" s="181"/>
      <c r="Q360" s="181"/>
      <c r="R360" s="191"/>
      <c r="S360" s="190"/>
      <c r="T360" s="179"/>
      <c r="U360" s="197"/>
      <c r="V360" s="197"/>
      <c r="W360" s="197"/>
      <c r="X360" s="191"/>
      <c r="Y360" s="181"/>
      <c r="Z360" s="191"/>
    </row>
    <row r="361" spans="1:26" ht="19.5" customHeight="1" x14ac:dyDescent="0.15">
      <c r="A361" s="157">
        <v>488</v>
      </c>
      <c r="B361" s="157"/>
      <c r="C361" s="157"/>
      <c r="D361" s="157"/>
      <c r="G361" s="171"/>
      <c r="H361" s="157"/>
      <c r="I361" s="157"/>
      <c r="J361" s="178"/>
      <c r="K361" s="178"/>
      <c r="L361" s="179"/>
      <c r="M361" s="157"/>
      <c r="N361" s="180"/>
      <c r="O361" s="181"/>
      <c r="P361" s="181"/>
      <c r="Q361" s="181"/>
      <c r="R361" s="191"/>
      <c r="S361" s="190"/>
      <c r="T361" s="179"/>
      <c r="U361" s="197"/>
      <c r="V361" s="197"/>
      <c r="W361" s="197"/>
      <c r="X361" s="191"/>
      <c r="Y361" s="181"/>
      <c r="Z361" s="191"/>
    </row>
    <row r="362" spans="1:26" ht="19.5" customHeight="1" x14ac:dyDescent="0.15">
      <c r="A362" s="157">
        <v>489</v>
      </c>
      <c r="B362" s="157"/>
      <c r="C362" s="157"/>
      <c r="D362" s="157"/>
      <c r="G362" s="171"/>
      <c r="H362" s="157"/>
      <c r="I362" s="157"/>
      <c r="J362" s="178"/>
      <c r="K362" s="178"/>
      <c r="L362" s="179"/>
      <c r="M362" s="157"/>
      <c r="N362" s="180"/>
      <c r="O362" s="181"/>
      <c r="P362" s="181"/>
      <c r="Q362" s="181"/>
      <c r="R362" s="191"/>
      <c r="S362" s="190"/>
      <c r="T362" s="179"/>
      <c r="U362" s="197"/>
      <c r="V362" s="197"/>
      <c r="W362" s="197"/>
      <c r="X362" s="191"/>
      <c r="Y362" s="181"/>
      <c r="Z362" s="191"/>
    </row>
    <row r="363" spans="1:26" ht="19.5" customHeight="1" x14ac:dyDescent="0.15">
      <c r="A363" s="157">
        <v>490</v>
      </c>
      <c r="B363" s="157"/>
      <c r="C363" s="157"/>
      <c r="D363" s="157"/>
      <c r="G363" s="171"/>
      <c r="H363" s="157"/>
      <c r="I363" s="157"/>
      <c r="J363" s="178"/>
      <c r="K363" s="178"/>
      <c r="L363" s="179"/>
      <c r="M363" s="157"/>
      <c r="N363" s="180"/>
      <c r="O363" s="181"/>
      <c r="P363" s="181"/>
      <c r="Q363" s="181"/>
      <c r="R363" s="191"/>
      <c r="S363" s="190"/>
      <c r="T363" s="179"/>
      <c r="U363" s="197"/>
      <c r="V363" s="197"/>
      <c r="W363" s="197"/>
      <c r="X363" s="191"/>
      <c r="Y363" s="181"/>
      <c r="Z363" s="191"/>
    </row>
    <row r="364" spans="1:26" ht="19.5" customHeight="1" x14ac:dyDescent="0.15">
      <c r="A364" s="157">
        <v>491</v>
      </c>
      <c r="B364" s="157"/>
      <c r="C364" s="157"/>
      <c r="D364" s="157"/>
      <c r="G364" s="171"/>
      <c r="H364" s="157"/>
      <c r="I364" s="157"/>
      <c r="J364" s="178"/>
      <c r="K364" s="178"/>
      <c r="L364" s="179"/>
      <c r="M364" s="157"/>
      <c r="N364" s="180"/>
      <c r="O364" s="181"/>
      <c r="P364" s="181"/>
      <c r="Q364" s="181"/>
      <c r="R364" s="191"/>
      <c r="S364" s="190"/>
      <c r="T364" s="179"/>
      <c r="U364" s="197"/>
      <c r="V364" s="197"/>
      <c r="W364" s="197"/>
      <c r="X364" s="191"/>
      <c r="Y364" s="181"/>
      <c r="Z364" s="191"/>
    </row>
    <row r="365" spans="1:26" ht="19.5" customHeight="1" x14ac:dyDescent="0.15">
      <c r="A365" s="157">
        <v>492</v>
      </c>
      <c r="B365" s="157"/>
      <c r="C365" s="157"/>
      <c r="D365" s="157"/>
      <c r="G365" s="171"/>
      <c r="H365" s="157"/>
      <c r="I365" s="157"/>
      <c r="J365" s="178"/>
      <c r="K365" s="178"/>
      <c r="L365" s="179"/>
      <c r="M365" s="157"/>
      <c r="N365" s="180"/>
      <c r="O365" s="181"/>
      <c r="P365" s="181"/>
      <c r="Q365" s="181"/>
      <c r="R365" s="191"/>
      <c r="S365" s="190"/>
      <c r="T365" s="179"/>
      <c r="U365" s="197"/>
      <c r="V365" s="197"/>
      <c r="W365" s="197"/>
      <c r="X365" s="191"/>
      <c r="Y365" s="181"/>
      <c r="Z365" s="191"/>
    </row>
    <row r="366" spans="1:26" ht="19.5" customHeight="1" x14ac:dyDescent="0.15">
      <c r="A366" s="157">
        <v>493</v>
      </c>
      <c r="B366" s="157"/>
      <c r="C366" s="157"/>
      <c r="D366" s="157"/>
      <c r="G366" s="171"/>
      <c r="H366" s="157"/>
      <c r="I366" s="157"/>
      <c r="J366" s="178"/>
      <c r="K366" s="178"/>
      <c r="L366" s="179"/>
      <c r="M366" s="157"/>
      <c r="N366" s="180"/>
      <c r="O366" s="181"/>
      <c r="P366" s="181"/>
      <c r="Q366" s="181"/>
      <c r="R366" s="191"/>
      <c r="S366" s="190"/>
      <c r="T366" s="179"/>
      <c r="U366" s="197"/>
      <c r="V366" s="197"/>
      <c r="W366" s="197"/>
      <c r="X366" s="191"/>
      <c r="Y366" s="181"/>
      <c r="Z366" s="191"/>
    </row>
    <row r="367" spans="1:26" ht="19.5" customHeight="1" x14ac:dyDescent="0.15">
      <c r="A367" s="157">
        <v>494</v>
      </c>
      <c r="B367" s="157"/>
      <c r="C367" s="157"/>
      <c r="D367" s="157"/>
      <c r="G367" s="171"/>
      <c r="H367" s="157"/>
      <c r="I367" s="157"/>
      <c r="J367" s="178"/>
      <c r="K367" s="178"/>
      <c r="L367" s="179"/>
      <c r="M367" s="157"/>
      <c r="N367" s="180"/>
      <c r="O367" s="181"/>
      <c r="P367" s="181"/>
      <c r="Q367" s="181"/>
      <c r="R367" s="191"/>
      <c r="S367" s="190"/>
      <c r="T367" s="179"/>
      <c r="U367" s="197"/>
      <c r="V367" s="197"/>
      <c r="W367" s="197"/>
      <c r="X367" s="191"/>
      <c r="Y367" s="181"/>
      <c r="Z367" s="191"/>
    </row>
    <row r="368" spans="1:26" ht="19.5" customHeight="1" x14ac:dyDescent="0.15">
      <c r="A368" s="157">
        <v>495</v>
      </c>
      <c r="B368" s="157"/>
      <c r="C368" s="157"/>
      <c r="D368" s="157"/>
      <c r="G368" s="171"/>
      <c r="H368" s="157"/>
      <c r="I368" s="157"/>
      <c r="J368" s="178"/>
      <c r="K368" s="178"/>
      <c r="L368" s="179"/>
      <c r="M368" s="157"/>
      <c r="N368" s="180"/>
      <c r="O368" s="181"/>
      <c r="P368" s="181"/>
      <c r="Q368" s="181"/>
      <c r="R368" s="191"/>
      <c r="S368" s="190"/>
      <c r="T368" s="179"/>
      <c r="U368" s="197"/>
      <c r="V368" s="197"/>
      <c r="W368" s="197"/>
      <c r="X368" s="191"/>
      <c r="Y368" s="181"/>
      <c r="Z368" s="191"/>
    </row>
    <row r="369" spans="1:26" ht="19.5" customHeight="1" x14ac:dyDescent="0.15">
      <c r="A369" s="157">
        <v>496</v>
      </c>
      <c r="B369" s="157"/>
      <c r="C369" s="157"/>
      <c r="D369" s="157"/>
      <c r="G369" s="171"/>
      <c r="H369" s="157"/>
      <c r="I369" s="157"/>
      <c r="J369" s="178"/>
      <c r="K369" s="178"/>
      <c r="L369" s="179"/>
      <c r="M369" s="157"/>
      <c r="N369" s="180"/>
      <c r="O369" s="181"/>
      <c r="P369" s="181"/>
      <c r="Q369" s="181"/>
      <c r="R369" s="191"/>
      <c r="S369" s="190"/>
      <c r="T369" s="179"/>
      <c r="U369" s="197"/>
      <c r="V369" s="197"/>
      <c r="W369" s="197"/>
      <c r="X369" s="191"/>
      <c r="Y369" s="181"/>
      <c r="Z369" s="191"/>
    </row>
    <row r="370" spans="1:26" ht="19.5" customHeight="1" x14ac:dyDescent="0.15">
      <c r="A370" s="157">
        <v>497</v>
      </c>
      <c r="B370" s="157"/>
      <c r="C370" s="157"/>
      <c r="D370" s="157"/>
      <c r="G370" s="171"/>
      <c r="H370" s="157"/>
      <c r="I370" s="157"/>
      <c r="J370" s="178"/>
      <c r="K370" s="178"/>
      <c r="L370" s="179"/>
      <c r="M370" s="157"/>
      <c r="N370" s="180"/>
      <c r="O370" s="181"/>
      <c r="P370" s="181"/>
      <c r="Q370" s="181"/>
      <c r="R370" s="191"/>
      <c r="S370" s="190"/>
      <c r="T370" s="179"/>
      <c r="U370" s="197"/>
      <c r="V370" s="197"/>
      <c r="W370" s="197"/>
      <c r="X370" s="191"/>
      <c r="Y370" s="181"/>
      <c r="Z370" s="191"/>
    </row>
    <row r="371" spans="1:26" ht="19.5" customHeight="1" x14ac:dyDescent="0.15">
      <c r="A371" s="157">
        <v>498</v>
      </c>
      <c r="B371" s="157"/>
      <c r="C371" s="157"/>
      <c r="D371" s="157"/>
      <c r="G371" s="171"/>
      <c r="H371" s="157"/>
      <c r="I371" s="157"/>
      <c r="J371" s="178"/>
      <c r="K371" s="178"/>
      <c r="L371" s="179"/>
      <c r="M371" s="157"/>
      <c r="N371" s="180"/>
      <c r="O371" s="181"/>
      <c r="P371" s="181"/>
      <c r="Q371" s="181"/>
      <c r="R371" s="191"/>
      <c r="S371" s="190"/>
      <c r="T371" s="179"/>
      <c r="U371" s="197"/>
      <c r="V371" s="197"/>
      <c r="W371" s="197"/>
      <c r="X371" s="191"/>
      <c r="Y371" s="181"/>
      <c r="Z371" s="191"/>
    </row>
    <row r="372" spans="1:26" ht="19.5" customHeight="1" x14ac:dyDescent="0.15">
      <c r="A372" s="157">
        <v>499</v>
      </c>
      <c r="B372" s="157"/>
      <c r="C372" s="157"/>
      <c r="D372" s="157"/>
      <c r="G372" s="171"/>
      <c r="H372" s="157"/>
      <c r="I372" s="157"/>
      <c r="J372" s="178"/>
      <c r="K372" s="178"/>
      <c r="L372" s="179"/>
      <c r="M372" s="157"/>
      <c r="N372" s="180"/>
      <c r="O372" s="181"/>
      <c r="P372" s="181"/>
      <c r="Q372" s="181"/>
      <c r="R372" s="191"/>
      <c r="S372" s="190"/>
      <c r="T372" s="179"/>
      <c r="U372" s="197"/>
      <c r="V372" s="197"/>
      <c r="W372" s="197"/>
      <c r="X372" s="191"/>
      <c r="Y372" s="181"/>
      <c r="Z372" s="191"/>
    </row>
    <row r="373" spans="1:26" ht="19.5" customHeight="1" x14ac:dyDescent="0.15">
      <c r="A373" s="157">
        <v>500</v>
      </c>
      <c r="B373" s="157"/>
      <c r="C373" s="157"/>
      <c r="D373" s="157"/>
      <c r="G373" s="171"/>
      <c r="H373" s="157"/>
      <c r="I373" s="157"/>
      <c r="J373" s="178"/>
      <c r="K373" s="178"/>
      <c r="L373" s="179"/>
      <c r="M373" s="157"/>
      <c r="N373" s="180"/>
      <c r="O373" s="181"/>
      <c r="P373" s="181"/>
      <c r="Q373" s="181"/>
      <c r="R373" s="191"/>
      <c r="S373" s="190"/>
      <c r="T373" s="179"/>
      <c r="U373" s="197"/>
      <c r="V373" s="197"/>
      <c r="W373" s="197"/>
      <c r="X373" s="191"/>
      <c r="Y373" s="181"/>
      <c r="Z373" s="191"/>
    </row>
    <row r="374" spans="1:26" ht="19.5" customHeight="1" x14ac:dyDescent="0.15">
      <c r="A374" s="157">
        <v>501</v>
      </c>
      <c r="B374" s="157"/>
      <c r="C374" s="157"/>
      <c r="D374" s="157"/>
      <c r="G374" s="171"/>
      <c r="H374" s="157"/>
      <c r="I374" s="157"/>
      <c r="J374" s="178"/>
      <c r="K374" s="178"/>
      <c r="L374" s="179"/>
      <c r="M374" s="157"/>
      <c r="N374" s="180"/>
      <c r="O374" s="181"/>
      <c r="P374" s="181"/>
      <c r="Q374" s="181"/>
      <c r="R374" s="191"/>
      <c r="S374" s="190"/>
      <c r="T374" s="179"/>
      <c r="U374" s="197"/>
      <c r="V374" s="197"/>
      <c r="W374" s="197"/>
      <c r="X374" s="191"/>
      <c r="Y374" s="181"/>
      <c r="Z374" s="191"/>
    </row>
    <row r="375" spans="1:26" ht="19.5" customHeight="1" x14ac:dyDescent="0.15">
      <c r="A375" s="157">
        <v>502</v>
      </c>
      <c r="B375" s="157"/>
      <c r="C375" s="157"/>
      <c r="D375" s="157"/>
      <c r="G375" s="171"/>
      <c r="H375" s="157"/>
      <c r="I375" s="157"/>
      <c r="J375" s="178"/>
      <c r="K375" s="178"/>
      <c r="L375" s="179"/>
      <c r="M375" s="157"/>
      <c r="N375" s="180"/>
      <c r="O375" s="181"/>
      <c r="P375" s="181"/>
      <c r="Q375" s="181"/>
      <c r="R375" s="191"/>
      <c r="S375" s="190"/>
      <c r="T375" s="179"/>
      <c r="U375" s="197"/>
      <c r="V375" s="197"/>
      <c r="W375" s="197"/>
      <c r="X375" s="191"/>
      <c r="Y375" s="181"/>
      <c r="Z375" s="191"/>
    </row>
    <row r="376" spans="1:26" ht="19.5" customHeight="1" x14ac:dyDescent="0.15">
      <c r="A376" s="157">
        <v>503</v>
      </c>
      <c r="B376" s="157"/>
      <c r="C376" s="157"/>
      <c r="D376" s="157"/>
      <c r="G376" s="171"/>
      <c r="H376" s="157"/>
      <c r="I376" s="157"/>
      <c r="J376" s="178"/>
      <c r="K376" s="178"/>
      <c r="L376" s="179"/>
      <c r="M376" s="157"/>
      <c r="N376" s="180"/>
      <c r="O376" s="181"/>
      <c r="P376" s="181"/>
      <c r="Q376" s="181"/>
      <c r="R376" s="191"/>
      <c r="S376" s="190"/>
      <c r="T376" s="179"/>
      <c r="U376" s="197"/>
      <c r="V376" s="197"/>
      <c r="W376" s="197"/>
      <c r="X376" s="191"/>
      <c r="Y376" s="181"/>
      <c r="Z376" s="191"/>
    </row>
    <row r="377" spans="1:26" ht="19.5" customHeight="1" x14ac:dyDescent="0.15">
      <c r="A377" s="157">
        <v>504</v>
      </c>
      <c r="B377" s="157"/>
      <c r="C377" s="157"/>
      <c r="D377" s="157"/>
      <c r="G377" s="171"/>
      <c r="H377" s="157"/>
      <c r="I377" s="157"/>
      <c r="J377" s="178"/>
      <c r="K377" s="178"/>
      <c r="L377" s="179"/>
      <c r="M377" s="157"/>
      <c r="N377" s="180"/>
      <c r="O377" s="181"/>
      <c r="P377" s="181"/>
      <c r="Q377" s="181"/>
      <c r="R377" s="191"/>
      <c r="S377" s="190"/>
      <c r="T377" s="179"/>
      <c r="U377" s="197"/>
      <c r="V377" s="197"/>
      <c r="W377" s="197"/>
      <c r="X377" s="191"/>
      <c r="Y377" s="181"/>
      <c r="Z377" s="191"/>
    </row>
    <row r="378" spans="1:26" ht="19.5" customHeight="1" x14ac:dyDescent="0.15">
      <c r="A378" s="157">
        <v>505</v>
      </c>
      <c r="B378" s="157"/>
      <c r="C378" s="157"/>
      <c r="D378" s="157"/>
      <c r="G378" s="171"/>
      <c r="H378" s="157"/>
      <c r="I378" s="157"/>
      <c r="J378" s="178"/>
      <c r="K378" s="178"/>
      <c r="L378" s="179"/>
      <c r="M378" s="157"/>
      <c r="N378" s="180"/>
      <c r="O378" s="181"/>
      <c r="P378" s="181"/>
      <c r="Q378" s="181"/>
      <c r="R378" s="191"/>
      <c r="S378" s="190"/>
      <c r="T378" s="179"/>
      <c r="U378" s="197"/>
      <c r="V378" s="197"/>
      <c r="W378" s="197"/>
      <c r="X378" s="191"/>
      <c r="Y378" s="181"/>
      <c r="Z378" s="191"/>
    </row>
    <row r="379" spans="1:26" ht="19.5" customHeight="1" x14ac:dyDescent="0.15">
      <c r="A379" s="157">
        <v>506</v>
      </c>
      <c r="B379" s="157"/>
      <c r="C379" s="157"/>
      <c r="D379" s="157"/>
      <c r="G379" s="171"/>
      <c r="H379" s="157"/>
      <c r="I379" s="157"/>
      <c r="J379" s="178"/>
      <c r="K379" s="178"/>
      <c r="L379" s="179"/>
      <c r="M379" s="157"/>
      <c r="N379" s="180"/>
      <c r="O379" s="181"/>
      <c r="P379" s="181"/>
      <c r="Q379" s="181"/>
      <c r="R379" s="191"/>
      <c r="S379" s="190"/>
      <c r="T379" s="179"/>
      <c r="U379" s="197"/>
      <c r="V379" s="197"/>
      <c r="W379" s="197"/>
      <c r="X379" s="191"/>
      <c r="Y379" s="181"/>
      <c r="Z379" s="191"/>
    </row>
    <row r="380" spans="1:26" ht="19.5" customHeight="1" x14ac:dyDescent="0.15">
      <c r="A380" s="157">
        <v>507</v>
      </c>
      <c r="B380" s="157"/>
      <c r="C380" s="157"/>
      <c r="D380" s="157"/>
      <c r="G380" s="171"/>
      <c r="H380" s="157"/>
      <c r="I380" s="157"/>
      <c r="J380" s="178"/>
      <c r="K380" s="178"/>
      <c r="L380" s="179"/>
      <c r="M380" s="157"/>
      <c r="N380" s="180"/>
      <c r="O380" s="181"/>
      <c r="P380" s="181"/>
      <c r="Q380" s="181"/>
      <c r="R380" s="191"/>
      <c r="S380" s="190"/>
      <c r="T380" s="179"/>
      <c r="U380" s="197"/>
      <c r="V380" s="197"/>
      <c r="W380" s="197"/>
      <c r="X380" s="191"/>
      <c r="Y380" s="181"/>
      <c r="Z380" s="191"/>
    </row>
    <row r="381" spans="1:26" ht="19.5" customHeight="1" x14ac:dyDescent="0.15">
      <c r="A381" s="157">
        <v>508</v>
      </c>
      <c r="B381" s="157"/>
      <c r="C381" s="157"/>
      <c r="D381" s="157"/>
      <c r="G381" s="171"/>
      <c r="H381" s="157"/>
      <c r="I381" s="157"/>
      <c r="J381" s="178"/>
      <c r="K381" s="178"/>
      <c r="L381" s="179"/>
      <c r="M381" s="157"/>
      <c r="N381" s="180"/>
      <c r="O381" s="181"/>
      <c r="P381" s="181"/>
      <c r="Q381" s="181"/>
      <c r="R381" s="191"/>
      <c r="S381" s="190"/>
      <c r="T381" s="179"/>
      <c r="U381" s="197"/>
      <c r="V381" s="197"/>
      <c r="W381" s="197"/>
      <c r="X381" s="191"/>
      <c r="Y381" s="181"/>
      <c r="Z381" s="191"/>
    </row>
    <row r="382" spans="1:26" ht="19.5" customHeight="1" x14ac:dyDescent="0.15">
      <c r="A382" s="157">
        <v>509</v>
      </c>
      <c r="B382" s="157"/>
      <c r="C382" s="157"/>
      <c r="D382" s="157"/>
      <c r="G382" s="171"/>
      <c r="H382" s="157"/>
      <c r="I382" s="157"/>
      <c r="J382" s="178"/>
      <c r="K382" s="178"/>
      <c r="L382" s="179"/>
      <c r="M382" s="157"/>
      <c r="N382" s="180"/>
      <c r="O382" s="181"/>
      <c r="P382" s="181"/>
      <c r="Q382" s="181"/>
      <c r="R382" s="191"/>
      <c r="S382" s="190"/>
      <c r="T382" s="179"/>
      <c r="U382" s="197"/>
      <c r="V382" s="197"/>
      <c r="W382" s="197"/>
      <c r="X382" s="191"/>
      <c r="Y382" s="181"/>
      <c r="Z382" s="191"/>
    </row>
    <row r="383" spans="1:26" ht="19.5" customHeight="1" x14ac:dyDescent="0.15">
      <c r="A383" s="157">
        <v>510</v>
      </c>
      <c r="B383" s="157"/>
      <c r="C383" s="157"/>
      <c r="D383" s="157"/>
      <c r="G383" s="171"/>
      <c r="H383" s="157"/>
      <c r="I383" s="157"/>
      <c r="J383" s="178"/>
      <c r="K383" s="178"/>
      <c r="L383" s="179"/>
      <c r="M383" s="157"/>
      <c r="N383" s="180"/>
      <c r="O383" s="181"/>
      <c r="P383" s="181"/>
      <c r="Q383" s="181"/>
      <c r="R383" s="191"/>
      <c r="S383" s="190"/>
      <c r="T383" s="179"/>
      <c r="U383" s="197"/>
      <c r="V383" s="197"/>
      <c r="W383" s="197"/>
      <c r="X383" s="191"/>
      <c r="Y383" s="181"/>
      <c r="Z383" s="191"/>
    </row>
    <row r="384" spans="1:26" ht="19.5" customHeight="1" x14ac:dyDescent="0.15">
      <c r="A384" s="157">
        <v>511</v>
      </c>
      <c r="B384" s="157"/>
      <c r="C384" s="157"/>
      <c r="D384" s="157"/>
      <c r="G384" s="171"/>
      <c r="H384" s="157"/>
      <c r="I384" s="157"/>
      <c r="J384" s="178"/>
      <c r="K384" s="178"/>
      <c r="L384" s="179"/>
      <c r="M384" s="157"/>
      <c r="N384" s="180"/>
      <c r="O384" s="181"/>
      <c r="P384" s="181"/>
      <c r="Q384" s="181"/>
      <c r="R384" s="191"/>
      <c r="S384" s="190"/>
      <c r="T384" s="179"/>
      <c r="U384" s="197"/>
      <c r="V384" s="197"/>
      <c r="W384" s="197"/>
      <c r="X384" s="191"/>
      <c r="Y384" s="181"/>
      <c r="Z384" s="191"/>
    </row>
    <row r="385" spans="1:26" ht="19.5" customHeight="1" x14ac:dyDescent="0.15">
      <c r="A385" s="157">
        <v>512</v>
      </c>
      <c r="B385" s="157"/>
      <c r="C385" s="157"/>
      <c r="D385" s="157"/>
      <c r="G385" s="171"/>
      <c r="H385" s="157"/>
      <c r="I385" s="157"/>
      <c r="J385" s="178"/>
      <c r="K385" s="178"/>
      <c r="L385" s="179"/>
      <c r="M385" s="157"/>
      <c r="N385" s="180"/>
      <c r="O385" s="181"/>
      <c r="P385" s="181"/>
      <c r="Q385" s="181"/>
      <c r="R385" s="191"/>
      <c r="S385" s="190"/>
      <c r="T385" s="179"/>
      <c r="U385" s="197"/>
      <c r="V385" s="197"/>
      <c r="W385" s="197"/>
      <c r="X385" s="191"/>
      <c r="Y385" s="181"/>
      <c r="Z385" s="191"/>
    </row>
    <row r="386" spans="1:26" ht="19.5" customHeight="1" x14ac:dyDescent="0.15">
      <c r="A386" s="157">
        <v>513</v>
      </c>
      <c r="B386" s="157"/>
      <c r="C386" s="157"/>
      <c r="D386" s="157"/>
      <c r="G386" s="171"/>
      <c r="H386" s="157"/>
      <c r="I386" s="157"/>
      <c r="J386" s="178"/>
      <c r="K386" s="178"/>
      <c r="L386" s="179"/>
      <c r="M386" s="157"/>
      <c r="N386" s="180"/>
      <c r="O386" s="181"/>
      <c r="P386" s="181"/>
      <c r="Q386" s="181"/>
      <c r="R386" s="191"/>
      <c r="S386" s="190"/>
      <c r="T386" s="179"/>
      <c r="U386" s="197"/>
      <c r="V386" s="197"/>
      <c r="W386" s="197"/>
      <c r="X386" s="191"/>
      <c r="Y386" s="181"/>
      <c r="Z386" s="191"/>
    </row>
    <row r="387" spans="1:26" ht="19.5" customHeight="1" x14ac:dyDescent="0.15">
      <c r="A387" s="157">
        <v>514</v>
      </c>
      <c r="B387" s="157"/>
      <c r="C387" s="157"/>
      <c r="D387" s="157"/>
      <c r="G387" s="171"/>
      <c r="H387" s="157"/>
      <c r="I387" s="157"/>
      <c r="J387" s="178"/>
      <c r="K387" s="178"/>
      <c r="L387" s="179"/>
      <c r="M387" s="157"/>
      <c r="N387" s="180"/>
      <c r="O387" s="181"/>
      <c r="P387" s="181"/>
      <c r="Q387" s="181"/>
      <c r="R387" s="191"/>
      <c r="S387" s="190"/>
      <c r="T387" s="179"/>
      <c r="U387" s="197"/>
      <c r="V387" s="197"/>
      <c r="W387" s="197"/>
      <c r="X387" s="191"/>
      <c r="Y387" s="181"/>
      <c r="Z387" s="191"/>
    </row>
    <row r="388" spans="1:26" ht="19.5" customHeight="1" x14ac:dyDescent="0.15">
      <c r="A388" s="157">
        <v>515</v>
      </c>
      <c r="B388" s="157"/>
      <c r="C388" s="157"/>
      <c r="D388" s="157"/>
      <c r="G388" s="171"/>
      <c r="H388" s="157"/>
      <c r="I388" s="157"/>
      <c r="J388" s="178"/>
      <c r="K388" s="178"/>
      <c r="L388" s="179"/>
      <c r="M388" s="157"/>
      <c r="N388" s="180"/>
      <c r="O388" s="181"/>
      <c r="P388" s="181"/>
      <c r="Q388" s="181"/>
      <c r="R388" s="191"/>
      <c r="S388" s="190"/>
      <c r="T388" s="179"/>
      <c r="U388" s="197"/>
      <c r="V388" s="197"/>
      <c r="W388" s="197"/>
      <c r="X388" s="191"/>
      <c r="Y388" s="181"/>
      <c r="Z388" s="191"/>
    </row>
    <row r="389" spans="1:26" ht="19.5" customHeight="1" x14ac:dyDescent="0.15">
      <c r="A389" s="157">
        <v>516</v>
      </c>
      <c r="B389" s="157"/>
      <c r="C389" s="157"/>
      <c r="D389" s="157"/>
      <c r="G389" s="171"/>
      <c r="H389" s="157"/>
      <c r="I389" s="157"/>
      <c r="J389" s="178"/>
      <c r="K389" s="178"/>
      <c r="L389" s="179"/>
      <c r="M389" s="157"/>
      <c r="N389" s="180"/>
      <c r="O389" s="181"/>
      <c r="P389" s="181"/>
      <c r="Q389" s="181"/>
      <c r="R389" s="191"/>
      <c r="S389" s="190"/>
      <c r="T389" s="179"/>
      <c r="U389" s="197"/>
      <c r="V389" s="197"/>
      <c r="W389" s="197"/>
      <c r="X389" s="191"/>
      <c r="Y389" s="181"/>
      <c r="Z389" s="191"/>
    </row>
    <row r="390" spans="1:26" ht="19.5" customHeight="1" x14ac:dyDescent="0.15">
      <c r="A390" s="157">
        <v>517</v>
      </c>
      <c r="B390" s="157"/>
      <c r="C390" s="157"/>
      <c r="D390" s="157"/>
      <c r="G390" s="171"/>
      <c r="H390" s="157"/>
      <c r="I390" s="157"/>
      <c r="J390" s="178"/>
      <c r="K390" s="178"/>
      <c r="L390" s="179"/>
      <c r="M390" s="157"/>
      <c r="N390" s="180"/>
      <c r="O390" s="181"/>
      <c r="P390" s="181"/>
      <c r="Q390" s="181"/>
      <c r="R390" s="191"/>
      <c r="S390" s="190"/>
      <c r="T390" s="179"/>
      <c r="U390" s="197"/>
      <c r="V390" s="197"/>
      <c r="W390" s="197"/>
      <c r="X390" s="191"/>
      <c r="Y390" s="181"/>
      <c r="Z390" s="191"/>
    </row>
    <row r="391" spans="1:26" ht="19.5" customHeight="1" x14ac:dyDescent="0.15">
      <c r="A391" s="157">
        <v>518</v>
      </c>
      <c r="B391" s="157"/>
      <c r="C391" s="157"/>
      <c r="D391" s="157"/>
      <c r="G391" s="171"/>
      <c r="H391" s="157"/>
      <c r="I391" s="157"/>
      <c r="J391" s="178"/>
      <c r="K391" s="178"/>
      <c r="L391" s="179"/>
      <c r="M391" s="157"/>
      <c r="N391" s="180"/>
      <c r="O391" s="181"/>
      <c r="P391" s="181"/>
      <c r="Q391" s="181"/>
      <c r="R391" s="191"/>
      <c r="S391" s="190"/>
      <c r="T391" s="179"/>
      <c r="U391" s="197"/>
      <c r="V391" s="197"/>
      <c r="W391" s="197"/>
      <c r="X391" s="191"/>
      <c r="Y391" s="181"/>
      <c r="Z391" s="191"/>
    </row>
    <row r="392" spans="1:26" ht="19.5" customHeight="1" x14ac:dyDescent="0.15">
      <c r="A392" s="157">
        <v>519</v>
      </c>
      <c r="B392" s="157"/>
      <c r="C392" s="157"/>
      <c r="D392" s="157"/>
      <c r="G392" s="171"/>
      <c r="H392" s="157"/>
      <c r="I392" s="157"/>
      <c r="J392" s="178"/>
      <c r="K392" s="178"/>
      <c r="L392" s="179"/>
      <c r="M392" s="157"/>
      <c r="N392" s="180"/>
      <c r="O392" s="181"/>
      <c r="P392" s="181"/>
      <c r="Q392" s="181"/>
      <c r="R392" s="191"/>
      <c r="S392" s="190"/>
      <c r="T392" s="179"/>
      <c r="U392" s="197"/>
      <c r="V392" s="197"/>
      <c r="W392" s="197"/>
      <c r="X392" s="191"/>
      <c r="Y392" s="181"/>
      <c r="Z392" s="191"/>
    </row>
    <row r="393" spans="1:26" ht="19.5" customHeight="1" x14ac:dyDescent="0.15">
      <c r="A393" s="157">
        <v>520</v>
      </c>
      <c r="B393" s="157"/>
      <c r="C393" s="157"/>
      <c r="D393" s="157"/>
      <c r="G393" s="171"/>
      <c r="H393" s="157"/>
      <c r="I393" s="157"/>
      <c r="J393" s="178"/>
      <c r="K393" s="178"/>
      <c r="L393" s="179"/>
      <c r="M393" s="157"/>
      <c r="N393" s="180"/>
      <c r="O393" s="181"/>
      <c r="P393" s="181"/>
      <c r="Q393" s="181"/>
      <c r="R393" s="191"/>
      <c r="S393" s="190"/>
      <c r="T393" s="179"/>
      <c r="U393" s="197"/>
      <c r="V393" s="197"/>
      <c r="W393" s="197"/>
      <c r="X393" s="191"/>
      <c r="Y393" s="181"/>
      <c r="Z393" s="191"/>
    </row>
    <row r="394" spans="1:26" ht="19.5" customHeight="1" x14ac:dyDescent="0.15">
      <c r="A394" s="157">
        <v>521</v>
      </c>
      <c r="B394" s="157"/>
      <c r="C394" s="157"/>
      <c r="D394" s="157"/>
      <c r="G394" s="171"/>
      <c r="H394" s="157"/>
      <c r="I394" s="157"/>
      <c r="J394" s="178"/>
      <c r="K394" s="178"/>
      <c r="L394" s="179"/>
      <c r="M394" s="157"/>
      <c r="N394" s="180"/>
      <c r="O394" s="181"/>
      <c r="P394" s="181"/>
      <c r="Q394" s="181"/>
      <c r="R394" s="191"/>
      <c r="S394" s="190"/>
      <c r="T394" s="179"/>
      <c r="U394" s="197"/>
      <c r="V394" s="197"/>
      <c r="W394" s="197"/>
      <c r="X394" s="191"/>
      <c r="Y394" s="181"/>
      <c r="Z394" s="191"/>
    </row>
    <row r="395" spans="1:26" ht="19.5" customHeight="1" x14ac:dyDescent="0.15">
      <c r="A395" s="157">
        <v>522</v>
      </c>
      <c r="B395" s="157"/>
      <c r="C395" s="157"/>
      <c r="D395" s="157"/>
      <c r="G395" s="171"/>
      <c r="H395" s="157"/>
      <c r="I395" s="157"/>
      <c r="J395" s="178"/>
      <c r="K395" s="178"/>
      <c r="L395" s="179"/>
      <c r="M395" s="157"/>
      <c r="N395" s="180"/>
      <c r="O395" s="181"/>
      <c r="P395" s="181"/>
      <c r="Q395" s="181"/>
      <c r="R395" s="191"/>
      <c r="S395" s="190"/>
      <c r="T395" s="179"/>
      <c r="U395" s="197"/>
      <c r="V395" s="197"/>
      <c r="W395" s="197"/>
      <c r="X395" s="191"/>
      <c r="Y395" s="181"/>
      <c r="Z395" s="191"/>
    </row>
    <row r="396" spans="1:26" ht="19.5" customHeight="1" x14ac:dyDescent="0.15">
      <c r="A396" s="157">
        <v>523</v>
      </c>
      <c r="B396" s="157"/>
      <c r="C396" s="157"/>
      <c r="D396" s="157"/>
      <c r="G396" s="171"/>
      <c r="H396" s="157"/>
      <c r="I396" s="157"/>
      <c r="J396" s="178"/>
      <c r="K396" s="178"/>
      <c r="L396" s="179"/>
      <c r="M396" s="157"/>
      <c r="N396" s="180"/>
      <c r="O396" s="181"/>
      <c r="P396" s="181"/>
      <c r="Q396" s="181"/>
      <c r="R396" s="191"/>
      <c r="S396" s="190"/>
      <c r="T396" s="179"/>
      <c r="U396" s="197"/>
      <c r="V396" s="197"/>
      <c r="W396" s="197"/>
      <c r="X396" s="191"/>
      <c r="Y396" s="181"/>
      <c r="Z396" s="191"/>
    </row>
    <row r="397" spans="1:26" ht="19.5" customHeight="1" x14ac:dyDescent="0.15">
      <c r="A397" s="157">
        <v>524</v>
      </c>
      <c r="B397" s="157"/>
      <c r="C397" s="157"/>
      <c r="D397" s="157"/>
      <c r="G397" s="171"/>
      <c r="H397" s="157"/>
      <c r="I397" s="157"/>
      <c r="J397" s="178"/>
      <c r="K397" s="178"/>
      <c r="L397" s="179"/>
      <c r="M397" s="157"/>
      <c r="N397" s="180"/>
      <c r="O397" s="181"/>
      <c r="P397" s="181"/>
      <c r="Q397" s="181"/>
      <c r="R397" s="191"/>
      <c r="S397" s="190"/>
      <c r="T397" s="179"/>
      <c r="U397" s="197"/>
      <c r="V397" s="197"/>
      <c r="W397" s="197"/>
      <c r="X397" s="191"/>
      <c r="Y397" s="181"/>
      <c r="Z397" s="191"/>
    </row>
    <row r="398" spans="1:26" ht="19.5" customHeight="1" x14ac:dyDescent="0.15">
      <c r="A398" s="157">
        <v>525</v>
      </c>
      <c r="B398" s="157"/>
      <c r="C398" s="157"/>
      <c r="D398" s="157"/>
      <c r="G398" s="171"/>
      <c r="H398" s="157"/>
      <c r="I398" s="157"/>
      <c r="J398" s="178"/>
      <c r="K398" s="178"/>
      <c r="L398" s="179"/>
      <c r="M398" s="157"/>
      <c r="N398" s="180"/>
      <c r="O398" s="181"/>
      <c r="P398" s="181"/>
      <c r="Q398" s="181"/>
      <c r="R398" s="191"/>
      <c r="S398" s="190"/>
      <c r="T398" s="179"/>
      <c r="U398" s="197"/>
      <c r="V398" s="197"/>
      <c r="W398" s="197"/>
      <c r="X398" s="191"/>
      <c r="Y398" s="181"/>
      <c r="Z398" s="191"/>
    </row>
    <row r="399" spans="1:26" ht="19.5" customHeight="1" x14ac:dyDescent="0.15">
      <c r="A399" s="157">
        <v>526</v>
      </c>
      <c r="B399" s="157"/>
      <c r="C399" s="157"/>
      <c r="D399" s="157"/>
      <c r="G399" s="171"/>
      <c r="H399" s="157"/>
      <c r="I399" s="157"/>
      <c r="J399" s="178"/>
      <c r="K399" s="178"/>
      <c r="L399" s="179"/>
      <c r="M399" s="157"/>
      <c r="N399" s="180"/>
      <c r="O399" s="181"/>
      <c r="P399" s="181"/>
      <c r="Q399" s="181"/>
      <c r="R399" s="191"/>
      <c r="S399" s="190"/>
      <c r="T399" s="179"/>
      <c r="U399" s="197"/>
      <c r="V399" s="197"/>
      <c r="W399" s="197"/>
      <c r="X399" s="191"/>
      <c r="Y399" s="181"/>
      <c r="Z399" s="191"/>
    </row>
    <row r="400" spans="1:26" ht="19.5" customHeight="1" x14ac:dyDescent="0.15">
      <c r="A400" s="157">
        <v>527</v>
      </c>
      <c r="B400" s="157"/>
      <c r="C400" s="157"/>
      <c r="D400" s="157"/>
      <c r="G400" s="171"/>
      <c r="H400" s="157"/>
      <c r="I400" s="157"/>
      <c r="J400" s="178"/>
      <c r="K400" s="178"/>
      <c r="L400" s="179"/>
      <c r="M400" s="157"/>
      <c r="N400" s="180"/>
      <c r="O400" s="181"/>
      <c r="P400" s="181"/>
      <c r="Q400" s="181"/>
      <c r="R400" s="191"/>
      <c r="S400" s="190"/>
      <c r="T400" s="179"/>
      <c r="U400" s="197"/>
      <c r="V400" s="197"/>
      <c r="W400" s="197"/>
      <c r="X400" s="191"/>
      <c r="Y400" s="181"/>
      <c r="Z400" s="191"/>
    </row>
    <row r="401" spans="1:26" ht="19.5" customHeight="1" x14ac:dyDescent="0.15">
      <c r="A401" s="157">
        <v>528</v>
      </c>
      <c r="B401" s="157"/>
      <c r="C401" s="157"/>
      <c r="D401" s="157"/>
      <c r="G401" s="171"/>
      <c r="H401" s="157"/>
      <c r="I401" s="157"/>
      <c r="J401" s="178"/>
      <c r="K401" s="178"/>
      <c r="L401" s="179"/>
      <c r="M401" s="157"/>
      <c r="N401" s="180"/>
      <c r="O401" s="181"/>
      <c r="P401" s="181"/>
      <c r="Q401" s="181"/>
      <c r="R401" s="191"/>
      <c r="S401" s="190"/>
      <c r="T401" s="179"/>
      <c r="U401" s="197"/>
      <c r="V401" s="197"/>
      <c r="W401" s="197"/>
      <c r="X401" s="191"/>
      <c r="Y401" s="181"/>
      <c r="Z401" s="191"/>
    </row>
    <row r="402" spans="1:26" ht="19.5" customHeight="1" x14ac:dyDescent="0.15">
      <c r="A402" s="157">
        <v>529</v>
      </c>
      <c r="B402" s="157"/>
      <c r="C402" s="157"/>
      <c r="D402" s="157"/>
      <c r="G402" s="171"/>
      <c r="H402" s="157"/>
      <c r="I402" s="157"/>
      <c r="J402" s="178"/>
      <c r="K402" s="178"/>
      <c r="L402" s="179"/>
      <c r="M402" s="157"/>
      <c r="N402" s="180"/>
      <c r="O402" s="181"/>
      <c r="P402" s="181"/>
      <c r="Q402" s="181"/>
      <c r="R402" s="191"/>
      <c r="S402" s="190"/>
      <c r="T402" s="179"/>
      <c r="U402" s="197"/>
      <c r="V402" s="197"/>
      <c r="W402" s="197"/>
      <c r="X402" s="191"/>
      <c r="Y402" s="181"/>
      <c r="Z402" s="191"/>
    </row>
    <row r="403" spans="1:26" ht="19.5" customHeight="1" x14ac:dyDescent="0.15">
      <c r="A403" s="157">
        <v>530</v>
      </c>
      <c r="B403" s="157"/>
      <c r="C403" s="157"/>
      <c r="D403" s="157"/>
      <c r="G403" s="171"/>
      <c r="H403" s="157"/>
      <c r="I403" s="157"/>
      <c r="J403" s="178"/>
      <c r="K403" s="178"/>
      <c r="L403" s="179"/>
      <c r="M403" s="157"/>
      <c r="N403" s="180"/>
      <c r="O403" s="181"/>
      <c r="P403" s="181"/>
      <c r="Q403" s="181"/>
      <c r="R403" s="191"/>
      <c r="S403" s="190"/>
      <c r="T403" s="179"/>
      <c r="U403" s="197"/>
      <c r="V403" s="197"/>
      <c r="W403" s="197"/>
      <c r="X403" s="191"/>
      <c r="Y403" s="181"/>
      <c r="Z403" s="191"/>
    </row>
    <row r="404" spans="1:26" ht="19.5" customHeight="1" x14ac:dyDescent="0.15">
      <c r="A404" s="157"/>
      <c r="B404" s="157"/>
      <c r="C404" s="157"/>
      <c r="D404" s="157"/>
      <c r="G404" s="171"/>
      <c r="H404" s="157"/>
      <c r="I404" s="157"/>
      <c r="J404" s="178"/>
      <c r="K404" s="178"/>
      <c r="L404" s="192"/>
      <c r="M404" s="199"/>
      <c r="N404" s="199"/>
      <c r="O404" s="200"/>
      <c r="P404" s="204"/>
      <c r="Q404" s="204"/>
      <c r="R404" s="193"/>
      <c r="S404" s="205"/>
    </row>
    <row r="405" spans="1:26" ht="19.5" customHeight="1" x14ac:dyDescent="0.15">
      <c r="A405" s="157"/>
      <c r="B405" s="157"/>
      <c r="C405" s="157"/>
      <c r="D405" s="157"/>
      <c r="G405" s="171"/>
      <c r="H405" s="157"/>
      <c r="I405" s="157"/>
      <c r="J405" s="178"/>
      <c r="K405" s="178"/>
      <c r="L405" s="192"/>
      <c r="M405" s="199"/>
      <c r="N405" s="199"/>
      <c r="O405" s="200"/>
      <c r="P405" s="204"/>
      <c r="Q405" s="204"/>
      <c r="R405" s="193"/>
      <c r="S405" s="205"/>
    </row>
    <row r="406" spans="1:26" ht="19.5" customHeight="1" x14ac:dyDescent="0.15">
      <c r="A406" s="157"/>
      <c r="B406" s="157"/>
      <c r="C406" s="157"/>
      <c r="D406" s="157"/>
      <c r="G406" s="171"/>
      <c r="H406" s="157"/>
      <c r="I406" s="157"/>
      <c r="J406" s="178"/>
      <c r="K406" s="178"/>
      <c r="L406" s="192"/>
      <c r="M406" s="199"/>
      <c r="N406" s="199"/>
      <c r="O406" s="200"/>
      <c r="P406" s="204"/>
      <c r="Q406" s="204"/>
      <c r="R406" s="193"/>
      <c r="S406" s="205"/>
    </row>
    <row r="407" spans="1:26" ht="19.5" customHeight="1" x14ac:dyDescent="0.15">
      <c r="A407" s="157"/>
      <c r="B407" s="157"/>
      <c r="C407" s="157"/>
      <c r="D407" s="157"/>
      <c r="G407" s="171"/>
      <c r="H407" s="157"/>
      <c r="I407" s="157"/>
      <c r="J407" s="178"/>
      <c r="K407" s="178"/>
      <c r="L407" s="192"/>
      <c r="M407" s="199"/>
      <c r="N407" s="199"/>
      <c r="O407" s="200"/>
      <c r="P407" s="204"/>
      <c r="Q407" s="204"/>
      <c r="R407" s="193"/>
      <c r="S407" s="205"/>
    </row>
    <row r="408" spans="1:26" ht="19.5" customHeight="1" x14ac:dyDescent="0.15">
      <c r="A408" s="157"/>
      <c r="B408" s="157"/>
      <c r="C408" s="157"/>
      <c r="D408" s="157"/>
      <c r="G408" s="171"/>
      <c r="H408" s="157"/>
      <c r="I408" s="157"/>
      <c r="J408" s="178"/>
      <c r="K408" s="178"/>
      <c r="L408" s="192"/>
      <c r="M408" s="199"/>
      <c r="N408" s="199"/>
      <c r="O408" s="200"/>
      <c r="P408" s="204"/>
      <c r="Q408" s="204"/>
      <c r="R408" s="193"/>
      <c r="S408" s="205"/>
    </row>
    <row r="409" spans="1:26" ht="19.5" customHeight="1" x14ac:dyDescent="0.15">
      <c r="A409" s="157"/>
      <c r="B409" s="157"/>
      <c r="C409" s="157"/>
      <c r="D409" s="157"/>
      <c r="G409" s="171"/>
      <c r="H409" s="157"/>
      <c r="I409" s="157"/>
      <c r="J409" s="178"/>
      <c r="K409" s="178"/>
      <c r="L409" s="192"/>
      <c r="M409" s="199"/>
      <c r="N409" s="199"/>
      <c r="O409" s="200"/>
      <c r="P409" s="204"/>
      <c r="Q409" s="204"/>
      <c r="R409" s="193"/>
      <c r="S409" s="205"/>
    </row>
    <row r="410" spans="1:26" ht="19.5" customHeight="1" x14ac:dyDescent="0.15">
      <c r="A410" s="157"/>
      <c r="B410" s="157"/>
      <c r="C410" s="157"/>
      <c r="D410" s="157"/>
      <c r="G410" s="171"/>
      <c r="H410" s="157"/>
      <c r="I410" s="157"/>
      <c r="J410" s="178"/>
      <c r="K410" s="178"/>
      <c r="L410" s="192"/>
      <c r="M410" s="199"/>
      <c r="N410" s="199"/>
      <c r="O410" s="200"/>
      <c r="P410" s="204"/>
      <c r="Q410" s="204"/>
      <c r="R410" s="193"/>
      <c r="S410" s="205"/>
    </row>
    <row r="411" spans="1:26" ht="19.5" customHeight="1" x14ac:dyDescent="0.15">
      <c r="A411" s="157"/>
      <c r="B411" s="157"/>
      <c r="C411" s="157"/>
      <c r="D411" s="157"/>
      <c r="G411" s="171"/>
      <c r="H411" s="157"/>
      <c r="I411" s="157"/>
      <c r="J411" s="178"/>
      <c r="K411" s="178"/>
      <c r="L411" s="192"/>
      <c r="M411" s="199"/>
      <c r="N411" s="199"/>
      <c r="O411" s="200"/>
      <c r="P411" s="204"/>
      <c r="Q411" s="204"/>
      <c r="R411" s="193"/>
      <c r="S411" s="205"/>
    </row>
    <row r="412" spans="1:26" ht="19.5" customHeight="1" x14ac:dyDescent="0.15">
      <c r="A412" s="157"/>
      <c r="B412" s="157"/>
      <c r="C412" s="157"/>
      <c r="D412" s="157"/>
      <c r="G412" s="171"/>
      <c r="H412" s="157"/>
      <c r="I412" s="157"/>
      <c r="J412" s="178"/>
      <c r="K412" s="178"/>
      <c r="L412" s="192"/>
      <c r="M412" s="199"/>
      <c r="N412" s="199"/>
      <c r="O412" s="200"/>
      <c r="P412" s="204"/>
      <c r="Q412" s="204"/>
      <c r="R412" s="193"/>
      <c r="S412" s="205"/>
    </row>
    <row r="413" spans="1:26" ht="19.5" customHeight="1" x14ac:dyDescent="0.15">
      <c r="A413" s="157"/>
      <c r="B413" s="157"/>
      <c r="C413" s="157"/>
      <c r="D413" s="157"/>
      <c r="G413" s="171"/>
      <c r="H413" s="157"/>
      <c r="I413" s="157"/>
      <c r="J413" s="178"/>
      <c r="K413" s="178"/>
      <c r="L413" s="192"/>
      <c r="M413" s="199"/>
      <c r="N413" s="199"/>
      <c r="O413" s="200"/>
      <c r="P413" s="204"/>
      <c r="Q413" s="204"/>
      <c r="R413" s="193"/>
      <c r="S413" s="205"/>
    </row>
    <row r="414" spans="1:26" ht="19.5" customHeight="1" x14ac:dyDescent="0.15">
      <c r="A414" s="157"/>
      <c r="B414" s="157"/>
      <c r="C414" s="157"/>
      <c r="D414" s="157"/>
      <c r="G414" s="171"/>
      <c r="H414" s="157"/>
      <c r="I414" s="157"/>
      <c r="J414" s="178"/>
      <c r="K414" s="178"/>
      <c r="L414" s="192"/>
      <c r="M414" s="199"/>
      <c r="N414" s="199"/>
      <c r="O414" s="200"/>
      <c r="P414" s="204"/>
      <c r="Q414" s="204"/>
      <c r="R414" s="193"/>
      <c r="S414" s="205"/>
    </row>
    <row r="415" spans="1:26" ht="19.5" customHeight="1" x14ac:dyDescent="0.15">
      <c r="A415" s="157"/>
      <c r="B415" s="157"/>
      <c r="C415" s="157"/>
      <c r="D415" s="157"/>
      <c r="G415" s="171"/>
      <c r="H415" s="157"/>
      <c r="I415" s="157"/>
      <c r="J415" s="178"/>
      <c r="K415" s="178"/>
      <c r="L415" s="192"/>
      <c r="M415" s="199"/>
      <c r="N415" s="199"/>
      <c r="O415" s="200"/>
      <c r="P415" s="204"/>
      <c r="Q415" s="204"/>
      <c r="R415" s="193"/>
      <c r="S415" s="205"/>
      <c r="T415" s="154"/>
    </row>
    <row r="416" spans="1:26" ht="19.5" customHeight="1" x14ac:dyDescent="0.15">
      <c r="A416" s="157"/>
      <c r="B416" s="157"/>
      <c r="C416" s="157"/>
      <c r="D416" s="157"/>
      <c r="G416" s="171"/>
      <c r="H416" s="157"/>
      <c r="I416" s="157"/>
      <c r="J416" s="178"/>
      <c r="K416" s="178"/>
      <c r="L416" s="192"/>
      <c r="M416" s="199"/>
      <c r="N416" s="199"/>
      <c r="O416" s="200"/>
      <c r="P416" s="204"/>
      <c r="Q416" s="204"/>
      <c r="R416" s="193"/>
      <c r="S416" s="205"/>
      <c r="T416" s="154"/>
    </row>
    <row r="417" spans="1:20" ht="19.5" customHeight="1" x14ac:dyDescent="0.15">
      <c r="A417" s="157"/>
      <c r="B417" s="157"/>
      <c r="C417" s="157"/>
      <c r="D417" s="157"/>
      <c r="G417" s="171"/>
      <c r="H417" s="157"/>
      <c r="I417" s="157"/>
      <c r="J417" s="178"/>
      <c r="K417" s="178"/>
      <c r="L417" s="192"/>
      <c r="M417" s="199"/>
      <c r="N417" s="199"/>
      <c r="O417" s="200"/>
      <c r="P417" s="204"/>
      <c r="Q417" s="204"/>
      <c r="R417" s="193"/>
      <c r="S417" s="205"/>
      <c r="T417" s="154"/>
    </row>
    <row r="418" spans="1:20" ht="19.5" customHeight="1" x14ac:dyDescent="0.15">
      <c r="A418" s="157"/>
      <c r="B418" s="157"/>
      <c r="C418" s="157"/>
      <c r="D418" s="157"/>
      <c r="E418" s="171"/>
      <c r="F418" s="198"/>
      <c r="G418" s="171"/>
      <c r="H418" s="157"/>
      <c r="I418" s="157"/>
      <c r="J418" s="201"/>
      <c r="K418" s="201"/>
      <c r="L418" s="202"/>
      <c r="M418" s="203"/>
      <c r="N418" s="182"/>
      <c r="O418" s="183"/>
      <c r="P418" s="204"/>
      <c r="Q418" s="204"/>
      <c r="R418" s="191"/>
      <c r="S418" s="205"/>
      <c r="T418" s="154"/>
    </row>
    <row r="419" spans="1:20" ht="19.5" customHeight="1" x14ac:dyDescent="0.15">
      <c r="A419" s="157"/>
      <c r="B419" s="157"/>
      <c r="C419" s="157"/>
      <c r="D419" s="157"/>
      <c r="E419" s="171"/>
      <c r="F419" s="198"/>
      <c r="G419" s="171"/>
      <c r="H419" s="157"/>
      <c r="I419" s="157"/>
      <c r="J419" s="201"/>
      <c r="K419" s="201"/>
      <c r="L419" s="202"/>
      <c r="M419" s="203"/>
      <c r="N419" s="182"/>
      <c r="O419" s="183"/>
      <c r="P419" s="204"/>
      <c r="Q419" s="204"/>
      <c r="R419" s="191"/>
      <c r="S419" s="205"/>
      <c r="T419" s="154"/>
    </row>
    <row r="420" spans="1:20" ht="19.5" customHeight="1" x14ac:dyDescent="0.15">
      <c r="A420" s="157"/>
      <c r="B420" s="157"/>
      <c r="C420" s="157"/>
      <c r="D420" s="157"/>
      <c r="E420" s="171"/>
      <c r="F420" s="198"/>
      <c r="G420" s="171"/>
      <c r="H420" s="157"/>
      <c r="I420" s="157"/>
      <c r="J420" s="201"/>
      <c r="K420" s="201"/>
      <c r="L420" s="202"/>
      <c r="M420" s="203"/>
      <c r="N420" s="182"/>
      <c r="O420" s="183"/>
      <c r="P420" s="204"/>
      <c r="Q420" s="204"/>
      <c r="R420" s="191"/>
      <c r="S420" s="205"/>
      <c r="T420" s="154"/>
    </row>
    <row r="421" spans="1:20" ht="19.5" customHeight="1" x14ac:dyDescent="0.15">
      <c r="A421" s="157"/>
      <c r="B421" s="157"/>
      <c r="C421" s="157"/>
      <c r="D421" s="157"/>
      <c r="E421" s="171"/>
      <c r="F421" s="198"/>
      <c r="G421" s="171"/>
      <c r="H421" s="157"/>
      <c r="I421" s="157"/>
      <c r="J421" s="201"/>
      <c r="K421" s="201"/>
      <c r="L421" s="202"/>
      <c r="M421" s="203"/>
      <c r="N421" s="182"/>
      <c r="O421" s="183"/>
      <c r="P421" s="204"/>
      <c r="Q421" s="204"/>
      <c r="R421" s="191"/>
      <c r="S421" s="205"/>
      <c r="T421" s="154"/>
    </row>
    <row r="422" spans="1:20" ht="19.5" customHeight="1" x14ac:dyDescent="0.15">
      <c r="A422" s="157"/>
      <c r="B422" s="157"/>
      <c r="C422" s="157"/>
      <c r="D422" s="157"/>
      <c r="E422" s="171"/>
      <c r="F422" s="198"/>
      <c r="G422" s="171"/>
      <c r="H422" s="157"/>
      <c r="I422" s="157"/>
      <c r="J422" s="201"/>
      <c r="K422" s="201"/>
      <c r="L422" s="202"/>
      <c r="M422" s="203"/>
      <c r="N422" s="182"/>
      <c r="O422" s="183"/>
      <c r="P422" s="204"/>
      <c r="Q422" s="204"/>
      <c r="R422" s="191"/>
      <c r="S422" s="205"/>
      <c r="T422" s="154"/>
    </row>
    <row r="423" spans="1:20" ht="19.5" customHeight="1" x14ac:dyDescent="0.15">
      <c r="A423" s="157"/>
      <c r="B423" s="157"/>
      <c r="C423" s="157"/>
      <c r="D423" s="157"/>
      <c r="E423" s="171"/>
      <c r="F423" s="198"/>
      <c r="G423" s="171"/>
      <c r="H423" s="157"/>
      <c r="I423" s="157"/>
      <c r="J423" s="201"/>
      <c r="K423" s="201"/>
      <c r="L423" s="202"/>
      <c r="M423" s="203"/>
      <c r="N423" s="182"/>
      <c r="O423" s="183"/>
      <c r="P423" s="204"/>
      <c r="Q423" s="204"/>
      <c r="R423" s="191"/>
      <c r="S423" s="205"/>
      <c r="T423" s="154"/>
    </row>
    <row r="424" spans="1:20" ht="19.5" customHeight="1" x14ac:dyDescent="0.15">
      <c r="A424" s="157"/>
      <c r="B424" s="157"/>
      <c r="C424" s="157"/>
      <c r="D424" s="157"/>
      <c r="E424" s="171"/>
      <c r="F424" s="198"/>
      <c r="G424" s="171"/>
      <c r="H424" s="157"/>
      <c r="I424" s="157"/>
      <c r="J424" s="201"/>
      <c r="K424" s="201"/>
      <c r="L424" s="202"/>
      <c r="M424" s="203"/>
      <c r="N424" s="182"/>
      <c r="O424" s="183"/>
      <c r="P424" s="204"/>
      <c r="Q424" s="204"/>
      <c r="R424" s="191"/>
      <c r="S424" s="205"/>
      <c r="T424" s="154"/>
    </row>
    <row r="425" spans="1:20" ht="19.5" customHeight="1" x14ac:dyDescent="0.15">
      <c r="A425" s="157"/>
      <c r="B425" s="157"/>
      <c r="C425" s="157"/>
      <c r="D425" s="157"/>
      <c r="E425" s="171"/>
      <c r="F425" s="198"/>
      <c r="G425" s="171"/>
      <c r="H425" s="157"/>
      <c r="I425" s="157"/>
      <c r="J425" s="201"/>
      <c r="K425" s="201"/>
      <c r="L425" s="202"/>
      <c r="M425" s="203"/>
      <c r="N425" s="182"/>
      <c r="O425" s="183"/>
      <c r="P425" s="204"/>
      <c r="Q425" s="204"/>
      <c r="R425" s="191"/>
      <c r="S425" s="205"/>
      <c r="T425" s="154"/>
    </row>
    <row r="426" spans="1:20" ht="19.5" customHeight="1" x14ac:dyDescent="0.15">
      <c r="A426" s="157"/>
      <c r="B426" s="157"/>
      <c r="C426" s="157"/>
      <c r="D426" s="157"/>
      <c r="E426" s="171"/>
      <c r="F426" s="198"/>
      <c r="G426" s="171"/>
      <c r="H426" s="157"/>
      <c r="I426" s="157"/>
      <c r="J426" s="201"/>
      <c r="K426" s="201"/>
      <c r="L426" s="202"/>
      <c r="M426" s="203"/>
      <c r="N426" s="182"/>
      <c r="O426" s="183"/>
      <c r="P426" s="204"/>
      <c r="Q426" s="204"/>
      <c r="R426" s="191"/>
      <c r="S426" s="205"/>
      <c r="T426" s="154"/>
    </row>
    <row r="427" spans="1:20" ht="19.5" customHeight="1" x14ac:dyDescent="0.15">
      <c r="A427" s="157"/>
      <c r="B427" s="157"/>
      <c r="C427" s="157"/>
      <c r="D427" s="157"/>
      <c r="E427" s="171"/>
      <c r="F427" s="198"/>
      <c r="G427" s="171"/>
      <c r="H427" s="157"/>
      <c r="I427" s="157"/>
      <c r="J427" s="201"/>
      <c r="K427" s="201"/>
      <c r="L427" s="202"/>
      <c r="M427" s="203"/>
      <c r="N427" s="182"/>
      <c r="O427" s="183"/>
      <c r="P427" s="204"/>
      <c r="Q427" s="204"/>
      <c r="R427" s="191"/>
      <c r="S427" s="205"/>
      <c r="T427" s="154"/>
    </row>
    <row r="428" spans="1:20" ht="19.5" customHeight="1" x14ac:dyDescent="0.15">
      <c r="A428" s="157"/>
      <c r="B428" s="157"/>
      <c r="C428" s="157"/>
      <c r="D428" s="157"/>
      <c r="E428" s="171"/>
      <c r="F428" s="198"/>
      <c r="G428" s="171"/>
      <c r="H428" s="157"/>
      <c r="I428" s="157"/>
      <c r="J428" s="201"/>
      <c r="K428" s="201"/>
      <c r="L428" s="202"/>
      <c r="M428" s="203"/>
      <c r="N428" s="182"/>
      <c r="O428" s="183"/>
      <c r="P428" s="204"/>
      <c r="Q428" s="204"/>
      <c r="R428" s="191"/>
      <c r="S428" s="205"/>
      <c r="T428" s="154"/>
    </row>
    <row r="429" spans="1:20" ht="19.5" customHeight="1" x14ac:dyDescent="0.15">
      <c r="A429" s="157"/>
      <c r="B429" s="157"/>
      <c r="C429" s="157"/>
      <c r="D429" s="157"/>
      <c r="E429" s="171"/>
      <c r="F429" s="198"/>
      <c r="G429" s="171"/>
      <c r="H429" s="157"/>
      <c r="I429" s="157"/>
      <c r="J429" s="201"/>
      <c r="K429" s="201"/>
      <c r="L429" s="202"/>
      <c r="M429" s="203"/>
      <c r="N429" s="182"/>
      <c r="O429" s="183"/>
      <c r="P429" s="204"/>
      <c r="Q429" s="204"/>
      <c r="R429" s="191"/>
      <c r="S429" s="205"/>
      <c r="T429" s="154"/>
    </row>
    <row r="430" spans="1:20" ht="19.5" customHeight="1" x14ac:dyDescent="0.15">
      <c r="A430" s="157"/>
      <c r="B430" s="157"/>
      <c r="C430" s="157"/>
      <c r="D430" s="157"/>
      <c r="E430" s="171"/>
      <c r="F430" s="198"/>
      <c r="G430" s="171"/>
      <c r="H430" s="157"/>
      <c r="I430" s="157"/>
      <c r="J430" s="201"/>
      <c r="K430" s="201"/>
      <c r="L430" s="202"/>
      <c r="M430" s="203"/>
      <c r="N430" s="182"/>
      <c r="O430" s="183"/>
      <c r="P430" s="204"/>
      <c r="Q430" s="204"/>
      <c r="R430" s="191"/>
      <c r="S430" s="205"/>
      <c r="T430" s="154"/>
    </row>
    <row r="431" spans="1:20" ht="19.5" customHeight="1" x14ac:dyDescent="0.15">
      <c r="A431" s="157"/>
      <c r="B431" s="157"/>
      <c r="C431" s="157"/>
      <c r="D431" s="157"/>
      <c r="E431" s="171"/>
      <c r="F431" s="198"/>
      <c r="G431" s="171"/>
      <c r="H431" s="157"/>
      <c r="I431" s="157"/>
      <c r="J431" s="201"/>
      <c r="K431" s="201"/>
      <c r="L431" s="202"/>
      <c r="M431" s="203"/>
      <c r="N431" s="182"/>
      <c r="O431" s="183"/>
      <c r="P431" s="204"/>
      <c r="Q431" s="204"/>
      <c r="R431" s="191"/>
      <c r="S431" s="205"/>
      <c r="T431" s="154"/>
    </row>
    <row r="432" spans="1:20" ht="19.5" customHeight="1" x14ac:dyDescent="0.15">
      <c r="A432" s="157"/>
      <c r="B432" s="157"/>
      <c r="C432" s="157"/>
      <c r="D432" s="157"/>
      <c r="E432" s="171"/>
      <c r="F432" s="198"/>
      <c r="G432" s="171"/>
      <c r="H432" s="157"/>
      <c r="I432" s="157"/>
      <c r="J432" s="201"/>
      <c r="K432" s="201"/>
      <c r="L432" s="202"/>
      <c r="M432" s="203"/>
      <c r="N432" s="182"/>
      <c r="O432" s="183"/>
      <c r="P432" s="204"/>
      <c r="Q432" s="204"/>
      <c r="R432" s="191"/>
      <c r="S432" s="205"/>
      <c r="T432" s="154"/>
    </row>
    <row r="433" spans="1:20" ht="19.5" customHeight="1" x14ac:dyDescent="0.15">
      <c r="A433" s="157"/>
      <c r="B433" s="157"/>
      <c r="C433" s="157"/>
      <c r="D433" s="157"/>
      <c r="E433" s="171"/>
      <c r="F433" s="198"/>
      <c r="G433" s="171"/>
      <c r="H433" s="157"/>
      <c r="I433" s="157"/>
      <c r="J433" s="201"/>
      <c r="K433" s="201"/>
      <c r="L433" s="202"/>
      <c r="M433" s="203"/>
      <c r="N433" s="182"/>
      <c r="O433" s="183"/>
      <c r="P433" s="204"/>
      <c r="Q433" s="204"/>
      <c r="R433" s="191"/>
      <c r="S433" s="205"/>
      <c r="T433" s="154"/>
    </row>
    <row r="434" spans="1:20" ht="19.5" customHeight="1" x14ac:dyDescent="0.15">
      <c r="A434" s="157"/>
      <c r="B434" s="157"/>
      <c r="C434" s="157"/>
      <c r="D434" s="157"/>
      <c r="E434" s="171"/>
      <c r="F434" s="198"/>
      <c r="G434" s="171"/>
      <c r="H434" s="157"/>
      <c r="I434" s="157"/>
      <c r="J434" s="201"/>
      <c r="K434" s="201"/>
      <c r="L434" s="202"/>
      <c r="M434" s="203"/>
      <c r="N434" s="182"/>
      <c r="O434" s="183"/>
      <c r="P434" s="204"/>
      <c r="Q434" s="204"/>
      <c r="R434" s="191"/>
      <c r="S434" s="205"/>
      <c r="T434" s="154"/>
    </row>
    <row r="435" spans="1:20" ht="19.5" customHeight="1" x14ac:dyDescent="0.15">
      <c r="A435" s="157"/>
      <c r="B435" s="157"/>
      <c r="C435" s="157"/>
      <c r="D435" s="157"/>
      <c r="E435" s="171"/>
      <c r="F435" s="198"/>
      <c r="G435" s="171"/>
      <c r="H435" s="157"/>
      <c r="I435" s="157"/>
      <c r="J435" s="201"/>
      <c r="K435" s="201"/>
      <c r="L435" s="202"/>
      <c r="M435" s="203"/>
      <c r="N435" s="182"/>
      <c r="O435" s="183"/>
      <c r="P435" s="204"/>
      <c r="Q435" s="204"/>
      <c r="R435" s="191"/>
      <c r="S435" s="205"/>
      <c r="T435" s="154"/>
    </row>
    <row r="436" spans="1:20" ht="19.5" customHeight="1" x14ac:dyDescent="0.15">
      <c r="A436" s="157"/>
      <c r="B436" s="157"/>
      <c r="C436" s="157"/>
      <c r="D436" s="157"/>
      <c r="E436" s="171"/>
      <c r="F436" s="198"/>
      <c r="G436" s="171"/>
      <c r="H436" s="157"/>
      <c r="I436" s="157"/>
      <c r="J436" s="201"/>
      <c r="K436" s="201"/>
      <c r="L436" s="202"/>
      <c r="M436" s="203"/>
      <c r="N436" s="182"/>
      <c r="O436" s="183"/>
      <c r="P436" s="204"/>
      <c r="Q436" s="204"/>
      <c r="R436" s="191"/>
      <c r="S436" s="205"/>
      <c r="T436" s="154"/>
    </row>
    <row r="437" spans="1:20" ht="19.5" customHeight="1" x14ac:dyDescent="0.15">
      <c r="A437" s="157"/>
      <c r="B437" s="157"/>
      <c r="C437" s="157"/>
      <c r="D437" s="157"/>
      <c r="E437" s="171"/>
      <c r="F437" s="198"/>
      <c r="G437" s="171"/>
      <c r="H437" s="157"/>
      <c r="I437" s="157"/>
      <c r="J437" s="201"/>
      <c r="K437" s="201"/>
      <c r="L437" s="202"/>
      <c r="M437" s="203"/>
      <c r="N437" s="182"/>
      <c r="O437" s="183"/>
      <c r="P437" s="204"/>
      <c r="Q437" s="204"/>
      <c r="R437" s="191"/>
      <c r="S437" s="205"/>
      <c r="T437" s="154"/>
    </row>
    <row r="438" spans="1:20" ht="19.5" customHeight="1" x14ac:dyDescent="0.15">
      <c r="A438" s="157"/>
      <c r="B438" s="157"/>
      <c r="C438" s="157"/>
      <c r="D438" s="157"/>
      <c r="E438" s="171"/>
      <c r="F438" s="198"/>
      <c r="G438" s="171"/>
      <c r="H438" s="157"/>
      <c r="I438" s="157"/>
      <c r="J438" s="201"/>
      <c r="K438" s="201"/>
      <c r="L438" s="202"/>
      <c r="M438" s="203"/>
      <c r="N438" s="182"/>
      <c r="O438" s="183"/>
      <c r="P438" s="204"/>
      <c r="Q438" s="204"/>
      <c r="R438" s="191"/>
      <c r="S438" s="205"/>
      <c r="T438" s="154"/>
    </row>
    <row r="439" spans="1:20" ht="19.5" customHeight="1" x14ac:dyDescent="0.15">
      <c r="A439" s="157"/>
      <c r="B439" s="157"/>
      <c r="C439" s="157"/>
      <c r="D439" s="157"/>
      <c r="E439" s="171"/>
      <c r="F439" s="198"/>
      <c r="G439" s="171"/>
      <c r="H439" s="157"/>
      <c r="I439" s="157"/>
      <c r="J439" s="201"/>
      <c r="K439" s="201"/>
      <c r="L439" s="202"/>
      <c r="M439" s="203"/>
      <c r="N439" s="182"/>
      <c r="O439" s="183"/>
      <c r="P439" s="204"/>
      <c r="Q439" s="204"/>
      <c r="R439" s="191"/>
      <c r="S439" s="205"/>
      <c r="T439" s="154"/>
    </row>
    <row r="440" spans="1:20" ht="19.5" customHeight="1" x14ac:dyDescent="0.15">
      <c r="A440" s="157"/>
      <c r="B440" s="157"/>
      <c r="C440" s="157"/>
      <c r="D440" s="157"/>
      <c r="E440" s="171"/>
      <c r="F440" s="198"/>
      <c r="G440" s="171"/>
      <c r="H440" s="157"/>
      <c r="I440" s="157"/>
      <c r="J440" s="201"/>
      <c r="K440" s="201"/>
      <c r="L440" s="202"/>
      <c r="M440" s="203"/>
      <c r="N440" s="182"/>
      <c r="O440" s="183"/>
      <c r="P440" s="204"/>
      <c r="Q440" s="204"/>
      <c r="R440" s="191"/>
      <c r="S440" s="205"/>
      <c r="T440" s="154"/>
    </row>
    <row r="441" spans="1:20" ht="19.5" customHeight="1" x14ac:dyDescent="0.15">
      <c r="A441" s="157"/>
      <c r="B441" s="157"/>
      <c r="C441" s="157"/>
      <c r="D441" s="157"/>
      <c r="E441" s="171"/>
      <c r="F441" s="198"/>
      <c r="G441" s="171"/>
      <c r="H441" s="157"/>
      <c r="I441" s="157"/>
      <c r="J441" s="201"/>
      <c r="K441" s="201"/>
      <c r="L441" s="202"/>
      <c r="M441" s="203"/>
      <c r="N441" s="182"/>
      <c r="O441" s="183"/>
      <c r="P441" s="204"/>
      <c r="Q441" s="204"/>
      <c r="R441" s="191"/>
      <c r="S441" s="205"/>
      <c r="T441" s="154"/>
    </row>
    <row r="442" spans="1:20" ht="19.5" customHeight="1" x14ac:dyDescent="0.15">
      <c r="A442" s="157"/>
      <c r="B442" s="157"/>
      <c r="C442" s="157"/>
      <c r="D442" s="157"/>
      <c r="E442" s="171"/>
      <c r="F442" s="198"/>
      <c r="G442" s="171"/>
      <c r="H442" s="157"/>
      <c r="I442" s="157"/>
      <c r="J442" s="201"/>
      <c r="K442" s="201"/>
      <c r="L442" s="202"/>
      <c r="M442" s="203"/>
      <c r="N442" s="182"/>
      <c r="O442" s="183"/>
      <c r="P442" s="204"/>
      <c r="Q442" s="204"/>
      <c r="R442" s="191"/>
      <c r="S442" s="205"/>
      <c r="T442" s="154"/>
    </row>
    <row r="443" spans="1:20" ht="19.5" customHeight="1" x14ac:dyDescent="0.15">
      <c r="A443" s="157"/>
      <c r="B443" s="157"/>
      <c r="C443" s="157"/>
      <c r="D443" s="157"/>
      <c r="E443" s="171"/>
      <c r="F443" s="198"/>
      <c r="G443" s="171"/>
      <c r="H443" s="157"/>
      <c r="I443" s="157"/>
      <c r="J443" s="201"/>
      <c r="K443" s="201"/>
      <c r="L443" s="202"/>
      <c r="M443" s="203"/>
      <c r="N443" s="182"/>
      <c r="O443" s="183"/>
      <c r="P443" s="204"/>
      <c r="Q443" s="204"/>
      <c r="R443" s="191"/>
      <c r="S443" s="205"/>
      <c r="T443" s="154"/>
    </row>
    <row r="444" spans="1:20" ht="19.5" customHeight="1" x14ac:dyDescent="0.15">
      <c r="A444" s="157"/>
      <c r="B444" s="157"/>
      <c r="C444" s="157"/>
      <c r="D444" s="157"/>
      <c r="E444" s="171"/>
      <c r="F444" s="198"/>
      <c r="G444" s="171"/>
      <c r="H444" s="157"/>
      <c r="I444" s="157"/>
      <c r="J444" s="201"/>
      <c r="K444" s="201"/>
      <c r="L444" s="202"/>
      <c r="M444" s="203"/>
      <c r="N444" s="182"/>
      <c r="O444" s="183"/>
      <c r="P444" s="204"/>
      <c r="Q444" s="204"/>
      <c r="R444" s="191"/>
      <c r="S444" s="205"/>
      <c r="T444" s="154"/>
    </row>
    <row r="445" spans="1:20" ht="19.5" customHeight="1" x14ac:dyDescent="0.15">
      <c r="A445" s="157"/>
      <c r="B445" s="157"/>
      <c r="C445" s="157"/>
      <c r="D445" s="157"/>
      <c r="E445" s="171"/>
      <c r="F445" s="198"/>
      <c r="G445" s="171"/>
      <c r="H445" s="157"/>
      <c r="I445" s="157"/>
      <c r="J445" s="201"/>
      <c r="K445" s="201"/>
      <c r="L445" s="202"/>
      <c r="M445" s="203"/>
      <c r="N445" s="182"/>
      <c r="O445" s="183"/>
      <c r="P445" s="204"/>
      <c r="Q445" s="204"/>
      <c r="R445" s="191"/>
      <c r="S445" s="205"/>
      <c r="T445" s="154"/>
    </row>
    <row r="446" spans="1:20" ht="19.5" customHeight="1" x14ac:dyDescent="0.15">
      <c r="A446" s="157"/>
      <c r="B446" s="157"/>
      <c r="C446" s="157"/>
      <c r="D446" s="157"/>
      <c r="E446" s="171"/>
      <c r="F446" s="198"/>
      <c r="G446" s="171"/>
      <c r="H446" s="157"/>
      <c r="I446" s="157"/>
      <c r="J446" s="201"/>
      <c r="K446" s="201"/>
      <c r="L446" s="202"/>
      <c r="M446" s="203"/>
      <c r="N446" s="182"/>
      <c r="O446" s="183"/>
      <c r="P446" s="204"/>
      <c r="Q446" s="204"/>
      <c r="R446" s="191"/>
      <c r="S446" s="205"/>
      <c r="T446" s="154"/>
    </row>
    <row r="447" spans="1:20" ht="19.5" customHeight="1" x14ac:dyDescent="0.15">
      <c r="A447" s="157"/>
      <c r="B447" s="157"/>
      <c r="C447" s="157"/>
      <c r="D447" s="157"/>
      <c r="E447" s="171"/>
      <c r="F447" s="198"/>
      <c r="G447" s="171"/>
      <c r="H447" s="157"/>
      <c r="I447" s="157"/>
      <c r="J447" s="201"/>
      <c r="K447" s="201"/>
      <c r="L447" s="202"/>
      <c r="M447" s="203"/>
      <c r="N447" s="182"/>
      <c r="O447" s="183"/>
      <c r="P447" s="204"/>
      <c r="Q447" s="204"/>
      <c r="R447" s="191"/>
      <c r="S447" s="205"/>
      <c r="T447" s="154"/>
    </row>
    <row r="448" spans="1:20" ht="19.5" customHeight="1" x14ac:dyDescent="0.15">
      <c r="A448" s="157"/>
      <c r="B448" s="157"/>
      <c r="C448" s="157"/>
      <c r="D448" s="157"/>
      <c r="E448" s="171"/>
      <c r="F448" s="198"/>
      <c r="G448" s="171"/>
      <c r="H448" s="157"/>
      <c r="I448" s="157"/>
      <c r="J448" s="201"/>
      <c r="K448" s="201"/>
      <c r="L448" s="202"/>
      <c r="M448" s="203"/>
      <c r="N448" s="182"/>
      <c r="O448" s="183"/>
      <c r="P448" s="204"/>
      <c r="Q448" s="204"/>
      <c r="R448" s="191"/>
      <c r="S448" s="205"/>
      <c r="T448" s="154"/>
    </row>
    <row r="449" spans="1:20" ht="19.5" customHeight="1" x14ac:dyDescent="0.15">
      <c r="A449" s="157"/>
      <c r="B449" s="157"/>
      <c r="C449" s="157"/>
      <c r="D449" s="157"/>
      <c r="E449" s="171"/>
      <c r="F449" s="198"/>
      <c r="G449" s="171"/>
      <c r="H449" s="157"/>
      <c r="I449" s="157"/>
      <c r="J449" s="201"/>
      <c r="K449" s="201"/>
      <c r="L449" s="202"/>
      <c r="M449" s="203"/>
      <c r="N449" s="182"/>
      <c r="O449" s="183"/>
      <c r="P449" s="204"/>
      <c r="Q449" s="204"/>
      <c r="R449" s="191"/>
      <c r="S449" s="205"/>
      <c r="T449" s="154"/>
    </row>
    <row r="450" spans="1:20" ht="19.5" customHeight="1" x14ac:dyDescent="0.15">
      <c r="A450" s="157"/>
      <c r="B450" s="157"/>
      <c r="C450" s="157"/>
      <c r="D450" s="157"/>
      <c r="E450" s="171"/>
      <c r="F450" s="198"/>
      <c r="G450" s="171"/>
      <c r="H450" s="157"/>
      <c r="I450" s="157"/>
      <c r="J450" s="201"/>
      <c r="K450" s="201"/>
      <c r="L450" s="202"/>
      <c r="M450" s="203"/>
      <c r="N450" s="182"/>
      <c r="O450" s="183"/>
      <c r="P450" s="204"/>
      <c r="Q450" s="204"/>
      <c r="R450" s="191"/>
      <c r="S450" s="205"/>
      <c r="T450" s="154"/>
    </row>
    <row r="451" spans="1:20" ht="19.5" customHeight="1" x14ac:dyDescent="0.15">
      <c r="A451" s="157"/>
      <c r="B451" s="157"/>
      <c r="C451" s="157"/>
      <c r="D451" s="157"/>
      <c r="E451" s="171"/>
      <c r="F451" s="198"/>
      <c r="G451" s="171"/>
      <c r="H451" s="157"/>
      <c r="I451" s="157"/>
      <c r="J451" s="201"/>
      <c r="K451" s="201"/>
      <c r="L451" s="202"/>
      <c r="M451" s="203"/>
      <c r="N451" s="182"/>
      <c r="O451" s="183"/>
      <c r="P451" s="204"/>
      <c r="Q451" s="204"/>
      <c r="R451" s="191"/>
      <c r="S451" s="205"/>
      <c r="T451" s="154"/>
    </row>
    <row r="452" spans="1:20" ht="19.5" customHeight="1" x14ac:dyDescent="0.15">
      <c r="A452" s="157"/>
      <c r="B452" s="157"/>
      <c r="C452" s="157"/>
      <c r="D452" s="157"/>
      <c r="E452" s="171"/>
      <c r="F452" s="198"/>
      <c r="G452" s="171"/>
      <c r="H452" s="157"/>
      <c r="I452" s="157"/>
      <c r="J452" s="201"/>
      <c r="K452" s="201"/>
      <c r="L452" s="202"/>
      <c r="M452" s="203"/>
      <c r="N452" s="182"/>
      <c r="O452" s="183"/>
      <c r="P452" s="204"/>
      <c r="Q452" s="204"/>
      <c r="R452" s="191"/>
      <c r="S452" s="205"/>
      <c r="T452" s="154"/>
    </row>
    <row r="453" spans="1:20" ht="19.5" customHeight="1" x14ac:dyDescent="0.15">
      <c r="A453" s="157"/>
      <c r="B453" s="157"/>
      <c r="C453" s="157"/>
      <c r="D453" s="157"/>
      <c r="E453" s="171"/>
      <c r="F453" s="198"/>
      <c r="G453" s="171"/>
      <c r="H453" s="157"/>
      <c r="I453" s="157"/>
      <c r="J453" s="201"/>
      <c r="K453" s="201"/>
      <c r="L453" s="202"/>
      <c r="M453" s="203"/>
      <c r="N453" s="182"/>
      <c r="O453" s="183"/>
      <c r="P453" s="204"/>
      <c r="Q453" s="204"/>
      <c r="R453" s="191"/>
      <c r="S453" s="205"/>
      <c r="T453" s="154"/>
    </row>
    <row r="454" spans="1:20" ht="19.5" customHeight="1" x14ac:dyDescent="0.15">
      <c r="A454" s="157"/>
      <c r="B454" s="157"/>
      <c r="C454" s="157"/>
      <c r="D454" s="157"/>
      <c r="E454" s="171"/>
      <c r="F454" s="198"/>
      <c r="G454" s="171"/>
      <c r="H454" s="157"/>
      <c r="I454" s="157"/>
      <c r="J454" s="201"/>
      <c r="K454" s="201"/>
      <c r="L454" s="202"/>
      <c r="M454" s="203"/>
      <c r="N454" s="182"/>
      <c r="O454" s="183"/>
      <c r="P454" s="204"/>
      <c r="Q454" s="204"/>
      <c r="R454" s="191"/>
      <c r="S454" s="205"/>
      <c r="T454" s="154"/>
    </row>
    <row r="455" spans="1:20" ht="19.5" customHeight="1" x14ac:dyDescent="0.15">
      <c r="A455" s="157"/>
      <c r="B455" s="157"/>
      <c r="C455" s="157"/>
      <c r="D455" s="157"/>
      <c r="E455" s="171"/>
      <c r="F455" s="198"/>
      <c r="G455" s="171"/>
      <c r="H455" s="157"/>
      <c r="I455" s="157"/>
      <c r="J455" s="201"/>
      <c r="K455" s="201"/>
      <c r="L455" s="202"/>
      <c r="M455" s="203"/>
      <c r="N455" s="182"/>
      <c r="O455" s="183"/>
      <c r="P455" s="204"/>
      <c r="Q455" s="204"/>
      <c r="R455" s="191"/>
      <c r="S455" s="205"/>
      <c r="T455" s="154"/>
    </row>
    <row r="456" spans="1:20" ht="19.5" customHeight="1" x14ac:dyDescent="0.15">
      <c r="A456" s="157"/>
      <c r="B456" s="157"/>
      <c r="C456" s="157"/>
      <c r="D456" s="157"/>
      <c r="E456" s="171"/>
      <c r="F456" s="198"/>
      <c r="G456" s="171"/>
      <c r="H456" s="157"/>
      <c r="I456" s="157"/>
      <c r="J456" s="201"/>
      <c r="K456" s="201"/>
      <c r="L456" s="202"/>
      <c r="M456" s="203"/>
      <c r="N456" s="182"/>
      <c r="O456" s="183"/>
      <c r="P456" s="204"/>
      <c r="Q456" s="204"/>
      <c r="R456" s="191"/>
      <c r="S456" s="205"/>
      <c r="T456" s="154"/>
    </row>
    <row r="457" spans="1:20" ht="19.5" customHeight="1" x14ac:dyDescent="0.15">
      <c r="A457" s="157"/>
      <c r="B457" s="157"/>
      <c r="C457" s="157"/>
      <c r="D457" s="157"/>
      <c r="E457" s="171"/>
      <c r="F457" s="198"/>
      <c r="G457" s="171"/>
      <c r="H457" s="157"/>
      <c r="I457" s="157"/>
      <c r="J457" s="201"/>
      <c r="K457" s="201"/>
      <c r="L457" s="202"/>
      <c r="M457" s="203"/>
      <c r="N457" s="182"/>
      <c r="O457" s="183"/>
      <c r="P457" s="204"/>
      <c r="Q457" s="204"/>
      <c r="R457" s="191"/>
      <c r="S457" s="205"/>
      <c r="T457" s="154"/>
    </row>
    <row r="458" spans="1:20" ht="19.5" customHeight="1" x14ac:dyDescent="0.15">
      <c r="A458" s="157"/>
      <c r="B458" s="157"/>
      <c r="C458" s="157"/>
      <c r="D458" s="157"/>
      <c r="E458" s="171"/>
      <c r="F458" s="198"/>
      <c r="G458" s="171"/>
      <c r="H458" s="157"/>
      <c r="I458" s="157"/>
      <c r="J458" s="201"/>
      <c r="K458" s="201"/>
      <c r="L458" s="202"/>
      <c r="M458" s="203"/>
      <c r="N458" s="182"/>
      <c r="O458" s="183"/>
      <c r="P458" s="204"/>
      <c r="Q458" s="204"/>
      <c r="R458" s="191"/>
      <c r="S458" s="205"/>
      <c r="T458" s="154"/>
    </row>
    <row r="459" spans="1:20" ht="19.5" customHeight="1" x14ac:dyDescent="0.15">
      <c r="A459" s="157"/>
      <c r="B459" s="157"/>
      <c r="C459" s="157"/>
      <c r="D459" s="157"/>
      <c r="E459" s="171"/>
      <c r="F459" s="198"/>
      <c r="G459" s="171"/>
      <c r="H459" s="157"/>
      <c r="I459" s="157"/>
      <c r="J459" s="201"/>
      <c r="K459" s="201"/>
      <c r="L459" s="202"/>
      <c r="M459" s="203"/>
      <c r="N459" s="182"/>
      <c r="O459" s="183"/>
      <c r="P459" s="204"/>
      <c r="Q459" s="204"/>
      <c r="R459" s="191"/>
      <c r="S459" s="205"/>
      <c r="T459" s="154"/>
    </row>
    <row r="460" spans="1:20" ht="19.5" customHeight="1" x14ac:dyDescent="0.15">
      <c r="A460" s="157"/>
      <c r="B460" s="157"/>
      <c r="C460" s="157"/>
      <c r="D460" s="157"/>
      <c r="E460" s="171"/>
      <c r="F460" s="198"/>
      <c r="G460" s="171"/>
      <c r="H460" s="157"/>
      <c r="I460" s="157"/>
      <c r="J460" s="201"/>
      <c r="K460" s="201"/>
      <c r="L460" s="202"/>
      <c r="M460" s="203"/>
      <c r="N460" s="182"/>
      <c r="O460" s="183"/>
      <c r="P460" s="204"/>
      <c r="Q460" s="204"/>
      <c r="R460" s="191"/>
      <c r="S460" s="205"/>
      <c r="T460" s="154"/>
    </row>
    <row r="461" spans="1:20" ht="19.5" customHeight="1" x14ac:dyDescent="0.15">
      <c r="A461" s="157"/>
      <c r="B461" s="157"/>
      <c r="C461" s="157"/>
      <c r="D461" s="157"/>
      <c r="E461" s="171"/>
      <c r="F461" s="198"/>
      <c r="G461" s="171"/>
      <c r="H461" s="157"/>
      <c r="I461" s="157"/>
      <c r="J461" s="201"/>
      <c r="K461" s="201"/>
      <c r="L461" s="202"/>
      <c r="M461" s="203"/>
      <c r="N461" s="182"/>
      <c r="O461" s="183"/>
      <c r="P461" s="204"/>
      <c r="Q461" s="204"/>
      <c r="R461" s="191"/>
      <c r="S461" s="205"/>
      <c r="T461" s="154"/>
    </row>
    <row r="462" spans="1:20" ht="19.5" customHeight="1" x14ac:dyDescent="0.15">
      <c r="A462" s="157"/>
      <c r="B462" s="157"/>
      <c r="C462" s="157"/>
      <c r="D462" s="157"/>
      <c r="E462" s="171"/>
      <c r="F462" s="198"/>
      <c r="G462" s="171"/>
      <c r="H462" s="157"/>
      <c r="I462" s="157"/>
      <c r="J462" s="201"/>
      <c r="K462" s="201"/>
      <c r="L462" s="202"/>
      <c r="M462" s="203"/>
      <c r="N462" s="182"/>
      <c r="O462" s="183"/>
      <c r="P462" s="204"/>
      <c r="Q462" s="204"/>
      <c r="R462" s="191"/>
      <c r="S462" s="205"/>
      <c r="T462" s="154"/>
    </row>
    <row r="463" spans="1:20" ht="19.5" customHeight="1" x14ac:dyDescent="0.15">
      <c r="A463" s="157"/>
      <c r="B463" s="157"/>
      <c r="C463" s="157"/>
      <c r="D463" s="157"/>
      <c r="E463" s="171"/>
      <c r="F463" s="198"/>
      <c r="G463" s="171"/>
      <c r="H463" s="157"/>
      <c r="I463" s="157"/>
      <c r="J463" s="201"/>
      <c r="K463" s="201"/>
      <c r="L463" s="202"/>
      <c r="M463" s="203"/>
      <c r="N463" s="182"/>
      <c r="O463" s="183"/>
      <c r="P463" s="204"/>
      <c r="Q463" s="204"/>
      <c r="R463" s="191"/>
      <c r="S463" s="205"/>
      <c r="T463" s="154"/>
    </row>
    <row r="464" spans="1:20" ht="19.5" customHeight="1" x14ac:dyDescent="0.15">
      <c r="A464" s="157"/>
      <c r="B464" s="157"/>
      <c r="C464" s="157"/>
      <c r="D464" s="157"/>
      <c r="E464" s="171"/>
      <c r="F464" s="198"/>
      <c r="G464" s="171"/>
      <c r="H464" s="157"/>
      <c r="I464" s="157"/>
      <c r="J464" s="201"/>
      <c r="K464" s="201"/>
      <c r="L464" s="202"/>
      <c r="M464" s="203"/>
      <c r="N464" s="182"/>
      <c r="O464" s="183"/>
      <c r="P464" s="204"/>
      <c r="Q464" s="204"/>
      <c r="R464" s="191"/>
      <c r="S464" s="205"/>
      <c r="T464" s="154"/>
    </row>
    <row r="465" spans="1:20" ht="19.5" customHeight="1" x14ac:dyDescent="0.15">
      <c r="A465" s="157"/>
      <c r="B465" s="157"/>
      <c r="C465" s="157"/>
      <c r="D465" s="157"/>
      <c r="E465" s="171"/>
      <c r="F465" s="198"/>
      <c r="G465" s="171"/>
      <c r="H465" s="157"/>
      <c r="I465" s="157"/>
      <c r="J465" s="201"/>
      <c r="K465" s="201"/>
      <c r="L465" s="202"/>
      <c r="M465" s="203"/>
      <c r="N465" s="182"/>
      <c r="O465" s="183"/>
      <c r="P465" s="204"/>
      <c r="Q465" s="204"/>
      <c r="R465" s="191"/>
      <c r="S465" s="205"/>
      <c r="T465" s="154"/>
    </row>
    <row r="466" spans="1:20" ht="19.5" customHeight="1" x14ac:dyDescent="0.15">
      <c r="A466" s="157"/>
      <c r="B466" s="157"/>
      <c r="C466" s="157"/>
      <c r="D466" s="157"/>
      <c r="E466" s="171"/>
      <c r="F466" s="198"/>
      <c r="G466" s="171"/>
      <c r="H466" s="157"/>
      <c r="I466" s="157"/>
      <c r="J466" s="201"/>
      <c r="K466" s="201"/>
      <c r="L466" s="202"/>
      <c r="M466" s="203"/>
      <c r="N466" s="182"/>
      <c r="O466" s="183"/>
      <c r="P466" s="204"/>
      <c r="Q466" s="204"/>
      <c r="R466" s="191"/>
      <c r="S466" s="205"/>
      <c r="T466" s="154"/>
    </row>
    <row r="467" spans="1:20" ht="19.5" customHeight="1" x14ac:dyDescent="0.15">
      <c r="A467" s="157"/>
      <c r="B467" s="157"/>
      <c r="C467" s="157"/>
      <c r="D467" s="157"/>
      <c r="E467" s="171"/>
      <c r="F467" s="198"/>
      <c r="G467" s="171"/>
      <c r="H467" s="157"/>
      <c r="I467" s="157"/>
      <c r="J467" s="201"/>
      <c r="K467" s="201"/>
      <c r="L467" s="202"/>
      <c r="M467" s="203"/>
      <c r="N467" s="182"/>
      <c r="O467" s="183"/>
      <c r="P467" s="204"/>
      <c r="Q467" s="204"/>
      <c r="R467" s="191"/>
      <c r="S467" s="205"/>
      <c r="T467" s="154"/>
    </row>
    <row r="468" spans="1:20" ht="19.5" customHeight="1" x14ac:dyDescent="0.15">
      <c r="A468" s="157"/>
      <c r="B468" s="157"/>
      <c r="C468" s="157"/>
      <c r="D468" s="157"/>
      <c r="E468" s="171"/>
      <c r="F468" s="198"/>
      <c r="G468" s="171"/>
      <c r="H468" s="157"/>
      <c r="I468" s="157"/>
      <c r="J468" s="201"/>
      <c r="K468" s="201"/>
      <c r="L468" s="202"/>
      <c r="M468" s="203"/>
      <c r="N468" s="182"/>
      <c r="O468" s="183"/>
      <c r="P468" s="204"/>
      <c r="Q468" s="204"/>
      <c r="R468" s="191"/>
      <c r="S468" s="205"/>
      <c r="T468" s="154"/>
    </row>
    <row r="469" spans="1:20" ht="19.5" customHeight="1" x14ac:dyDescent="0.15">
      <c r="A469" s="157"/>
      <c r="B469" s="157"/>
      <c r="C469" s="157"/>
      <c r="D469" s="157"/>
      <c r="E469" s="171"/>
      <c r="F469" s="198"/>
      <c r="G469" s="171"/>
      <c r="H469" s="157"/>
      <c r="I469" s="157"/>
      <c r="J469" s="201"/>
      <c r="K469" s="201"/>
      <c r="L469" s="202"/>
      <c r="M469" s="203"/>
      <c r="N469" s="182"/>
      <c r="O469" s="183"/>
      <c r="P469" s="204"/>
      <c r="Q469" s="204"/>
      <c r="R469" s="191"/>
      <c r="S469" s="205"/>
      <c r="T469" s="154"/>
    </row>
    <row r="470" spans="1:20" ht="19.5" customHeight="1" x14ac:dyDescent="0.15">
      <c r="A470" s="157"/>
      <c r="B470" s="157"/>
      <c r="C470" s="157"/>
      <c r="D470" s="157"/>
      <c r="E470" s="171"/>
      <c r="F470" s="198"/>
      <c r="G470" s="171"/>
      <c r="H470" s="157"/>
      <c r="I470" s="157"/>
      <c r="J470" s="201"/>
      <c r="K470" s="201"/>
      <c r="L470" s="202">
        <v>0</v>
      </c>
      <c r="M470" s="203"/>
      <c r="N470" s="182"/>
      <c r="O470" s="183"/>
      <c r="P470" s="204"/>
      <c r="Q470" s="204"/>
      <c r="R470" s="191"/>
      <c r="S470" s="205"/>
      <c r="T470" s="154"/>
    </row>
    <row r="471" spans="1:20" ht="19.5" customHeight="1" x14ac:dyDescent="0.15">
      <c r="A471" s="157"/>
      <c r="B471" s="157"/>
      <c r="C471" s="157"/>
      <c r="D471" s="157"/>
      <c r="E471" s="171"/>
      <c r="F471" s="198"/>
      <c r="G471" s="171"/>
      <c r="H471" s="157"/>
      <c r="I471" s="157"/>
      <c r="J471" s="201"/>
      <c r="K471" s="201"/>
      <c r="L471" s="202">
        <v>0</v>
      </c>
      <c r="M471" s="203"/>
      <c r="N471" s="182"/>
      <c r="O471" s="183"/>
      <c r="P471" s="204"/>
      <c r="Q471" s="204"/>
      <c r="R471" s="191"/>
      <c r="S471" s="205"/>
      <c r="T471" s="154"/>
    </row>
    <row r="472" spans="1:20" ht="19.5" customHeight="1" x14ac:dyDescent="0.15">
      <c r="A472" s="157"/>
      <c r="B472" s="157"/>
      <c r="C472" s="157"/>
      <c r="D472" s="157"/>
      <c r="E472" s="171"/>
      <c r="F472" s="198"/>
      <c r="G472" s="171"/>
      <c r="H472" s="157"/>
      <c r="I472" s="157"/>
      <c r="J472" s="201"/>
      <c r="K472" s="201"/>
      <c r="L472" s="202">
        <v>0</v>
      </c>
      <c r="M472" s="203"/>
      <c r="N472" s="182"/>
      <c r="O472" s="183"/>
      <c r="P472" s="204"/>
      <c r="Q472" s="204"/>
      <c r="R472" s="191"/>
      <c r="S472" s="205"/>
      <c r="T472" s="154"/>
    </row>
    <row r="473" spans="1:20" ht="19.5" customHeight="1" x14ac:dyDescent="0.15">
      <c r="A473" s="157"/>
      <c r="B473" s="157"/>
      <c r="C473" s="157"/>
      <c r="D473" s="157"/>
      <c r="E473" s="171"/>
      <c r="F473" s="198"/>
      <c r="G473" s="171"/>
      <c r="H473" s="157"/>
      <c r="I473" s="157"/>
      <c r="J473" s="201"/>
      <c r="K473" s="201"/>
      <c r="L473" s="202">
        <v>0</v>
      </c>
      <c r="M473" s="203"/>
      <c r="N473" s="182"/>
      <c r="O473" s="183"/>
      <c r="P473" s="204"/>
      <c r="Q473" s="204"/>
      <c r="R473" s="191"/>
      <c r="S473" s="205"/>
      <c r="T473" s="154"/>
    </row>
    <row r="474" spans="1:20" ht="19.5" customHeight="1" x14ac:dyDescent="0.15">
      <c r="A474" s="157"/>
      <c r="B474" s="157"/>
      <c r="C474" s="157"/>
      <c r="D474" s="157"/>
      <c r="E474" s="171"/>
      <c r="F474" s="198"/>
      <c r="G474" s="171"/>
      <c r="H474" s="157"/>
      <c r="I474" s="157"/>
      <c r="J474" s="201"/>
      <c r="K474" s="201"/>
      <c r="L474" s="202">
        <v>0</v>
      </c>
      <c r="M474" s="203"/>
      <c r="N474" s="182"/>
      <c r="O474" s="183"/>
      <c r="P474" s="204"/>
      <c r="Q474" s="204"/>
      <c r="R474" s="191"/>
      <c r="S474" s="205"/>
      <c r="T474" s="154"/>
    </row>
    <row r="475" spans="1:20" ht="19.5" customHeight="1" x14ac:dyDescent="0.15">
      <c r="A475" s="157"/>
      <c r="B475" s="157"/>
      <c r="C475" s="157"/>
      <c r="D475" s="157"/>
      <c r="E475" s="171"/>
      <c r="F475" s="198"/>
      <c r="G475" s="171"/>
      <c r="H475" s="157"/>
      <c r="I475" s="157"/>
      <c r="J475" s="201"/>
      <c r="K475" s="201"/>
      <c r="L475" s="202">
        <v>0</v>
      </c>
      <c r="M475" s="203"/>
      <c r="N475" s="182"/>
      <c r="O475" s="183"/>
      <c r="P475" s="204"/>
      <c r="Q475" s="204"/>
      <c r="R475" s="191"/>
      <c r="S475" s="205"/>
      <c r="T475" s="154"/>
    </row>
    <row r="476" spans="1:20" ht="19.5" customHeight="1" x14ac:dyDescent="0.15">
      <c r="A476" s="157"/>
      <c r="B476" s="157"/>
      <c r="C476" s="157"/>
      <c r="D476" s="157"/>
      <c r="E476" s="171"/>
      <c r="F476" s="198"/>
      <c r="G476" s="171"/>
      <c r="H476" s="157"/>
      <c r="I476" s="157"/>
      <c r="J476" s="201"/>
      <c r="K476" s="201"/>
      <c r="L476" s="202">
        <v>0</v>
      </c>
      <c r="M476" s="203"/>
      <c r="N476" s="182"/>
      <c r="O476" s="183"/>
      <c r="P476" s="204"/>
      <c r="Q476" s="204"/>
      <c r="R476" s="191"/>
      <c r="S476" s="205"/>
      <c r="T476" s="154"/>
    </row>
    <row r="477" spans="1:20" ht="19.5" customHeight="1" x14ac:dyDescent="0.15">
      <c r="A477" s="157"/>
      <c r="B477" s="157"/>
      <c r="C477" s="157"/>
      <c r="D477" s="157"/>
      <c r="E477" s="171"/>
      <c r="F477" s="198"/>
      <c r="G477" s="171"/>
      <c r="H477" s="157"/>
      <c r="I477" s="157"/>
      <c r="J477" s="201"/>
      <c r="K477" s="201"/>
      <c r="L477" s="202">
        <v>0</v>
      </c>
      <c r="M477" s="203"/>
      <c r="N477" s="182"/>
      <c r="O477" s="183"/>
      <c r="P477" s="204"/>
      <c r="Q477" s="204"/>
      <c r="R477" s="191"/>
      <c r="S477" s="205"/>
      <c r="T477" s="154"/>
    </row>
    <row r="478" spans="1:20" ht="19.5" customHeight="1" x14ac:dyDescent="0.15">
      <c r="A478" s="157"/>
      <c r="B478" s="157"/>
      <c r="C478" s="157"/>
      <c r="D478" s="157"/>
      <c r="E478" s="171"/>
      <c r="F478" s="198"/>
      <c r="G478" s="171"/>
      <c r="H478" s="157"/>
      <c r="I478" s="157"/>
      <c r="J478" s="201"/>
      <c r="K478" s="201"/>
      <c r="L478" s="202">
        <v>0</v>
      </c>
      <c r="M478" s="203"/>
      <c r="N478" s="182"/>
      <c r="O478" s="183"/>
      <c r="P478" s="204"/>
      <c r="Q478" s="204"/>
      <c r="R478" s="191"/>
      <c r="S478" s="205"/>
      <c r="T478" s="154"/>
    </row>
    <row r="479" spans="1:20" ht="19.5" customHeight="1" x14ac:dyDescent="0.15">
      <c r="A479" s="157"/>
      <c r="B479" s="157"/>
      <c r="C479" s="157"/>
      <c r="D479" s="157"/>
      <c r="E479" s="171"/>
      <c r="F479" s="198"/>
      <c r="G479" s="171"/>
      <c r="H479" s="157"/>
      <c r="I479" s="157"/>
      <c r="J479" s="201"/>
      <c r="K479" s="201"/>
      <c r="L479" s="202">
        <v>0</v>
      </c>
      <c r="M479" s="203"/>
      <c r="N479" s="182"/>
      <c r="O479" s="183"/>
      <c r="P479" s="204"/>
      <c r="Q479" s="204"/>
      <c r="R479" s="191"/>
      <c r="S479" s="205"/>
      <c r="T479" s="154"/>
    </row>
    <row r="480" spans="1:20" ht="19.5" customHeight="1" x14ac:dyDescent="0.15">
      <c r="A480" s="157"/>
      <c r="B480" s="157"/>
      <c r="C480" s="157"/>
      <c r="D480" s="157"/>
      <c r="E480" s="171"/>
      <c r="F480" s="198"/>
      <c r="G480" s="171"/>
      <c r="H480" s="157"/>
      <c r="I480" s="157"/>
      <c r="J480" s="201"/>
      <c r="K480" s="201"/>
      <c r="L480" s="202"/>
      <c r="M480" s="203"/>
      <c r="N480" s="182"/>
      <c r="O480" s="183"/>
      <c r="P480" s="204"/>
      <c r="Q480" s="204"/>
      <c r="R480" s="191"/>
      <c r="S480" s="205"/>
      <c r="T480" s="154"/>
    </row>
    <row r="481" spans="1:20" ht="19.5" customHeight="1" x14ac:dyDescent="0.15">
      <c r="A481" s="157"/>
      <c r="B481" s="157"/>
      <c r="C481" s="157"/>
      <c r="D481" s="157"/>
      <c r="E481" s="171"/>
      <c r="F481" s="198"/>
      <c r="G481" s="171"/>
      <c r="H481" s="157"/>
      <c r="I481" s="157"/>
      <c r="J481" s="201"/>
      <c r="K481" s="201"/>
      <c r="L481" s="202"/>
      <c r="M481" s="203"/>
      <c r="N481" s="182"/>
      <c r="O481" s="183"/>
      <c r="P481" s="204"/>
      <c r="Q481" s="204"/>
      <c r="R481" s="191"/>
      <c r="S481" s="205"/>
      <c r="T481" s="154"/>
    </row>
    <row r="482" spans="1:20" ht="19.5" customHeight="1" x14ac:dyDescent="0.15">
      <c r="A482" s="157"/>
      <c r="B482" s="157"/>
      <c r="C482" s="157"/>
      <c r="D482" s="157"/>
      <c r="E482" s="171"/>
      <c r="F482" s="198"/>
      <c r="G482" s="171"/>
      <c r="H482" s="157"/>
      <c r="I482" s="157"/>
      <c r="J482" s="201"/>
      <c r="K482" s="201"/>
      <c r="L482" s="202"/>
      <c r="M482" s="203"/>
      <c r="N482" s="182"/>
      <c r="O482" s="183"/>
      <c r="P482" s="204"/>
      <c r="Q482" s="204"/>
      <c r="R482" s="191"/>
      <c r="S482" s="205"/>
      <c r="T482" s="154"/>
    </row>
    <row r="483" spans="1:20" ht="19.5" customHeight="1" x14ac:dyDescent="0.15">
      <c r="A483" s="157"/>
      <c r="B483" s="157"/>
      <c r="C483" s="157"/>
      <c r="D483" s="157"/>
      <c r="E483" s="171"/>
      <c r="F483" s="198"/>
      <c r="G483" s="171"/>
      <c r="H483" s="157"/>
      <c r="I483" s="157"/>
      <c r="J483" s="201"/>
      <c r="K483" s="201"/>
      <c r="L483" s="202"/>
      <c r="M483" s="203"/>
      <c r="N483" s="182"/>
      <c r="O483" s="183"/>
      <c r="P483" s="204"/>
      <c r="Q483" s="204"/>
      <c r="R483" s="191"/>
      <c r="S483" s="205"/>
      <c r="T483" s="154"/>
    </row>
    <row r="484" spans="1:20" ht="19.5" customHeight="1" x14ac:dyDescent="0.15">
      <c r="A484" s="157"/>
      <c r="B484" s="157"/>
      <c r="C484" s="157"/>
      <c r="D484" s="157"/>
      <c r="E484" s="171"/>
      <c r="F484" s="198"/>
      <c r="G484" s="171"/>
      <c r="H484" s="157"/>
      <c r="I484" s="157"/>
      <c r="J484" s="201"/>
      <c r="K484" s="201"/>
      <c r="L484" s="202"/>
      <c r="M484" s="203"/>
      <c r="N484" s="182"/>
      <c r="O484" s="183"/>
      <c r="P484" s="204"/>
      <c r="Q484" s="204"/>
      <c r="R484" s="191"/>
      <c r="S484" s="205"/>
      <c r="T484" s="154"/>
    </row>
    <row r="485" spans="1:20" ht="19.5" customHeight="1" x14ac:dyDescent="0.15">
      <c r="A485" s="157"/>
      <c r="B485" s="157"/>
      <c r="C485" s="157"/>
      <c r="D485" s="157"/>
      <c r="E485" s="171"/>
      <c r="F485" s="198"/>
      <c r="G485" s="171"/>
      <c r="H485" s="157"/>
      <c r="I485" s="157"/>
      <c r="J485" s="201"/>
      <c r="K485" s="201"/>
      <c r="L485" s="202"/>
      <c r="M485" s="203"/>
      <c r="N485" s="182"/>
      <c r="O485" s="183"/>
      <c r="P485" s="204"/>
      <c r="Q485" s="204"/>
      <c r="R485" s="191"/>
      <c r="S485" s="205"/>
      <c r="T485" s="154"/>
    </row>
    <row r="486" spans="1:20" ht="19.5" customHeight="1" x14ac:dyDescent="0.15">
      <c r="A486" s="157"/>
      <c r="B486" s="157"/>
      <c r="C486" s="157"/>
      <c r="D486" s="157"/>
      <c r="E486" s="171"/>
      <c r="F486" s="198"/>
      <c r="G486" s="171"/>
      <c r="H486" s="157"/>
      <c r="I486" s="157"/>
      <c r="J486" s="201"/>
      <c r="K486" s="201"/>
      <c r="L486" s="202"/>
      <c r="M486" s="203"/>
      <c r="N486" s="182"/>
      <c r="O486" s="183"/>
      <c r="P486" s="204"/>
      <c r="Q486" s="204"/>
      <c r="R486" s="191"/>
      <c r="S486" s="205"/>
      <c r="T486" s="154"/>
    </row>
    <row r="487" spans="1:20" ht="19.5" customHeight="1" x14ac:dyDescent="0.15">
      <c r="A487" s="157"/>
      <c r="B487" s="157"/>
      <c r="C487" s="157"/>
      <c r="D487" s="157"/>
      <c r="E487" s="171"/>
      <c r="F487" s="198"/>
      <c r="G487" s="171"/>
      <c r="H487" s="157"/>
      <c r="I487" s="157"/>
      <c r="J487" s="201"/>
      <c r="K487" s="201"/>
      <c r="L487" s="202"/>
      <c r="M487" s="203"/>
      <c r="N487" s="182"/>
      <c r="O487" s="183"/>
      <c r="P487" s="204"/>
      <c r="Q487" s="204"/>
      <c r="R487" s="191"/>
      <c r="S487" s="205"/>
      <c r="T487" s="154"/>
    </row>
    <row r="488" spans="1:20" ht="19.5" customHeight="1" x14ac:dyDescent="0.15">
      <c r="A488" s="157"/>
      <c r="B488" s="157"/>
      <c r="C488" s="157"/>
      <c r="D488" s="157"/>
      <c r="E488" s="171"/>
      <c r="F488" s="198"/>
      <c r="G488" s="171"/>
      <c r="H488" s="157"/>
      <c r="I488" s="157"/>
      <c r="J488" s="201"/>
      <c r="K488" s="201"/>
      <c r="L488" s="202"/>
      <c r="M488" s="203"/>
      <c r="N488" s="182"/>
      <c r="O488" s="183"/>
      <c r="P488" s="204"/>
      <c r="Q488" s="204"/>
      <c r="R488" s="191"/>
      <c r="S488" s="205"/>
      <c r="T488" s="154"/>
    </row>
    <row r="489" spans="1:20" ht="19.5" customHeight="1" x14ac:dyDescent="0.15">
      <c r="A489" s="157"/>
      <c r="B489" s="157"/>
      <c r="C489" s="157"/>
      <c r="D489" s="157"/>
      <c r="E489" s="171"/>
      <c r="F489" s="198"/>
      <c r="G489" s="171"/>
      <c r="H489" s="157"/>
      <c r="I489" s="157"/>
      <c r="J489" s="201"/>
      <c r="K489" s="201"/>
      <c r="L489" s="202"/>
      <c r="M489" s="203"/>
      <c r="N489" s="182"/>
      <c r="O489" s="183"/>
      <c r="P489" s="204"/>
      <c r="Q489" s="204"/>
      <c r="R489" s="191"/>
      <c r="S489" s="205"/>
      <c r="T489" s="154"/>
    </row>
    <row r="490" spans="1:20" ht="19.5" customHeight="1" x14ac:dyDescent="0.15">
      <c r="A490" s="157"/>
      <c r="B490" s="157"/>
      <c r="C490" s="157"/>
      <c r="D490" s="157"/>
      <c r="E490" s="171"/>
      <c r="F490" s="198"/>
      <c r="G490" s="171"/>
      <c r="H490" s="157"/>
      <c r="I490" s="157"/>
      <c r="J490" s="201"/>
      <c r="K490" s="201"/>
      <c r="L490" s="202"/>
      <c r="M490" s="203"/>
      <c r="N490" s="182"/>
      <c r="O490" s="183"/>
      <c r="P490" s="204"/>
      <c r="Q490" s="204"/>
      <c r="R490" s="191"/>
      <c r="S490" s="205"/>
      <c r="T490" s="154"/>
    </row>
    <row r="491" spans="1:20" ht="19.5" customHeight="1" x14ac:dyDescent="0.15">
      <c r="A491" s="157"/>
      <c r="B491" s="157"/>
      <c r="C491" s="157"/>
      <c r="D491" s="157"/>
      <c r="E491" s="171"/>
      <c r="F491" s="198"/>
      <c r="G491" s="171"/>
      <c r="H491" s="157"/>
      <c r="I491" s="157"/>
      <c r="J491" s="201"/>
      <c r="K491" s="201"/>
      <c r="L491" s="202"/>
      <c r="M491" s="203"/>
      <c r="N491" s="182"/>
      <c r="O491" s="183"/>
      <c r="P491" s="204"/>
      <c r="Q491" s="204"/>
      <c r="R491" s="191"/>
      <c r="S491" s="205"/>
      <c r="T491" s="154"/>
    </row>
    <row r="492" spans="1:20" ht="19.5" customHeight="1" x14ac:dyDescent="0.15">
      <c r="A492" s="157"/>
      <c r="B492" s="157"/>
      <c r="C492" s="157"/>
      <c r="D492" s="157"/>
      <c r="E492" s="171"/>
      <c r="F492" s="198"/>
      <c r="G492" s="171"/>
      <c r="H492" s="157"/>
      <c r="I492" s="157"/>
      <c r="J492" s="201"/>
      <c r="K492" s="201"/>
      <c r="L492" s="202"/>
      <c r="M492" s="203"/>
      <c r="N492" s="182"/>
      <c r="O492" s="183"/>
      <c r="P492" s="204"/>
      <c r="Q492" s="204"/>
      <c r="R492" s="191"/>
      <c r="S492" s="205"/>
      <c r="T492" s="154"/>
    </row>
    <row r="493" spans="1:20" ht="19.5" customHeight="1" x14ac:dyDescent="0.15">
      <c r="A493" s="157"/>
      <c r="B493" s="157"/>
      <c r="C493" s="157"/>
      <c r="D493" s="157"/>
      <c r="E493" s="171"/>
      <c r="F493" s="198"/>
      <c r="G493" s="171"/>
      <c r="H493" s="157"/>
      <c r="I493" s="157"/>
      <c r="J493" s="201"/>
      <c r="K493" s="201"/>
      <c r="L493" s="202"/>
      <c r="M493" s="203"/>
      <c r="N493" s="182"/>
      <c r="O493" s="183"/>
      <c r="P493" s="204"/>
      <c r="Q493" s="204"/>
      <c r="R493" s="191"/>
      <c r="S493" s="205"/>
      <c r="T493" s="154"/>
    </row>
    <row r="494" spans="1:20" ht="19.5" customHeight="1" x14ac:dyDescent="0.15">
      <c r="A494" s="157"/>
      <c r="B494" s="157"/>
      <c r="C494" s="157"/>
      <c r="D494" s="157"/>
      <c r="E494" s="171"/>
      <c r="F494" s="198"/>
      <c r="G494" s="171"/>
      <c r="H494" s="157"/>
      <c r="I494" s="157"/>
      <c r="J494" s="201"/>
      <c r="K494" s="201"/>
      <c r="L494" s="202"/>
      <c r="M494" s="203"/>
      <c r="N494" s="182"/>
      <c r="O494" s="183"/>
      <c r="P494" s="204"/>
      <c r="Q494" s="204"/>
      <c r="R494" s="191"/>
      <c r="S494" s="205"/>
      <c r="T494" s="154"/>
    </row>
    <row r="495" spans="1:20" ht="19.5" customHeight="1" x14ac:dyDescent="0.15">
      <c r="A495" s="157"/>
      <c r="B495" s="157"/>
      <c r="C495" s="157"/>
      <c r="D495" s="157"/>
      <c r="E495" s="171"/>
      <c r="F495" s="198"/>
      <c r="G495" s="171"/>
      <c r="H495" s="157"/>
      <c r="I495" s="157"/>
      <c r="J495" s="201"/>
      <c r="K495" s="201"/>
      <c r="L495" s="202"/>
      <c r="M495" s="203"/>
      <c r="N495" s="182"/>
      <c r="O495" s="183"/>
      <c r="P495" s="204"/>
      <c r="Q495" s="204"/>
      <c r="R495" s="191"/>
      <c r="S495" s="205"/>
      <c r="T495" s="154"/>
    </row>
    <row r="496" spans="1:20" ht="19.5" customHeight="1" x14ac:dyDescent="0.15">
      <c r="A496" s="157"/>
      <c r="B496" s="157"/>
      <c r="C496" s="157"/>
      <c r="D496" s="157"/>
      <c r="E496" s="171"/>
      <c r="F496" s="198"/>
      <c r="G496" s="171"/>
      <c r="H496" s="157"/>
      <c r="I496" s="157"/>
      <c r="J496" s="201"/>
      <c r="K496" s="201"/>
      <c r="L496" s="202"/>
      <c r="M496" s="203"/>
      <c r="N496" s="182"/>
      <c r="O496" s="183"/>
      <c r="P496" s="204"/>
      <c r="Q496" s="204"/>
      <c r="R496" s="191"/>
      <c r="S496" s="205"/>
      <c r="T496" s="154"/>
    </row>
    <row r="497" spans="1:20" ht="19.5" customHeight="1" x14ac:dyDescent="0.15">
      <c r="A497" s="157"/>
      <c r="B497" s="157"/>
      <c r="C497" s="157"/>
      <c r="D497" s="157"/>
      <c r="E497" s="171"/>
      <c r="F497" s="198"/>
      <c r="G497" s="171"/>
      <c r="H497" s="157"/>
      <c r="I497" s="157"/>
      <c r="J497" s="201"/>
      <c r="K497" s="201"/>
      <c r="L497" s="202"/>
      <c r="M497" s="203"/>
      <c r="N497" s="182"/>
      <c r="O497" s="183"/>
      <c r="P497" s="204"/>
      <c r="Q497" s="204"/>
      <c r="R497" s="191"/>
      <c r="S497" s="205"/>
      <c r="T497" s="154"/>
    </row>
    <row r="498" spans="1:20" ht="19.5" customHeight="1" x14ac:dyDescent="0.15">
      <c r="A498" s="157"/>
      <c r="B498" s="157"/>
      <c r="C498" s="157"/>
      <c r="D498" s="157"/>
      <c r="E498" s="171"/>
      <c r="F498" s="198"/>
      <c r="G498" s="171"/>
      <c r="H498" s="157"/>
      <c r="I498" s="157"/>
      <c r="J498" s="201"/>
      <c r="K498" s="201"/>
      <c r="L498" s="202"/>
      <c r="M498" s="203"/>
      <c r="N498" s="182"/>
      <c r="O498" s="183"/>
      <c r="P498" s="204"/>
      <c r="Q498" s="204"/>
      <c r="R498" s="191"/>
      <c r="S498" s="205"/>
      <c r="T498" s="154"/>
    </row>
    <row r="499" spans="1:20" ht="19.5" customHeight="1" x14ac:dyDescent="0.15">
      <c r="A499" s="157"/>
      <c r="B499" s="157"/>
      <c r="C499" s="157"/>
      <c r="D499" s="157"/>
      <c r="E499" s="171"/>
      <c r="F499" s="198"/>
      <c r="G499" s="171"/>
      <c r="H499" s="157"/>
      <c r="I499" s="157"/>
      <c r="J499" s="201"/>
      <c r="K499" s="201"/>
      <c r="L499" s="202"/>
      <c r="M499" s="203"/>
      <c r="N499" s="182"/>
      <c r="O499" s="183"/>
      <c r="P499" s="204"/>
      <c r="Q499" s="204"/>
      <c r="R499" s="191"/>
      <c r="S499" s="205"/>
      <c r="T499" s="154"/>
    </row>
    <row r="500" spans="1:20" ht="19.5" customHeight="1" x14ac:dyDescent="0.15">
      <c r="A500" s="157"/>
      <c r="B500" s="157"/>
      <c r="C500" s="157"/>
      <c r="D500" s="157"/>
      <c r="E500" s="171"/>
      <c r="F500" s="198"/>
      <c r="G500" s="171"/>
      <c r="H500" s="157"/>
      <c r="I500" s="157"/>
      <c r="J500" s="201"/>
      <c r="K500" s="201"/>
      <c r="L500" s="202"/>
      <c r="M500" s="203"/>
      <c r="N500" s="182"/>
      <c r="O500" s="183"/>
      <c r="P500" s="204"/>
      <c r="Q500" s="204"/>
      <c r="R500" s="191"/>
      <c r="S500" s="205"/>
      <c r="T500" s="154"/>
    </row>
    <row r="501" spans="1:20" ht="19.5" customHeight="1" x14ac:dyDescent="0.15">
      <c r="A501" s="157"/>
      <c r="B501" s="157"/>
      <c r="C501" s="157"/>
      <c r="D501" s="157"/>
      <c r="E501" s="171"/>
      <c r="F501" s="198"/>
      <c r="G501" s="171"/>
      <c r="H501" s="157"/>
      <c r="I501" s="157"/>
      <c r="J501" s="201"/>
      <c r="K501" s="201"/>
      <c r="L501" s="202"/>
      <c r="M501" s="203"/>
      <c r="N501" s="182"/>
      <c r="O501" s="183"/>
      <c r="P501" s="204"/>
      <c r="Q501" s="204"/>
      <c r="R501" s="191"/>
      <c r="S501" s="205"/>
      <c r="T501" s="154"/>
    </row>
    <row r="502" spans="1:20" ht="19.5" customHeight="1" x14ac:dyDescent="0.15">
      <c r="A502" s="157"/>
      <c r="B502" s="157"/>
      <c r="C502" s="157"/>
      <c r="D502" s="157"/>
      <c r="E502" s="171"/>
      <c r="F502" s="198"/>
      <c r="G502" s="171"/>
      <c r="H502" s="157"/>
      <c r="I502" s="157"/>
      <c r="J502" s="201"/>
      <c r="K502" s="201"/>
      <c r="L502" s="202"/>
      <c r="M502" s="203"/>
      <c r="N502" s="182"/>
      <c r="O502" s="183"/>
      <c r="P502" s="204"/>
      <c r="Q502" s="204"/>
      <c r="R502" s="191"/>
      <c r="S502" s="205"/>
      <c r="T502" s="154"/>
    </row>
    <row r="503" spans="1:20" ht="19.5" customHeight="1" x14ac:dyDescent="0.15">
      <c r="A503" s="157"/>
      <c r="B503" s="157"/>
      <c r="C503" s="157"/>
      <c r="D503" s="157"/>
      <c r="E503" s="171"/>
      <c r="F503" s="198"/>
      <c r="G503" s="171"/>
      <c r="H503" s="157"/>
      <c r="I503" s="157"/>
      <c r="J503" s="201"/>
      <c r="K503" s="201"/>
      <c r="L503" s="202"/>
      <c r="M503" s="203"/>
      <c r="N503" s="182"/>
      <c r="O503" s="183"/>
      <c r="P503" s="204"/>
      <c r="Q503" s="204"/>
      <c r="R503" s="191"/>
      <c r="S503" s="205"/>
      <c r="T503" s="154"/>
    </row>
    <row r="504" spans="1:20" ht="19.5" customHeight="1" x14ac:dyDescent="0.15">
      <c r="A504" s="157"/>
      <c r="B504" s="157"/>
      <c r="C504" s="157"/>
      <c r="D504" s="157"/>
      <c r="E504" s="171"/>
      <c r="F504" s="198"/>
      <c r="G504" s="171"/>
      <c r="H504" s="157"/>
      <c r="I504" s="157"/>
      <c r="J504" s="201"/>
      <c r="K504" s="201"/>
      <c r="L504" s="202"/>
      <c r="M504" s="203"/>
      <c r="N504" s="182"/>
      <c r="O504" s="183"/>
      <c r="P504" s="204"/>
      <c r="Q504" s="204"/>
      <c r="R504" s="191"/>
      <c r="S504" s="205"/>
      <c r="T504" s="154"/>
    </row>
    <row r="505" spans="1:20" ht="19.5" customHeight="1" x14ac:dyDescent="0.15">
      <c r="A505" s="157"/>
      <c r="B505" s="157"/>
      <c r="C505" s="157"/>
      <c r="D505" s="157"/>
      <c r="E505" s="171"/>
      <c r="F505" s="198"/>
      <c r="G505" s="171"/>
      <c r="H505" s="157"/>
      <c r="I505" s="157"/>
      <c r="J505" s="201"/>
      <c r="K505" s="201"/>
      <c r="L505" s="202"/>
      <c r="M505" s="203"/>
      <c r="N505" s="182"/>
      <c r="O505" s="183"/>
      <c r="P505" s="204"/>
      <c r="Q505" s="204"/>
      <c r="R505" s="191"/>
      <c r="S505" s="205"/>
      <c r="T505" s="154"/>
    </row>
    <row r="506" spans="1:20" ht="19.5" customHeight="1" x14ac:dyDescent="0.15">
      <c r="A506" s="157"/>
      <c r="B506" s="157"/>
      <c r="C506" s="157"/>
      <c r="D506" s="157"/>
      <c r="E506" s="171"/>
      <c r="F506" s="198"/>
      <c r="G506" s="171"/>
      <c r="H506" s="157"/>
      <c r="I506" s="157"/>
      <c r="J506" s="201"/>
      <c r="K506" s="201"/>
      <c r="L506" s="202"/>
      <c r="M506" s="203"/>
      <c r="N506" s="182"/>
      <c r="O506" s="183"/>
      <c r="P506" s="204"/>
      <c r="Q506" s="204"/>
      <c r="R506" s="191"/>
      <c r="S506" s="205"/>
      <c r="T506" s="154"/>
    </row>
    <row r="507" spans="1:20" ht="19.5" customHeight="1" x14ac:dyDescent="0.15">
      <c r="A507" s="157"/>
      <c r="B507" s="157"/>
      <c r="C507" s="157"/>
      <c r="D507" s="157"/>
      <c r="E507" s="171"/>
      <c r="F507" s="198"/>
      <c r="G507" s="171"/>
      <c r="H507" s="157"/>
      <c r="I507" s="157"/>
      <c r="J507" s="201"/>
      <c r="K507" s="201"/>
      <c r="L507" s="202"/>
      <c r="M507" s="203"/>
      <c r="N507" s="182"/>
      <c r="O507" s="183"/>
      <c r="P507" s="204"/>
      <c r="Q507" s="204"/>
      <c r="R507" s="191"/>
      <c r="S507" s="205"/>
      <c r="T507" s="154"/>
    </row>
    <row r="508" spans="1:20" ht="19.5" customHeight="1" x14ac:dyDescent="0.15">
      <c r="A508" s="157"/>
      <c r="B508" s="157"/>
      <c r="C508" s="157"/>
      <c r="D508" s="157"/>
      <c r="E508" s="171"/>
      <c r="F508" s="198"/>
      <c r="G508" s="171"/>
      <c r="H508" s="157"/>
      <c r="I508" s="157"/>
      <c r="J508" s="201"/>
      <c r="K508" s="201"/>
      <c r="L508" s="202"/>
      <c r="M508" s="203"/>
      <c r="N508" s="182"/>
      <c r="O508" s="183"/>
      <c r="P508" s="204"/>
      <c r="Q508" s="204"/>
      <c r="R508" s="191"/>
      <c r="S508" s="205"/>
      <c r="T508" s="154"/>
    </row>
    <row r="509" spans="1:20" ht="19.5" customHeight="1" x14ac:dyDescent="0.15">
      <c r="A509" s="157"/>
      <c r="B509" s="157"/>
      <c r="C509" s="157"/>
      <c r="D509" s="157"/>
      <c r="E509" s="171"/>
      <c r="F509" s="198"/>
      <c r="G509" s="171"/>
      <c r="H509" s="157"/>
      <c r="I509" s="157"/>
      <c r="J509" s="201"/>
      <c r="K509" s="201"/>
      <c r="L509" s="202"/>
      <c r="M509" s="203"/>
      <c r="N509" s="182"/>
      <c r="O509" s="183"/>
      <c r="P509" s="204"/>
      <c r="Q509" s="204"/>
      <c r="R509" s="191"/>
      <c r="S509" s="205"/>
      <c r="T509" s="154"/>
    </row>
    <row r="510" spans="1:20" ht="19.5" customHeight="1" x14ac:dyDescent="0.15">
      <c r="A510" s="157"/>
      <c r="B510" s="157"/>
      <c r="C510" s="157"/>
      <c r="D510" s="157"/>
      <c r="E510" s="171"/>
      <c r="F510" s="198"/>
      <c r="G510" s="171"/>
      <c r="H510" s="157"/>
      <c r="I510" s="157"/>
      <c r="J510" s="201"/>
      <c r="K510" s="201"/>
      <c r="L510" s="202"/>
      <c r="M510" s="203"/>
      <c r="N510" s="182"/>
      <c r="O510" s="183"/>
      <c r="P510" s="204"/>
      <c r="Q510" s="204"/>
      <c r="R510" s="191"/>
      <c r="S510" s="205"/>
      <c r="T510" s="154"/>
    </row>
    <row r="511" spans="1:20" ht="19.5" customHeight="1" x14ac:dyDescent="0.15">
      <c r="A511" s="157"/>
      <c r="B511" s="157"/>
      <c r="C511" s="157"/>
      <c r="D511" s="157"/>
      <c r="E511" s="171"/>
      <c r="F511" s="198"/>
      <c r="G511" s="171"/>
      <c r="H511" s="157"/>
      <c r="I511" s="157"/>
      <c r="J511" s="201"/>
      <c r="K511" s="201"/>
      <c r="L511" s="202"/>
      <c r="M511" s="203"/>
      <c r="N511" s="182"/>
      <c r="O511" s="183"/>
      <c r="P511" s="204"/>
      <c r="Q511" s="204"/>
      <c r="R511" s="191"/>
      <c r="S511" s="205"/>
      <c r="T511" s="154"/>
    </row>
    <row r="512" spans="1:20" ht="19.5" customHeight="1" x14ac:dyDescent="0.15">
      <c r="A512" s="157"/>
      <c r="B512" s="157"/>
      <c r="C512" s="157"/>
      <c r="D512" s="157"/>
      <c r="E512" s="171"/>
      <c r="F512" s="198"/>
      <c r="G512" s="171"/>
      <c r="H512" s="157"/>
      <c r="I512" s="157"/>
      <c r="J512" s="201"/>
      <c r="K512" s="201"/>
      <c r="L512" s="202"/>
      <c r="M512" s="203"/>
      <c r="N512" s="182"/>
      <c r="O512" s="183"/>
      <c r="P512" s="204"/>
      <c r="Q512" s="204"/>
      <c r="R512" s="191"/>
      <c r="S512" s="205"/>
      <c r="T512" s="154"/>
    </row>
    <row r="513" spans="1:20" ht="19.5" customHeight="1" x14ac:dyDescent="0.15">
      <c r="A513" s="157"/>
      <c r="B513" s="157"/>
      <c r="C513" s="157"/>
      <c r="D513" s="157"/>
      <c r="E513" s="171"/>
      <c r="F513" s="198"/>
      <c r="G513" s="171"/>
      <c r="H513" s="157"/>
      <c r="I513" s="157"/>
      <c r="J513" s="201"/>
      <c r="K513" s="201"/>
      <c r="L513" s="202"/>
      <c r="M513" s="203"/>
      <c r="N513" s="182"/>
      <c r="O513" s="183"/>
      <c r="P513" s="204"/>
      <c r="Q513" s="204"/>
      <c r="R513" s="191"/>
      <c r="S513" s="205"/>
      <c r="T513" s="154"/>
    </row>
    <row r="514" spans="1:20" ht="19.5" customHeight="1" x14ac:dyDescent="0.15">
      <c r="A514" s="157"/>
      <c r="B514" s="157"/>
      <c r="C514" s="157"/>
      <c r="D514" s="157"/>
      <c r="E514" s="171"/>
      <c r="F514" s="198"/>
      <c r="G514" s="171"/>
      <c r="H514" s="157"/>
      <c r="I514" s="157"/>
      <c r="J514" s="201"/>
      <c r="K514" s="201"/>
      <c r="L514" s="202"/>
      <c r="M514" s="203"/>
      <c r="N514" s="182"/>
      <c r="O514" s="183"/>
      <c r="P514" s="204"/>
      <c r="Q514" s="204"/>
      <c r="R514" s="191"/>
      <c r="S514" s="205"/>
      <c r="T514" s="154"/>
    </row>
    <row r="515" spans="1:20" ht="19.5" customHeight="1" x14ac:dyDescent="0.15">
      <c r="A515" s="157"/>
      <c r="B515" s="157"/>
      <c r="C515" s="157"/>
      <c r="D515" s="157"/>
      <c r="E515" s="171"/>
      <c r="F515" s="198"/>
      <c r="G515" s="171"/>
      <c r="H515" s="157"/>
      <c r="I515" s="157"/>
      <c r="J515" s="201"/>
      <c r="K515" s="201"/>
      <c r="L515" s="202"/>
      <c r="M515" s="203"/>
      <c r="N515" s="182"/>
      <c r="O515" s="183"/>
      <c r="P515" s="204"/>
      <c r="Q515" s="204"/>
      <c r="R515" s="191"/>
      <c r="S515" s="205"/>
      <c r="T515" s="154"/>
    </row>
    <row r="516" spans="1:20" ht="19.5" customHeight="1" x14ac:dyDescent="0.15">
      <c r="A516" s="157"/>
      <c r="B516" s="157"/>
      <c r="C516" s="157"/>
      <c r="D516" s="157"/>
      <c r="E516" s="171"/>
      <c r="F516" s="198"/>
      <c r="G516" s="171"/>
      <c r="H516" s="157"/>
      <c r="I516" s="157"/>
      <c r="J516" s="201"/>
      <c r="K516" s="201"/>
      <c r="L516" s="202"/>
      <c r="M516" s="203"/>
      <c r="N516" s="182"/>
      <c r="O516" s="183"/>
      <c r="P516" s="204"/>
      <c r="Q516" s="204"/>
      <c r="R516" s="191"/>
      <c r="S516" s="205"/>
      <c r="T516" s="154"/>
    </row>
    <row r="517" spans="1:20" ht="19.5" customHeight="1" x14ac:dyDescent="0.15">
      <c r="A517" s="157"/>
      <c r="B517" s="157"/>
      <c r="C517" s="157"/>
      <c r="D517" s="157"/>
      <c r="E517" s="171"/>
      <c r="F517" s="198"/>
      <c r="G517" s="171"/>
      <c r="H517" s="157"/>
      <c r="I517" s="157"/>
      <c r="J517" s="201"/>
      <c r="K517" s="201"/>
      <c r="L517" s="202"/>
      <c r="M517" s="203"/>
      <c r="N517" s="182"/>
      <c r="O517" s="183"/>
      <c r="P517" s="204"/>
      <c r="Q517" s="204"/>
      <c r="R517" s="191"/>
      <c r="S517" s="205"/>
      <c r="T517" s="154"/>
    </row>
    <row r="518" spans="1:20" ht="19.5" customHeight="1" x14ac:dyDescent="0.15">
      <c r="A518" s="157"/>
      <c r="B518" s="157"/>
      <c r="C518" s="157"/>
      <c r="D518" s="157"/>
      <c r="E518" s="171"/>
      <c r="F518" s="198"/>
      <c r="G518" s="171"/>
      <c r="H518" s="157"/>
      <c r="I518" s="157"/>
      <c r="J518" s="201"/>
      <c r="K518" s="201"/>
      <c r="L518" s="202"/>
      <c r="M518" s="203"/>
      <c r="N518" s="182"/>
      <c r="O518" s="183"/>
      <c r="P518" s="204"/>
      <c r="Q518" s="204"/>
      <c r="R518" s="191"/>
      <c r="S518" s="205"/>
      <c r="T518" s="154"/>
    </row>
    <row r="519" spans="1:20" ht="19.5" customHeight="1" x14ac:dyDescent="0.15">
      <c r="A519" s="157"/>
      <c r="B519" s="157"/>
      <c r="C519" s="157"/>
      <c r="D519" s="157"/>
      <c r="E519" s="171"/>
      <c r="F519" s="198"/>
      <c r="G519" s="171"/>
      <c r="H519" s="157"/>
      <c r="I519" s="157"/>
      <c r="J519" s="201"/>
      <c r="K519" s="201"/>
      <c r="L519" s="202"/>
      <c r="M519" s="203"/>
      <c r="N519" s="182"/>
      <c r="O519" s="183"/>
      <c r="P519" s="204"/>
      <c r="Q519" s="204"/>
      <c r="R519" s="191"/>
      <c r="S519" s="205"/>
      <c r="T519" s="154"/>
    </row>
    <row r="520" spans="1:20" ht="19.5" customHeight="1" x14ac:dyDescent="0.15">
      <c r="A520" s="157"/>
      <c r="B520" s="157"/>
      <c r="C520" s="157"/>
      <c r="D520" s="157"/>
      <c r="E520" s="171"/>
      <c r="F520" s="198"/>
      <c r="G520" s="171"/>
      <c r="H520" s="157"/>
      <c r="I520" s="157"/>
      <c r="J520" s="201"/>
      <c r="K520" s="201"/>
      <c r="L520" s="202"/>
      <c r="M520" s="203"/>
      <c r="N520" s="182"/>
      <c r="O520" s="183"/>
      <c r="P520" s="204"/>
      <c r="Q520" s="204"/>
      <c r="R520" s="191"/>
      <c r="S520" s="205"/>
      <c r="T520" s="154"/>
    </row>
    <row r="521" spans="1:20" ht="19.5" customHeight="1" x14ac:dyDescent="0.15">
      <c r="A521" s="157"/>
      <c r="B521" s="157"/>
      <c r="C521" s="157"/>
      <c r="D521" s="157"/>
      <c r="E521" s="171"/>
      <c r="F521" s="198"/>
      <c r="G521" s="171"/>
      <c r="H521" s="157"/>
      <c r="I521" s="157"/>
      <c r="J521" s="201"/>
      <c r="K521" s="201"/>
      <c r="L521" s="202"/>
      <c r="M521" s="203"/>
      <c r="N521" s="182"/>
      <c r="O521" s="183"/>
      <c r="P521" s="204"/>
      <c r="Q521" s="204"/>
      <c r="R521" s="191"/>
      <c r="S521" s="205"/>
      <c r="T521" s="154"/>
    </row>
    <row r="522" spans="1:20" ht="19.5" customHeight="1" x14ac:dyDescent="0.15">
      <c r="A522" s="157"/>
      <c r="B522" s="157"/>
      <c r="C522" s="157"/>
      <c r="D522" s="157"/>
      <c r="E522" s="171"/>
      <c r="F522" s="198"/>
      <c r="G522" s="171"/>
      <c r="H522" s="157"/>
      <c r="I522" s="157"/>
      <c r="J522" s="201"/>
      <c r="K522" s="201"/>
      <c r="L522" s="202"/>
      <c r="M522" s="203"/>
      <c r="N522" s="182"/>
      <c r="O522" s="183"/>
      <c r="P522" s="204"/>
      <c r="Q522" s="204"/>
      <c r="R522" s="191"/>
      <c r="S522" s="205"/>
      <c r="T522" s="154"/>
    </row>
    <row r="523" spans="1:20" ht="19.5" customHeight="1" x14ac:dyDescent="0.15">
      <c r="A523" s="157"/>
      <c r="B523" s="157"/>
      <c r="C523" s="157"/>
      <c r="D523" s="157"/>
      <c r="E523" s="171"/>
      <c r="F523" s="198"/>
      <c r="G523" s="171"/>
      <c r="H523" s="157"/>
      <c r="I523" s="157"/>
      <c r="J523" s="201"/>
      <c r="K523" s="201"/>
      <c r="L523" s="202"/>
      <c r="M523" s="203"/>
      <c r="N523" s="182"/>
      <c r="O523" s="183"/>
      <c r="P523" s="204"/>
      <c r="Q523" s="204"/>
      <c r="R523" s="191"/>
      <c r="S523" s="205"/>
      <c r="T523" s="154"/>
    </row>
    <row r="524" spans="1:20" ht="19.5" customHeight="1" x14ac:dyDescent="0.15">
      <c r="A524" s="157"/>
      <c r="B524" s="157"/>
      <c r="C524" s="157"/>
      <c r="D524" s="157"/>
      <c r="E524" s="171"/>
      <c r="F524" s="198"/>
      <c r="G524" s="171"/>
      <c r="H524" s="157"/>
      <c r="I524" s="157"/>
      <c r="J524" s="201"/>
      <c r="K524" s="201"/>
      <c r="L524" s="202"/>
      <c r="M524" s="203"/>
      <c r="N524" s="182"/>
      <c r="O524" s="183"/>
      <c r="P524" s="204"/>
      <c r="Q524" s="204"/>
      <c r="R524" s="191"/>
      <c r="S524" s="205"/>
      <c r="T524" s="154"/>
    </row>
    <row r="525" spans="1:20" ht="19.5" customHeight="1" x14ac:dyDescent="0.15">
      <c r="A525" s="157"/>
      <c r="B525" s="157"/>
      <c r="C525" s="157"/>
      <c r="D525" s="157"/>
      <c r="E525" s="171"/>
      <c r="F525" s="198"/>
      <c r="G525" s="171"/>
      <c r="H525" s="157"/>
      <c r="I525" s="157"/>
      <c r="J525" s="201"/>
      <c r="K525" s="201"/>
      <c r="L525" s="202"/>
      <c r="M525" s="203"/>
      <c r="N525" s="182"/>
      <c r="O525" s="183"/>
      <c r="P525" s="204"/>
      <c r="Q525" s="204"/>
      <c r="R525" s="191"/>
      <c r="S525" s="205"/>
      <c r="T525" s="154"/>
    </row>
    <row r="526" spans="1:20" ht="19.5" customHeight="1" x14ac:dyDescent="0.15">
      <c r="A526" s="157"/>
      <c r="B526" s="157"/>
      <c r="C526" s="157"/>
      <c r="D526" s="157"/>
      <c r="E526" s="171"/>
      <c r="F526" s="198"/>
      <c r="G526" s="171"/>
      <c r="H526" s="157"/>
      <c r="I526" s="157"/>
      <c r="J526" s="201"/>
      <c r="K526" s="201"/>
      <c r="L526" s="202"/>
      <c r="M526" s="203"/>
      <c r="N526" s="182"/>
      <c r="O526" s="183"/>
      <c r="P526" s="204"/>
      <c r="Q526" s="204"/>
      <c r="R526" s="191"/>
      <c r="S526" s="205"/>
      <c r="T526" s="154"/>
    </row>
    <row r="527" spans="1:20" ht="19.5" customHeight="1" x14ac:dyDescent="0.15">
      <c r="A527" s="157"/>
      <c r="B527" s="157"/>
      <c r="C527" s="157"/>
      <c r="D527" s="157"/>
      <c r="E527" s="171"/>
      <c r="F527" s="198"/>
      <c r="G527" s="171"/>
      <c r="H527" s="157"/>
      <c r="I527" s="157"/>
      <c r="J527" s="201"/>
      <c r="K527" s="201"/>
      <c r="L527" s="202"/>
      <c r="M527" s="203"/>
      <c r="N527" s="182"/>
      <c r="O527" s="183"/>
      <c r="P527" s="204"/>
      <c r="Q527" s="204"/>
      <c r="R527" s="191"/>
      <c r="S527" s="205"/>
      <c r="T527" s="154"/>
    </row>
    <row r="528" spans="1:20" ht="19.5" customHeight="1" x14ac:dyDescent="0.15">
      <c r="A528" s="157"/>
      <c r="B528" s="157"/>
      <c r="C528" s="157"/>
      <c r="D528" s="157"/>
      <c r="E528" s="171"/>
      <c r="F528" s="198"/>
      <c r="G528" s="171"/>
      <c r="H528" s="157"/>
      <c r="I528" s="157"/>
      <c r="J528" s="201"/>
      <c r="K528" s="201"/>
      <c r="L528" s="202"/>
      <c r="M528" s="203"/>
      <c r="N528" s="182"/>
      <c r="O528" s="183"/>
      <c r="P528" s="204"/>
      <c r="Q528" s="204"/>
      <c r="R528" s="191"/>
      <c r="S528" s="205"/>
      <c r="T528" s="154"/>
    </row>
    <row r="529" spans="1:20" ht="19.5" customHeight="1" x14ac:dyDescent="0.15">
      <c r="A529" s="157"/>
      <c r="B529" s="157"/>
      <c r="C529" s="157"/>
      <c r="D529" s="157"/>
      <c r="E529" s="171"/>
      <c r="F529" s="198"/>
      <c r="G529" s="171"/>
      <c r="H529" s="157"/>
      <c r="I529" s="157"/>
      <c r="J529" s="201"/>
      <c r="K529" s="201"/>
      <c r="L529" s="202"/>
      <c r="M529" s="203"/>
      <c r="N529" s="182"/>
      <c r="O529" s="183"/>
      <c r="P529" s="204"/>
      <c r="Q529" s="204"/>
      <c r="R529" s="191"/>
      <c r="S529" s="205"/>
      <c r="T529" s="154"/>
    </row>
    <row r="530" spans="1:20" ht="19.5" customHeight="1" x14ac:dyDescent="0.15">
      <c r="A530" s="157"/>
      <c r="B530" s="157"/>
      <c r="C530" s="157"/>
      <c r="D530" s="157"/>
      <c r="E530" s="171"/>
      <c r="F530" s="198"/>
      <c r="G530" s="171"/>
      <c r="H530" s="157"/>
      <c r="I530" s="157"/>
      <c r="J530" s="201"/>
      <c r="K530" s="201"/>
      <c r="L530" s="202"/>
      <c r="M530" s="203"/>
      <c r="N530" s="182"/>
      <c r="O530" s="183"/>
      <c r="P530" s="204"/>
      <c r="Q530" s="204"/>
      <c r="R530" s="191"/>
      <c r="S530" s="205"/>
      <c r="T530" s="154"/>
    </row>
    <row r="531" spans="1:20" ht="19.5" customHeight="1" x14ac:dyDescent="0.15">
      <c r="A531" s="157"/>
      <c r="B531" s="157"/>
      <c r="C531" s="157"/>
      <c r="D531" s="157"/>
      <c r="E531" s="171"/>
      <c r="F531" s="198"/>
      <c r="G531" s="171"/>
      <c r="H531" s="157"/>
      <c r="I531" s="157"/>
      <c r="J531" s="201"/>
      <c r="K531" s="201"/>
      <c r="L531" s="202"/>
      <c r="M531" s="203"/>
      <c r="N531" s="182"/>
      <c r="O531" s="183"/>
      <c r="P531" s="204"/>
      <c r="Q531" s="204"/>
      <c r="R531" s="191"/>
      <c r="S531" s="205"/>
      <c r="T531" s="154"/>
    </row>
    <row r="532" spans="1:20" ht="19.5" customHeight="1" x14ac:dyDescent="0.15">
      <c r="A532" s="157"/>
      <c r="B532" s="157"/>
      <c r="C532" s="157"/>
      <c r="D532" s="157"/>
      <c r="E532" s="171"/>
      <c r="F532" s="198"/>
      <c r="G532" s="171"/>
      <c r="H532" s="157"/>
      <c r="I532" s="157"/>
      <c r="J532" s="201"/>
      <c r="K532" s="201"/>
      <c r="L532" s="202"/>
      <c r="M532" s="203"/>
      <c r="N532" s="182"/>
      <c r="O532" s="183"/>
      <c r="P532" s="204"/>
      <c r="Q532" s="204"/>
      <c r="R532" s="191"/>
      <c r="S532" s="205"/>
      <c r="T532" s="154"/>
    </row>
    <row r="533" spans="1:20" ht="19.5" customHeight="1" x14ac:dyDescent="0.15">
      <c r="A533" s="157"/>
      <c r="B533" s="157"/>
      <c r="C533" s="157"/>
      <c r="D533" s="157"/>
      <c r="E533" s="171"/>
      <c r="F533" s="198"/>
      <c r="G533" s="171"/>
      <c r="H533" s="157"/>
      <c r="I533" s="157"/>
      <c r="J533" s="201"/>
      <c r="K533" s="201"/>
      <c r="L533" s="202"/>
      <c r="M533" s="203"/>
      <c r="N533" s="182"/>
      <c r="O533" s="183"/>
      <c r="P533" s="204"/>
      <c r="Q533" s="204"/>
      <c r="R533" s="191"/>
      <c r="S533" s="205"/>
      <c r="T533" s="154"/>
    </row>
    <row r="534" spans="1:20" ht="19.5" customHeight="1" x14ac:dyDescent="0.15">
      <c r="A534" s="157"/>
      <c r="B534" s="157"/>
      <c r="C534" s="157"/>
      <c r="D534" s="157"/>
      <c r="E534" s="171"/>
      <c r="F534" s="198"/>
      <c r="G534" s="171"/>
      <c r="H534" s="157"/>
      <c r="I534" s="157"/>
      <c r="J534" s="201"/>
      <c r="K534" s="201"/>
      <c r="L534" s="202"/>
      <c r="M534" s="203"/>
      <c r="N534" s="182"/>
      <c r="O534" s="183"/>
      <c r="P534" s="204"/>
      <c r="Q534" s="204"/>
      <c r="R534" s="191"/>
      <c r="S534" s="205"/>
      <c r="T534" s="154"/>
    </row>
    <row r="535" spans="1:20" ht="19.5" customHeight="1" x14ac:dyDescent="0.15">
      <c r="A535" s="157"/>
      <c r="B535" s="157"/>
      <c r="C535" s="157"/>
      <c r="D535" s="157"/>
      <c r="E535" s="171"/>
      <c r="F535" s="198"/>
      <c r="G535" s="171"/>
      <c r="H535" s="157"/>
      <c r="I535" s="157"/>
      <c r="J535" s="201"/>
      <c r="K535" s="201"/>
      <c r="L535" s="202"/>
      <c r="M535" s="203"/>
      <c r="N535" s="182"/>
      <c r="O535" s="183"/>
      <c r="P535" s="204"/>
      <c r="Q535" s="204"/>
      <c r="R535" s="191"/>
      <c r="S535" s="205"/>
      <c r="T535" s="154"/>
    </row>
    <row r="536" spans="1:20" ht="19.5" customHeight="1" x14ac:dyDescent="0.15">
      <c r="A536" s="157"/>
      <c r="B536" s="157"/>
      <c r="C536" s="157"/>
      <c r="D536" s="157"/>
      <c r="E536" s="171"/>
      <c r="F536" s="198"/>
      <c r="G536" s="171"/>
      <c r="H536" s="157"/>
      <c r="I536" s="157"/>
      <c r="J536" s="201"/>
      <c r="K536" s="201"/>
      <c r="L536" s="202"/>
      <c r="M536" s="203"/>
      <c r="N536" s="182"/>
      <c r="O536" s="183"/>
      <c r="P536" s="204"/>
      <c r="Q536" s="204"/>
      <c r="R536" s="191"/>
      <c r="S536" s="205"/>
      <c r="T536" s="154"/>
    </row>
    <row r="537" spans="1:20" ht="19.5" customHeight="1" x14ac:dyDescent="0.15">
      <c r="A537" s="157"/>
      <c r="B537" s="157"/>
      <c r="C537" s="157"/>
      <c r="D537" s="157"/>
      <c r="E537" s="171"/>
      <c r="F537" s="198"/>
      <c r="G537" s="171"/>
      <c r="H537" s="157"/>
      <c r="I537" s="157"/>
      <c r="J537" s="201"/>
      <c r="K537" s="201"/>
      <c r="L537" s="202"/>
      <c r="M537" s="203"/>
      <c r="N537" s="182"/>
      <c r="O537" s="183"/>
      <c r="P537" s="204"/>
      <c r="Q537" s="204"/>
      <c r="R537" s="191"/>
      <c r="S537" s="205"/>
      <c r="T537" s="154"/>
    </row>
    <row r="538" spans="1:20" ht="19.5" customHeight="1" x14ac:dyDescent="0.15">
      <c r="A538" s="157"/>
      <c r="B538" s="157"/>
      <c r="C538" s="157"/>
      <c r="D538" s="157"/>
      <c r="E538" s="171"/>
      <c r="F538" s="198"/>
      <c r="G538" s="171"/>
      <c r="H538" s="157"/>
      <c r="I538" s="157"/>
      <c r="J538" s="201"/>
      <c r="K538" s="201"/>
      <c r="L538" s="202"/>
      <c r="M538" s="203"/>
      <c r="N538" s="182"/>
      <c r="O538" s="183"/>
      <c r="P538" s="204"/>
      <c r="Q538" s="204"/>
      <c r="R538" s="191"/>
      <c r="S538" s="205"/>
      <c r="T538" s="154"/>
    </row>
    <row r="539" spans="1:20" ht="19.5" customHeight="1" x14ac:dyDescent="0.15">
      <c r="A539" s="157"/>
      <c r="B539" s="157"/>
      <c r="C539" s="157"/>
      <c r="D539" s="157"/>
      <c r="E539" s="171"/>
      <c r="F539" s="198"/>
      <c r="G539" s="171"/>
      <c r="H539" s="157"/>
      <c r="I539" s="157"/>
      <c r="J539" s="201"/>
      <c r="K539" s="201"/>
      <c r="L539" s="202"/>
      <c r="M539" s="203"/>
      <c r="N539" s="182"/>
      <c r="O539" s="183"/>
      <c r="P539" s="204"/>
      <c r="Q539" s="204"/>
      <c r="R539" s="191"/>
      <c r="S539" s="205"/>
      <c r="T539" s="154"/>
    </row>
    <row r="540" spans="1:20" ht="19.5" customHeight="1" x14ac:dyDescent="0.15">
      <c r="A540" s="157"/>
      <c r="B540" s="157"/>
      <c r="C540" s="157"/>
      <c r="D540" s="157"/>
      <c r="E540" s="171"/>
      <c r="F540" s="198"/>
      <c r="G540" s="171"/>
      <c r="H540" s="157"/>
      <c r="I540" s="157"/>
      <c r="J540" s="201"/>
      <c r="K540" s="201"/>
      <c r="L540" s="202"/>
      <c r="M540" s="203"/>
      <c r="N540" s="182"/>
      <c r="O540" s="183"/>
      <c r="P540" s="204"/>
      <c r="Q540" s="204"/>
      <c r="R540" s="191"/>
      <c r="S540" s="205"/>
      <c r="T540" s="154"/>
    </row>
    <row r="541" spans="1:20" ht="19.5" customHeight="1" x14ac:dyDescent="0.15">
      <c r="A541" s="157"/>
      <c r="B541" s="157"/>
      <c r="C541" s="157"/>
      <c r="D541" s="157"/>
      <c r="E541" s="171"/>
      <c r="F541" s="198"/>
      <c r="G541" s="171"/>
      <c r="H541" s="157"/>
      <c r="I541" s="157"/>
      <c r="J541" s="201"/>
      <c r="K541" s="201"/>
      <c r="L541" s="202"/>
      <c r="M541" s="203"/>
      <c r="N541" s="182"/>
      <c r="O541" s="183"/>
      <c r="P541" s="204"/>
      <c r="Q541" s="204"/>
      <c r="R541" s="191"/>
      <c r="S541" s="205"/>
      <c r="T541" s="154"/>
    </row>
    <row r="542" spans="1:20" ht="19.5" customHeight="1" x14ac:dyDescent="0.15">
      <c r="A542" s="157"/>
      <c r="B542" s="157"/>
      <c r="C542" s="157"/>
      <c r="D542" s="157"/>
      <c r="E542" s="171"/>
      <c r="F542" s="198"/>
      <c r="G542" s="171"/>
      <c r="H542" s="157"/>
      <c r="I542" s="157"/>
      <c r="J542" s="201"/>
      <c r="K542" s="201"/>
      <c r="L542" s="202"/>
      <c r="M542" s="203"/>
      <c r="N542" s="182"/>
      <c r="O542" s="183"/>
      <c r="P542" s="204"/>
      <c r="Q542" s="204"/>
      <c r="R542" s="191"/>
      <c r="S542" s="205"/>
      <c r="T542" s="154"/>
    </row>
    <row r="543" spans="1:20" ht="19.5" customHeight="1" x14ac:dyDescent="0.15">
      <c r="A543" s="157"/>
      <c r="B543" s="157"/>
      <c r="C543" s="157"/>
      <c r="D543" s="157"/>
      <c r="E543" s="171"/>
      <c r="F543" s="198"/>
      <c r="G543" s="171"/>
      <c r="H543" s="157"/>
      <c r="I543" s="157"/>
      <c r="J543" s="201"/>
      <c r="K543" s="201"/>
      <c r="L543" s="202"/>
      <c r="M543" s="203"/>
      <c r="N543" s="182"/>
      <c r="O543" s="183"/>
      <c r="P543" s="204"/>
      <c r="Q543" s="204"/>
      <c r="R543" s="191"/>
      <c r="S543" s="205"/>
      <c r="T543" s="154"/>
    </row>
    <row r="544" spans="1:20" ht="19.5" customHeight="1" x14ac:dyDescent="0.15">
      <c r="A544" s="157"/>
      <c r="B544" s="157"/>
      <c r="C544" s="157"/>
      <c r="D544" s="157"/>
      <c r="E544" s="171"/>
      <c r="F544" s="198"/>
      <c r="G544" s="171"/>
      <c r="H544" s="157"/>
      <c r="I544" s="157"/>
      <c r="J544" s="201"/>
      <c r="K544" s="201"/>
      <c r="L544" s="202"/>
      <c r="M544" s="203"/>
      <c r="N544" s="182"/>
      <c r="O544" s="183"/>
      <c r="P544" s="204"/>
      <c r="Q544" s="204"/>
      <c r="R544" s="191"/>
      <c r="S544" s="205"/>
      <c r="T544" s="154"/>
    </row>
    <row r="545" spans="1:20" ht="19.5" customHeight="1" x14ac:dyDescent="0.15">
      <c r="A545" s="157"/>
      <c r="B545" s="157"/>
      <c r="C545" s="157"/>
      <c r="D545" s="157"/>
      <c r="E545" s="171"/>
      <c r="F545" s="198"/>
      <c r="G545" s="171"/>
      <c r="H545" s="157"/>
      <c r="I545" s="157"/>
      <c r="J545" s="201"/>
      <c r="K545" s="201"/>
      <c r="L545" s="202"/>
      <c r="M545" s="203"/>
      <c r="N545" s="182"/>
      <c r="O545" s="183"/>
      <c r="P545" s="204"/>
      <c r="Q545" s="204"/>
      <c r="R545" s="191"/>
      <c r="S545" s="205"/>
      <c r="T545" s="154"/>
    </row>
    <row r="546" spans="1:20" ht="19.5" customHeight="1" x14ac:dyDescent="0.15">
      <c r="A546" s="157"/>
      <c r="B546" s="157"/>
      <c r="C546" s="157"/>
      <c r="D546" s="157"/>
      <c r="E546" s="171"/>
      <c r="F546" s="198"/>
      <c r="G546" s="171"/>
      <c r="H546" s="157"/>
      <c r="I546" s="157"/>
      <c r="J546" s="201"/>
      <c r="K546" s="201"/>
      <c r="L546" s="202"/>
      <c r="M546" s="203"/>
      <c r="N546" s="182"/>
      <c r="O546" s="183"/>
      <c r="P546" s="204"/>
      <c r="Q546" s="204"/>
      <c r="R546" s="191"/>
      <c r="S546" s="205"/>
      <c r="T546" s="154"/>
    </row>
    <row r="547" spans="1:20" ht="19.5" customHeight="1" x14ac:dyDescent="0.15">
      <c r="A547" s="157"/>
      <c r="B547" s="157"/>
      <c r="C547" s="157"/>
      <c r="D547" s="157"/>
      <c r="E547" s="171"/>
      <c r="F547" s="198"/>
      <c r="G547" s="171"/>
      <c r="H547" s="157"/>
      <c r="I547" s="157"/>
      <c r="J547" s="201"/>
      <c r="K547" s="201"/>
      <c r="L547" s="202"/>
      <c r="M547" s="203"/>
      <c r="N547" s="182"/>
      <c r="O547" s="183"/>
      <c r="P547" s="204"/>
      <c r="Q547" s="204"/>
      <c r="R547" s="191"/>
      <c r="S547" s="205"/>
      <c r="T547" s="154"/>
    </row>
    <row r="548" spans="1:20" ht="19.5" customHeight="1" x14ac:dyDescent="0.15">
      <c r="A548" s="157"/>
      <c r="B548" s="157"/>
      <c r="C548" s="157"/>
      <c r="D548" s="157"/>
      <c r="E548" s="171"/>
      <c r="F548" s="198"/>
      <c r="G548" s="171"/>
      <c r="H548" s="157"/>
      <c r="I548" s="157"/>
      <c r="J548" s="201"/>
      <c r="K548" s="201"/>
      <c r="L548" s="202"/>
      <c r="M548" s="203"/>
      <c r="N548" s="182"/>
      <c r="O548" s="183"/>
      <c r="P548" s="204"/>
      <c r="Q548" s="204"/>
      <c r="R548" s="191"/>
      <c r="S548" s="205"/>
      <c r="T548" s="154"/>
    </row>
    <row r="549" spans="1:20" ht="19.5" customHeight="1" x14ac:dyDescent="0.15">
      <c r="A549" s="157"/>
      <c r="B549" s="157"/>
      <c r="C549" s="157"/>
      <c r="D549" s="157"/>
      <c r="E549" s="171"/>
      <c r="F549" s="198"/>
      <c r="G549" s="171"/>
      <c r="H549" s="157"/>
      <c r="I549" s="157"/>
      <c r="J549" s="201"/>
      <c r="K549" s="201"/>
      <c r="L549" s="202"/>
      <c r="M549" s="203"/>
      <c r="N549" s="182"/>
      <c r="O549" s="183"/>
      <c r="P549" s="204"/>
      <c r="Q549" s="204"/>
      <c r="R549" s="191"/>
      <c r="S549" s="205"/>
      <c r="T549" s="154"/>
    </row>
    <row r="550" spans="1:20" ht="19.5" customHeight="1" x14ac:dyDescent="0.15">
      <c r="A550" s="157"/>
      <c r="B550" s="157"/>
      <c r="C550" s="157"/>
      <c r="D550" s="157"/>
      <c r="E550" s="171"/>
      <c r="F550" s="198"/>
      <c r="G550" s="171"/>
      <c r="H550" s="157"/>
      <c r="I550" s="157"/>
      <c r="J550" s="201"/>
      <c r="K550" s="201"/>
      <c r="L550" s="202"/>
      <c r="M550" s="203"/>
      <c r="N550" s="182"/>
      <c r="O550" s="183"/>
      <c r="P550" s="204"/>
      <c r="Q550" s="204"/>
      <c r="R550" s="191"/>
      <c r="S550" s="205"/>
      <c r="T550" s="154"/>
    </row>
    <row r="551" spans="1:20" ht="19.5" customHeight="1" x14ac:dyDescent="0.15">
      <c r="A551" s="157"/>
      <c r="B551" s="157"/>
      <c r="C551" s="157"/>
      <c r="D551" s="157"/>
      <c r="E551" s="171"/>
      <c r="F551" s="198"/>
      <c r="G551" s="171"/>
      <c r="H551" s="157"/>
      <c r="I551" s="157"/>
      <c r="J551" s="201"/>
      <c r="K551" s="201"/>
      <c r="L551" s="202"/>
      <c r="M551" s="203"/>
      <c r="N551" s="182"/>
      <c r="O551" s="183"/>
      <c r="P551" s="204"/>
      <c r="Q551" s="204"/>
      <c r="R551" s="191"/>
      <c r="S551" s="205"/>
      <c r="T551" s="154"/>
    </row>
    <row r="552" spans="1:20" ht="19.5" customHeight="1" x14ac:dyDescent="0.15">
      <c r="A552" s="157"/>
      <c r="B552" s="157"/>
      <c r="C552" s="157"/>
      <c r="D552" s="157"/>
      <c r="E552" s="171"/>
      <c r="F552" s="198"/>
      <c r="G552" s="171"/>
      <c r="H552" s="157"/>
      <c r="I552" s="157"/>
      <c r="J552" s="201"/>
      <c r="K552" s="201"/>
      <c r="L552" s="202"/>
      <c r="M552" s="203"/>
      <c r="N552" s="182"/>
      <c r="O552" s="183"/>
      <c r="P552" s="204"/>
      <c r="Q552" s="204"/>
      <c r="R552" s="191"/>
      <c r="S552" s="205"/>
      <c r="T552" s="154"/>
    </row>
    <row r="553" spans="1:20" ht="19.5" customHeight="1" x14ac:dyDescent="0.15">
      <c r="A553" s="157"/>
      <c r="B553" s="157"/>
      <c r="C553" s="157"/>
      <c r="D553" s="157"/>
      <c r="E553" s="171"/>
      <c r="F553" s="198"/>
      <c r="G553" s="171"/>
      <c r="H553" s="157"/>
      <c r="I553" s="157"/>
      <c r="J553" s="201"/>
      <c r="K553" s="201"/>
      <c r="L553" s="202"/>
      <c r="M553" s="203"/>
      <c r="N553" s="182"/>
      <c r="O553" s="183"/>
      <c r="P553" s="204"/>
      <c r="Q553" s="204"/>
      <c r="R553" s="191"/>
      <c r="S553" s="205"/>
      <c r="T553" s="154"/>
    </row>
    <row r="554" spans="1:20" ht="19.5" customHeight="1" x14ac:dyDescent="0.15">
      <c r="A554" s="157"/>
      <c r="B554" s="157"/>
      <c r="C554" s="157"/>
      <c r="D554" s="157"/>
      <c r="E554" s="171"/>
      <c r="F554" s="198"/>
      <c r="G554" s="171"/>
      <c r="H554" s="157"/>
      <c r="I554" s="157"/>
      <c r="J554" s="201"/>
      <c r="K554" s="201"/>
      <c r="L554" s="202"/>
      <c r="M554" s="203"/>
      <c r="N554" s="182"/>
      <c r="O554" s="183"/>
      <c r="P554" s="204"/>
      <c r="Q554" s="204"/>
      <c r="R554" s="191"/>
      <c r="S554" s="205"/>
      <c r="T554" s="154"/>
    </row>
    <row r="555" spans="1:20" ht="19.5" customHeight="1" x14ac:dyDescent="0.15">
      <c r="A555" s="157"/>
      <c r="B555" s="157"/>
      <c r="C555" s="157"/>
      <c r="D555" s="157"/>
      <c r="E555" s="171"/>
      <c r="F555" s="198"/>
      <c r="G555" s="171"/>
      <c r="H555" s="157"/>
      <c r="I555" s="157"/>
      <c r="J555" s="201"/>
      <c r="K555" s="201"/>
      <c r="L555" s="202"/>
      <c r="M555" s="203"/>
      <c r="N555" s="182"/>
      <c r="O555" s="183"/>
      <c r="P555" s="204"/>
      <c r="Q555" s="204"/>
      <c r="R555" s="191"/>
      <c r="S555" s="205"/>
      <c r="T555" s="154"/>
    </row>
    <row r="556" spans="1:20" ht="19.5" customHeight="1" x14ac:dyDescent="0.15">
      <c r="A556" s="157"/>
      <c r="B556" s="157"/>
      <c r="C556" s="157"/>
      <c r="D556" s="157"/>
      <c r="E556" s="171"/>
      <c r="F556" s="198"/>
      <c r="G556" s="171"/>
      <c r="H556" s="157"/>
      <c r="I556" s="157"/>
      <c r="J556" s="201"/>
      <c r="K556" s="201"/>
      <c r="L556" s="202"/>
      <c r="M556" s="203"/>
      <c r="N556" s="182"/>
      <c r="O556" s="183"/>
      <c r="P556" s="204"/>
      <c r="Q556" s="204"/>
      <c r="R556" s="191"/>
      <c r="S556" s="205"/>
      <c r="T556" s="154"/>
    </row>
    <row r="557" spans="1:20" ht="19.5" customHeight="1" x14ac:dyDescent="0.15">
      <c r="A557" s="157"/>
      <c r="B557" s="157"/>
      <c r="C557" s="157"/>
      <c r="D557" s="157"/>
      <c r="E557" s="171"/>
      <c r="F557" s="198"/>
      <c r="G557" s="171"/>
      <c r="H557" s="157"/>
      <c r="I557" s="157"/>
      <c r="J557" s="201"/>
      <c r="K557" s="201"/>
      <c r="L557" s="202"/>
      <c r="M557" s="203"/>
      <c r="N557" s="182"/>
      <c r="O557" s="183"/>
      <c r="P557" s="204"/>
      <c r="Q557" s="204"/>
      <c r="R557" s="191"/>
      <c r="S557" s="205"/>
      <c r="T557" s="154"/>
    </row>
    <row r="558" spans="1:20" ht="19.5" customHeight="1" x14ac:dyDescent="0.15">
      <c r="A558" s="157"/>
      <c r="B558" s="157"/>
      <c r="C558" s="157"/>
      <c r="D558" s="157"/>
      <c r="E558" s="171"/>
      <c r="F558" s="198"/>
      <c r="G558" s="171"/>
      <c r="H558" s="157"/>
      <c r="I558" s="157"/>
      <c r="J558" s="201"/>
      <c r="K558" s="201"/>
      <c r="L558" s="202"/>
      <c r="M558" s="203"/>
      <c r="N558" s="182"/>
      <c r="O558" s="183"/>
      <c r="P558" s="204"/>
      <c r="Q558" s="204"/>
      <c r="R558" s="191"/>
      <c r="S558" s="205"/>
      <c r="T558" s="154"/>
    </row>
    <row r="559" spans="1:20" ht="19.5" customHeight="1" x14ac:dyDescent="0.15">
      <c r="A559" s="157"/>
      <c r="B559" s="157"/>
      <c r="C559" s="157"/>
      <c r="D559" s="157"/>
      <c r="E559" s="171"/>
      <c r="F559" s="198"/>
      <c r="G559" s="171"/>
      <c r="H559" s="157"/>
      <c r="I559" s="157"/>
      <c r="J559" s="201"/>
      <c r="K559" s="201"/>
      <c r="L559" s="202"/>
      <c r="M559" s="203"/>
      <c r="N559" s="182"/>
      <c r="O559" s="183"/>
      <c r="P559" s="204"/>
      <c r="Q559" s="204"/>
      <c r="R559" s="191"/>
      <c r="S559" s="205"/>
      <c r="T559" s="154"/>
    </row>
    <row r="560" spans="1:20" ht="19.5" customHeight="1" x14ac:dyDescent="0.15">
      <c r="A560" s="157"/>
      <c r="B560" s="157"/>
      <c r="C560" s="157"/>
      <c r="D560" s="157"/>
      <c r="E560" s="171"/>
      <c r="F560" s="198"/>
      <c r="G560" s="171"/>
      <c r="H560" s="157"/>
      <c r="I560" s="157"/>
      <c r="J560" s="201"/>
      <c r="K560" s="201"/>
      <c r="L560" s="202"/>
      <c r="M560" s="203"/>
      <c r="N560" s="182"/>
      <c r="O560" s="183"/>
      <c r="P560" s="204"/>
      <c r="Q560" s="204"/>
      <c r="R560" s="191"/>
      <c r="S560" s="205"/>
      <c r="T560" s="154"/>
    </row>
    <row r="561" spans="1:20" ht="19.5" customHeight="1" x14ac:dyDescent="0.15">
      <c r="A561" s="157"/>
      <c r="B561" s="157"/>
      <c r="C561" s="157"/>
      <c r="D561" s="157"/>
      <c r="E561" s="171"/>
      <c r="F561" s="198"/>
      <c r="G561" s="171"/>
      <c r="H561" s="157"/>
      <c r="I561" s="157"/>
      <c r="J561" s="201"/>
      <c r="K561" s="201"/>
      <c r="L561" s="202"/>
      <c r="M561" s="203"/>
      <c r="N561" s="182"/>
      <c r="O561" s="183"/>
      <c r="P561" s="204"/>
      <c r="Q561" s="204"/>
      <c r="R561" s="191"/>
      <c r="S561" s="205"/>
      <c r="T561" s="154"/>
    </row>
    <row r="562" spans="1:20" ht="19.5" customHeight="1" x14ac:dyDescent="0.15">
      <c r="A562" s="157"/>
      <c r="B562" s="157"/>
      <c r="C562" s="157"/>
      <c r="D562" s="157"/>
      <c r="E562" s="171"/>
      <c r="F562" s="198"/>
      <c r="G562" s="171"/>
      <c r="H562" s="157"/>
      <c r="I562" s="157"/>
      <c r="J562" s="201"/>
      <c r="K562" s="201"/>
      <c r="L562" s="202"/>
      <c r="M562" s="203"/>
      <c r="N562" s="182"/>
      <c r="O562" s="183"/>
      <c r="P562" s="204"/>
      <c r="Q562" s="204"/>
      <c r="R562" s="191"/>
      <c r="S562" s="205"/>
      <c r="T562" s="154"/>
    </row>
    <row r="563" spans="1:20" ht="19.5" customHeight="1" x14ac:dyDescent="0.15">
      <c r="A563" s="157"/>
      <c r="B563" s="157"/>
      <c r="C563" s="157"/>
      <c r="D563" s="157"/>
      <c r="E563" s="171"/>
      <c r="F563" s="198"/>
      <c r="G563" s="171"/>
      <c r="H563" s="157"/>
      <c r="I563" s="157"/>
      <c r="J563" s="201"/>
      <c r="K563" s="201"/>
      <c r="L563" s="202"/>
      <c r="M563" s="203"/>
      <c r="N563" s="182"/>
      <c r="O563" s="183"/>
      <c r="P563" s="204"/>
      <c r="Q563" s="204"/>
      <c r="R563" s="191"/>
      <c r="S563" s="205"/>
      <c r="T563" s="154"/>
    </row>
    <row r="564" spans="1:20" ht="19.5" customHeight="1" x14ac:dyDescent="0.15">
      <c r="A564" s="157"/>
      <c r="B564" s="157"/>
      <c r="C564" s="157"/>
      <c r="D564" s="157"/>
      <c r="E564" s="171"/>
      <c r="F564" s="198"/>
      <c r="G564" s="171"/>
      <c r="H564" s="157"/>
      <c r="I564" s="157"/>
      <c r="J564" s="201"/>
      <c r="K564" s="201"/>
      <c r="L564" s="202"/>
      <c r="M564" s="203"/>
      <c r="N564" s="182"/>
      <c r="O564" s="183"/>
      <c r="P564" s="204"/>
      <c r="Q564" s="204"/>
      <c r="R564" s="191"/>
      <c r="S564" s="205"/>
      <c r="T564" s="154"/>
    </row>
    <row r="565" spans="1:20" ht="19.5" customHeight="1" x14ac:dyDescent="0.15">
      <c r="A565" s="157"/>
      <c r="B565" s="157"/>
      <c r="C565" s="157"/>
      <c r="D565" s="157"/>
      <c r="E565" s="171"/>
      <c r="F565" s="198"/>
      <c r="G565" s="171"/>
      <c r="H565" s="157"/>
      <c r="I565" s="157"/>
      <c r="J565" s="201"/>
      <c r="K565" s="201"/>
      <c r="L565" s="202"/>
      <c r="M565" s="203"/>
      <c r="N565" s="182"/>
      <c r="O565" s="183"/>
      <c r="P565" s="204"/>
      <c r="Q565" s="204"/>
      <c r="R565" s="191"/>
      <c r="S565" s="205"/>
      <c r="T565" s="154"/>
    </row>
    <row r="566" spans="1:20" ht="19.5" customHeight="1" x14ac:dyDescent="0.15">
      <c r="A566" s="157"/>
      <c r="B566" s="157"/>
      <c r="C566" s="157"/>
      <c r="D566" s="157"/>
      <c r="E566" s="171"/>
      <c r="F566" s="198"/>
      <c r="G566" s="171"/>
      <c r="H566" s="157"/>
      <c r="I566" s="157"/>
      <c r="J566" s="201"/>
      <c r="K566" s="201"/>
      <c r="L566" s="202"/>
      <c r="M566" s="203"/>
      <c r="N566" s="182"/>
      <c r="O566" s="183"/>
      <c r="P566" s="204"/>
      <c r="Q566" s="204"/>
      <c r="R566" s="191"/>
      <c r="S566" s="205"/>
      <c r="T566" s="154"/>
    </row>
    <row r="567" spans="1:20" ht="19.5" customHeight="1" x14ac:dyDescent="0.15">
      <c r="A567" s="157"/>
      <c r="B567" s="157"/>
      <c r="C567" s="157"/>
      <c r="D567" s="157"/>
      <c r="E567" s="171"/>
      <c r="F567" s="198"/>
      <c r="G567" s="171"/>
      <c r="H567" s="157"/>
      <c r="I567" s="157"/>
      <c r="J567" s="201"/>
      <c r="K567" s="201"/>
      <c r="L567" s="202"/>
      <c r="M567" s="203"/>
      <c r="N567" s="182"/>
      <c r="O567" s="183"/>
      <c r="P567" s="204"/>
      <c r="Q567" s="204"/>
      <c r="R567" s="191"/>
      <c r="S567" s="205"/>
      <c r="T567" s="154"/>
    </row>
    <row r="568" spans="1:20" ht="19.5" customHeight="1" x14ac:dyDescent="0.15">
      <c r="A568" s="157"/>
      <c r="B568" s="157"/>
      <c r="C568" s="157"/>
      <c r="D568" s="157"/>
      <c r="E568" s="171"/>
      <c r="F568" s="198"/>
      <c r="G568" s="171"/>
      <c r="H568" s="157"/>
      <c r="I568" s="157"/>
      <c r="J568" s="201"/>
      <c r="K568" s="201"/>
      <c r="L568" s="202"/>
      <c r="M568" s="203"/>
      <c r="N568" s="182"/>
      <c r="O568" s="183"/>
      <c r="P568" s="204"/>
      <c r="Q568" s="204"/>
      <c r="R568" s="191"/>
      <c r="S568" s="205"/>
      <c r="T568" s="154"/>
    </row>
    <row r="569" spans="1:20" ht="19.5" customHeight="1" x14ac:dyDescent="0.15">
      <c r="A569" s="157"/>
      <c r="B569" s="157"/>
      <c r="C569" s="157"/>
      <c r="D569" s="157"/>
      <c r="E569" s="171"/>
      <c r="F569" s="198"/>
      <c r="G569" s="171"/>
      <c r="H569" s="157"/>
      <c r="I569" s="157"/>
      <c r="J569" s="201"/>
      <c r="K569" s="201"/>
      <c r="L569" s="202"/>
      <c r="M569" s="203"/>
      <c r="N569" s="182"/>
      <c r="O569" s="183"/>
      <c r="P569" s="204"/>
      <c r="Q569" s="204"/>
      <c r="R569" s="191"/>
      <c r="S569" s="205"/>
      <c r="T569" s="154"/>
    </row>
    <row r="570" spans="1:20" ht="19.5" customHeight="1" x14ac:dyDescent="0.15">
      <c r="A570" s="157"/>
      <c r="B570" s="157"/>
      <c r="C570" s="157"/>
      <c r="D570" s="157"/>
      <c r="E570" s="171"/>
      <c r="F570" s="198"/>
      <c r="G570" s="171"/>
      <c r="H570" s="157"/>
      <c r="I570" s="157"/>
      <c r="J570" s="201"/>
      <c r="K570" s="201"/>
      <c r="L570" s="202"/>
      <c r="M570" s="203"/>
      <c r="N570" s="182"/>
      <c r="O570" s="183"/>
      <c r="P570" s="204"/>
      <c r="Q570" s="204"/>
      <c r="R570" s="191"/>
      <c r="S570" s="205"/>
      <c r="T570" s="154"/>
    </row>
    <row r="571" spans="1:20" ht="19.5" customHeight="1" x14ac:dyDescent="0.15">
      <c r="A571" s="157"/>
      <c r="B571" s="157"/>
      <c r="C571" s="157"/>
      <c r="D571" s="157"/>
      <c r="E571" s="171"/>
      <c r="F571" s="198"/>
      <c r="G571" s="171"/>
      <c r="H571" s="157"/>
      <c r="I571" s="157"/>
      <c r="J571" s="201"/>
      <c r="K571" s="201"/>
      <c r="L571" s="202"/>
      <c r="M571" s="203"/>
      <c r="N571" s="182"/>
      <c r="O571" s="183"/>
      <c r="P571" s="204"/>
      <c r="Q571" s="204"/>
      <c r="R571" s="191"/>
      <c r="S571" s="205"/>
      <c r="T571" s="154"/>
    </row>
    <row r="572" spans="1:20" ht="19.5" customHeight="1" x14ac:dyDescent="0.15">
      <c r="A572" s="157"/>
      <c r="B572" s="157"/>
      <c r="C572" s="157"/>
      <c r="D572" s="157"/>
      <c r="E572" s="171"/>
      <c r="F572" s="198"/>
      <c r="G572" s="171"/>
      <c r="H572" s="157"/>
      <c r="I572" s="157"/>
      <c r="J572" s="201"/>
      <c r="K572" s="201"/>
      <c r="L572" s="202"/>
      <c r="M572" s="203"/>
      <c r="N572" s="182"/>
      <c r="O572" s="183"/>
      <c r="P572" s="204"/>
      <c r="Q572" s="204"/>
      <c r="R572" s="191"/>
      <c r="S572" s="205"/>
      <c r="T572" s="154"/>
    </row>
    <row r="573" spans="1:20" ht="19.5" customHeight="1" x14ac:dyDescent="0.15">
      <c r="A573" s="157"/>
      <c r="B573" s="157"/>
      <c r="C573" s="157"/>
      <c r="D573" s="157"/>
      <c r="E573" s="171"/>
      <c r="F573" s="198"/>
      <c r="G573" s="171"/>
      <c r="H573" s="157"/>
      <c r="I573" s="157"/>
      <c r="J573" s="201"/>
      <c r="K573" s="201"/>
      <c r="L573" s="202"/>
      <c r="M573" s="203"/>
      <c r="N573" s="182"/>
      <c r="O573" s="183"/>
      <c r="P573" s="204"/>
      <c r="Q573" s="204"/>
      <c r="R573" s="191"/>
      <c r="S573" s="205"/>
      <c r="T573" s="154"/>
    </row>
    <row r="574" spans="1:20" ht="19.5" customHeight="1" x14ac:dyDescent="0.15">
      <c r="A574" s="157"/>
      <c r="B574" s="157"/>
      <c r="C574" s="157"/>
      <c r="D574" s="157"/>
      <c r="E574" s="171"/>
      <c r="F574" s="198"/>
      <c r="G574" s="171"/>
      <c r="H574" s="157"/>
      <c r="I574" s="157"/>
      <c r="J574" s="201"/>
      <c r="K574" s="201"/>
      <c r="L574" s="202"/>
      <c r="M574" s="203"/>
      <c r="N574" s="182"/>
      <c r="O574" s="183"/>
      <c r="P574" s="204"/>
      <c r="Q574" s="204"/>
      <c r="R574" s="191"/>
      <c r="S574" s="205"/>
      <c r="T574" s="154"/>
    </row>
    <row r="575" spans="1:20" ht="19.5" customHeight="1" x14ac:dyDescent="0.15">
      <c r="A575" s="157"/>
      <c r="B575" s="157"/>
      <c r="C575" s="157"/>
      <c r="D575" s="157"/>
      <c r="E575" s="171"/>
      <c r="F575" s="198"/>
      <c r="G575" s="171"/>
      <c r="H575" s="157"/>
      <c r="I575" s="157"/>
      <c r="J575" s="201"/>
      <c r="K575" s="201"/>
      <c r="L575" s="202"/>
      <c r="M575" s="203"/>
      <c r="N575" s="182"/>
      <c r="O575" s="183"/>
      <c r="P575" s="204"/>
      <c r="Q575" s="204"/>
      <c r="R575" s="191"/>
      <c r="S575" s="205"/>
      <c r="T575" s="154"/>
    </row>
    <row r="576" spans="1:20" ht="19.5" customHeight="1" x14ac:dyDescent="0.15">
      <c r="A576" s="157"/>
      <c r="B576" s="157"/>
      <c r="C576" s="157"/>
      <c r="D576" s="157"/>
      <c r="E576" s="171"/>
      <c r="F576" s="198"/>
      <c r="G576" s="171"/>
      <c r="H576" s="157"/>
      <c r="I576" s="157"/>
      <c r="J576" s="201"/>
      <c r="K576" s="201"/>
      <c r="L576" s="202"/>
      <c r="M576" s="203"/>
      <c r="N576" s="182"/>
      <c r="O576" s="183"/>
      <c r="P576" s="204"/>
      <c r="Q576" s="204"/>
      <c r="R576" s="191"/>
      <c r="S576" s="205"/>
      <c r="T576" s="154"/>
    </row>
    <row r="577" spans="1:20" ht="19.5" customHeight="1" x14ac:dyDescent="0.15">
      <c r="A577" s="157"/>
      <c r="B577" s="157"/>
      <c r="C577" s="157"/>
      <c r="D577" s="157"/>
      <c r="E577" s="171"/>
      <c r="F577" s="198"/>
      <c r="G577" s="171"/>
      <c r="H577" s="157"/>
      <c r="I577" s="157"/>
      <c r="J577" s="201"/>
      <c r="K577" s="201"/>
      <c r="L577" s="202"/>
      <c r="M577" s="203"/>
      <c r="N577" s="182"/>
      <c r="O577" s="183"/>
      <c r="P577" s="204"/>
      <c r="Q577" s="204"/>
      <c r="R577" s="191"/>
      <c r="S577" s="205"/>
      <c r="T577" s="154"/>
    </row>
    <row r="578" spans="1:20" ht="19.5" customHeight="1" x14ac:dyDescent="0.15">
      <c r="A578" s="157"/>
      <c r="B578" s="157"/>
      <c r="C578" s="157"/>
      <c r="D578" s="157"/>
      <c r="E578" s="171"/>
      <c r="F578" s="198"/>
      <c r="G578" s="171"/>
      <c r="H578" s="157"/>
      <c r="I578" s="157"/>
      <c r="J578" s="201"/>
      <c r="K578" s="201"/>
      <c r="L578" s="202"/>
      <c r="M578" s="203"/>
      <c r="N578" s="182"/>
      <c r="O578" s="183"/>
      <c r="P578" s="204"/>
      <c r="Q578" s="204"/>
      <c r="R578" s="191"/>
      <c r="S578" s="205"/>
      <c r="T578" s="154"/>
    </row>
    <row r="579" spans="1:20" ht="19.5" customHeight="1" x14ac:dyDescent="0.15">
      <c r="A579" s="157"/>
      <c r="B579" s="157"/>
      <c r="C579" s="157"/>
      <c r="D579" s="157"/>
      <c r="E579" s="171"/>
      <c r="F579" s="198"/>
      <c r="G579" s="171"/>
      <c r="H579" s="157"/>
      <c r="I579" s="157"/>
      <c r="J579" s="201"/>
      <c r="K579" s="201"/>
      <c r="L579" s="202"/>
      <c r="M579" s="203"/>
      <c r="N579" s="182"/>
      <c r="O579" s="183"/>
      <c r="P579" s="204"/>
      <c r="Q579" s="204"/>
      <c r="R579" s="191"/>
      <c r="S579" s="205"/>
      <c r="T579" s="154"/>
    </row>
    <row r="580" spans="1:20" ht="19.5" customHeight="1" x14ac:dyDescent="0.15">
      <c r="A580" s="157"/>
      <c r="B580" s="157"/>
      <c r="C580" s="157"/>
      <c r="D580" s="157"/>
      <c r="E580" s="171"/>
      <c r="F580" s="198"/>
      <c r="G580" s="171"/>
      <c r="H580" s="157"/>
      <c r="I580" s="157"/>
      <c r="J580" s="201"/>
      <c r="K580" s="201"/>
      <c r="L580" s="202"/>
      <c r="M580" s="203"/>
      <c r="N580" s="182"/>
      <c r="O580" s="183"/>
      <c r="P580" s="204"/>
      <c r="Q580" s="204"/>
      <c r="R580" s="191"/>
      <c r="S580" s="205"/>
      <c r="T580" s="154"/>
    </row>
    <row r="581" spans="1:20" ht="19.5" customHeight="1" x14ac:dyDescent="0.15">
      <c r="A581" s="157"/>
      <c r="B581" s="157"/>
      <c r="C581" s="157"/>
      <c r="D581" s="157"/>
      <c r="E581" s="171"/>
      <c r="F581" s="198"/>
      <c r="G581" s="171"/>
      <c r="H581" s="157"/>
      <c r="I581" s="157"/>
      <c r="J581" s="201"/>
      <c r="K581" s="201"/>
      <c r="L581" s="202"/>
      <c r="M581" s="203"/>
      <c r="N581" s="182"/>
      <c r="O581" s="183"/>
      <c r="P581" s="204"/>
      <c r="Q581" s="204"/>
      <c r="R581" s="191"/>
      <c r="S581" s="205"/>
      <c r="T581" s="154"/>
    </row>
    <row r="582" spans="1:20" ht="19.5" customHeight="1" x14ac:dyDescent="0.15">
      <c r="A582" s="157"/>
      <c r="B582" s="157"/>
      <c r="C582" s="157"/>
      <c r="D582" s="157"/>
      <c r="E582" s="171"/>
      <c r="F582" s="198"/>
      <c r="G582" s="171"/>
      <c r="H582" s="157"/>
      <c r="I582" s="157"/>
      <c r="J582" s="201"/>
      <c r="K582" s="201"/>
      <c r="L582" s="202"/>
      <c r="M582" s="203"/>
      <c r="N582" s="182"/>
      <c r="O582" s="183"/>
      <c r="P582" s="204"/>
      <c r="Q582" s="204"/>
      <c r="R582" s="191"/>
      <c r="S582" s="205"/>
      <c r="T582" s="154"/>
    </row>
    <row r="583" spans="1:20" ht="19.5" customHeight="1" x14ac:dyDescent="0.15">
      <c r="A583" s="157"/>
      <c r="B583" s="157"/>
      <c r="C583" s="157"/>
      <c r="D583" s="157"/>
      <c r="E583" s="171"/>
      <c r="F583" s="198"/>
      <c r="G583" s="171"/>
      <c r="H583" s="157"/>
      <c r="I583" s="157"/>
      <c r="J583" s="201"/>
      <c r="K583" s="201"/>
      <c r="L583" s="202"/>
      <c r="M583" s="203"/>
      <c r="N583" s="182"/>
      <c r="O583" s="183"/>
      <c r="P583" s="204"/>
      <c r="Q583" s="204"/>
      <c r="R583" s="191"/>
      <c r="S583" s="205"/>
      <c r="T583" s="154"/>
    </row>
    <row r="584" spans="1:20" ht="19.5" customHeight="1" x14ac:dyDescent="0.15">
      <c r="A584" s="157"/>
      <c r="B584" s="157"/>
      <c r="C584" s="157"/>
      <c r="D584" s="157"/>
      <c r="E584" s="171"/>
      <c r="F584" s="198"/>
      <c r="G584" s="171"/>
      <c r="H584" s="157"/>
      <c r="I584" s="157"/>
      <c r="J584" s="201"/>
      <c r="K584" s="201"/>
      <c r="L584" s="202"/>
      <c r="M584" s="203"/>
      <c r="N584" s="182"/>
      <c r="O584" s="183"/>
      <c r="P584" s="204"/>
      <c r="Q584" s="204"/>
      <c r="R584" s="191"/>
      <c r="S584" s="205"/>
      <c r="T584" s="154"/>
    </row>
    <row r="585" spans="1:20" ht="19.5" customHeight="1" x14ac:dyDescent="0.15">
      <c r="A585" s="157"/>
      <c r="B585" s="157"/>
      <c r="C585" s="157"/>
      <c r="D585" s="157"/>
      <c r="E585" s="171"/>
      <c r="F585" s="198"/>
      <c r="G585" s="171"/>
      <c r="H585" s="157"/>
      <c r="I585" s="157"/>
      <c r="J585" s="201"/>
      <c r="K585" s="201"/>
      <c r="L585" s="202"/>
      <c r="M585" s="203"/>
      <c r="N585" s="182"/>
      <c r="O585" s="183"/>
      <c r="P585" s="204"/>
      <c r="Q585" s="204"/>
      <c r="R585" s="191"/>
      <c r="S585" s="205"/>
      <c r="T585" s="154"/>
    </row>
    <row r="586" spans="1:20" ht="19.5" customHeight="1" x14ac:dyDescent="0.15">
      <c r="A586" s="157"/>
      <c r="B586" s="157"/>
      <c r="C586" s="157"/>
      <c r="D586" s="157"/>
      <c r="E586" s="171"/>
      <c r="F586" s="198"/>
      <c r="G586" s="171"/>
      <c r="H586" s="157"/>
      <c r="I586" s="157"/>
      <c r="J586" s="201"/>
      <c r="K586" s="201"/>
      <c r="L586" s="202"/>
      <c r="M586" s="203"/>
      <c r="N586" s="182"/>
      <c r="O586" s="183"/>
      <c r="P586" s="204"/>
      <c r="Q586" s="204"/>
      <c r="R586" s="191"/>
      <c r="S586" s="205"/>
      <c r="T586" s="154"/>
    </row>
    <row r="587" spans="1:20" ht="19.5" customHeight="1" x14ac:dyDescent="0.15">
      <c r="A587" s="157"/>
      <c r="B587" s="157"/>
      <c r="C587" s="157"/>
      <c r="D587" s="157"/>
      <c r="E587" s="171"/>
      <c r="F587" s="198"/>
      <c r="G587" s="171"/>
      <c r="H587" s="157"/>
      <c r="I587" s="157"/>
      <c r="J587" s="201"/>
      <c r="K587" s="201"/>
      <c r="L587" s="202"/>
      <c r="M587" s="203"/>
      <c r="N587" s="182"/>
      <c r="O587" s="183"/>
      <c r="P587" s="204"/>
      <c r="Q587" s="204"/>
      <c r="R587" s="191"/>
      <c r="S587" s="205"/>
      <c r="T587" s="154"/>
    </row>
    <row r="588" spans="1:20" ht="19.5" customHeight="1" x14ac:dyDescent="0.15">
      <c r="A588" s="157"/>
      <c r="B588" s="157"/>
      <c r="C588" s="157"/>
      <c r="D588" s="157"/>
      <c r="E588" s="171"/>
      <c r="F588" s="198"/>
      <c r="G588" s="171"/>
      <c r="H588" s="157"/>
      <c r="I588" s="157"/>
      <c r="J588" s="201"/>
      <c r="K588" s="201"/>
      <c r="L588" s="202"/>
      <c r="M588" s="203"/>
      <c r="N588" s="182"/>
      <c r="O588" s="183"/>
      <c r="P588" s="204"/>
      <c r="Q588" s="204"/>
      <c r="R588" s="191"/>
      <c r="S588" s="205"/>
      <c r="T588" s="154"/>
    </row>
    <row r="589" spans="1:20" ht="19.5" customHeight="1" x14ac:dyDescent="0.15">
      <c r="A589" s="157"/>
      <c r="B589" s="157"/>
      <c r="C589" s="157"/>
      <c r="D589" s="157"/>
      <c r="E589" s="171"/>
      <c r="F589" s="198"/>
      <c r="G589" s="171"/>
      <c r="H589" s="157"/>
      <c r="I589" s="157"/>
      <c r="J589" s="201"/>
      <c r="K589" s="201"/>
      <c r="L589" s="202"/>
      <c r="M589" s="203"/>
      <c r="N589" s="182"/>
      <c r="O589" s="183"/>
      <c r="P589" s="204"/>
      <c r="Q589" s="204"/>
      <c r="R589" s="191"/>
      <c r="S589" s="205"/>
      <c r="T589" s="154"/>
    </row>
    <row r="590" spans="1:20" ht="19.5" customHeight="1" x14ac:dyDescent="0.15">
      <c r="A590" s="157"/>
      <c r="B590" s="157"/>
      <c r="C590" s="157"/>
      <c r="D590" s="157"/>
      <c r="E590" s="171"/>
      <c r="F590" s="198"/>
      <c r="G590" s="171"/>
      <c r="H590" s="157"/>
      <c r="I590" s="157"/>
      <c r="J590" s="201"/>
      <c r="K590" s="201"/>
      <c r="L590" s="202"/>
      <c r="M590" s="203"/>
      <c r="N590" s="182"/>
      <c r="O590" s="183"/>
      <c r="P590" s="204"/>
      <c r="Q590" s="204"/>
      <c r="R590" s="191"/>
      <c r="S590" s="205"/>
      <c r="T590" s="154"/>
    </row>
    <row r="591" spans="1:20" ht="19.5" customHeight="1" x14ac:dyDescent="0.15">
      <c r="A591" s="157"/>
      <c r="B591" s="157"/>
      <c r="C591" s="157"/>
      <c r="D591" s="157"/>
      <c r="E591" s="171"/>
      <c r="F591" s="198"/>
      <c r="G591" s="171"/>
      <c r="H591" s="157"/>
      <c r="I591" s="157"/>
      <c r="J591" s="201"/>
      <c r="K591" s="201"/>
      <c r="L591" s="202"/>
      <c r="M591" s="203"/>
      <c r="N591" s="182"/>
      <c r="O591" s="183"/>
      <c r="P591" s="204"/>
      <c r="Q591" s="204"/>
      <c r="R591" s="191"/>
      <c r="S591" s="205"/>
      <c r="T591" s="154"/>
    </row>
    <row r="592" spans="1:20" ht="19.5" customHeight="1" x14ac:dyDescent="0.15">
      <c r="A592" s="157"/>
      <c r="B592" s="157"/>
      <c r="C592" s="157"/>
      <c r="D592" s="157"/>
      <c r="E592" s="171"/>
      <c r="F592" s="198"/>
      <c r="G592" s="171"/>
      <c r="H592" s="157"/>
      <c r="I592" s="157"/>
      <c r="J592" s="201"/>
      <c r="K592" s="201"/>
      <c r="L592" s="202"/>
      <c r="M592" s="203"/>
      <c r="N592" s="182"/>
      <c r="O592" s="183"/>
      <c r="P592" s="204"/>
      <c r="Q592" s="204"/>
      <c r="R592" s="191"/>
      <c r="S592" s="205"/>
      <c r="T592" s="154"/>
    </row>
    <row r="593" spans="1:20" ht="19.5" customHeight="1" x14ac:dyDescent="0.15">
      <c r="A593" s="157"/>
      <c r="B593" s="157"/>
      <c r="C593" s="157"/>
      <c r="D593" s="157"/>
      <c r="E593" s="171"/>
      <c r="F593" s="198"/>
      <c r="G593" s="171"/>
      <c r="H593" s="157"/>
      <c r="I593" s="157"/>
      <c r="J593" s="201"/>
      <c r="K593" s="201"/>
      <c r="L593" s="202"/>
      <c r="M593" s="203"/>
      <c r="N593" s="182"/>
      <c r="O593" s="183"/>
      <c r="P593" s="204"/>
      <c r="Q593" s="204"/>
      <c r="R593" s="191"/>
      <c r="S593" s="205"/>
      <c r="T593" s="154"/>
    </row>
    <row r="594" spans="1:20" ht="19.5" customHeight="1" x14ac:dyDescent="0.15">
      <c r="A594" s="157"/>
      <c r="B594" s="157"/>
      <c r="C594" s="157"/>
      <c r="D594" s="157"/>
      <c r="E594" s="171"/>
      <c r="F594" s="198"/>
      <c r="G594" s="171"/>
      <c r="H594" s="157"/>
      <c r="I594" s="157"/>
      <c r="J594" s="201"/>
      <c r="K594" s="201"/>
      <c r="L594" s="202"/>
      <c r="M594" s="203"/>
      <c r="N594" s="182"/>
      <c r="O594" s="183"/>
      <c r="P594" s="204"/>
      <c r="Q594" s="204"/>
      <c r="R594" s="191"/>
      <c r="S594" s="205"/>
      <c r="T594" s="154"/>
    </row>
    <row r="595" spans="1:20" ht="19.5" customHeight="1" x14ac:dyDescent="0.15">
      <c r="A595" s="157"/>
      <c r="B595" s="157"/>
      <c r="C595" s="157"/>
      <c r="D595" s="157"/>
      <c r="E595" s="171"/>
      <c r="F595" s="198"/>
      <c r="G595" s="171"/>
      <c r="H595" s="157"/>
      <c r="I595" s="157"/>
      <c r="J595" s="201"/>
      <c r="K595" s="201"/>
      <c r="L595" s="202"/>
      <c r="M595" s="203"/>
      <c r="N595" s="182"/>
      <c r="O595" s="183"/>
      <c r="P595" s="204"/>
      <c r="Q595" s="204"/>
      <c r="R595" s="191"/>
      <c r="S595" s="205"/>
      <c r="T595" s="154"/>
    </row>
    <row r="596" spans="1:20" ht="19.5" customHeight="1" x14ac:dyDescent="0.15">
      <c r="A596" s="157"/>
      <c r="B596" s="157"/>
      <c r="C596" s="157"/>
      <c r="D596" s="157"/>
      <c r="E596" s="171"/>
      <c r="F596" s="198"/>
      <c r="G596" s="171"/>
      <c r="H596" s="157"/>
      <c r="I596" s="157"/>
      <c r="J596" s="201"/>
      <c r="K596" s="201"/>
      <c r="L596" s="202"/>
      <c r="M596" s="203"/>
      <c r="N596" s="182"/>
      <c r="O596" s="183"/>
      <c r="P596" s="204"/>
      <c r="Q596" s="204"/>
      <c r="R596" s="191"/>
      <c r="S596" s="205"/>
      <c r="T596" s="154"/>
    </row>
    <row r="597" spans="1:20" ht="19.5" customHeight="1" x14ac:dyDescent="0.15">
      <c r="A597" s="157"/>
      <c r="B597" s="157"/>
      <c r="C597" s="157"/>
      <c r="D597" s="157"/>
      <c r="E597" s="171"/>
      <c r="F597" s="198"/>
      <c r="G597" s="171"/>
      <c r="H597" s="157"/>
      <c r="I597" s="157"/>
      <c r="J597" s="201"/>
      <c r="K597" s="201"/>
      <c r="L597" s="202"/>
      <c r="M597" s="203"/>
      <c r="N597" s="182"/>
      <c r="O597" s="183"/>
      <c r="P597" s="204"/>
      <c r="Q597" s="204"/>
      <c r="R597" s="191"/>
      <c r="S597" s="205"/>
      <c r="T597" s="154"/>
    </row>
    <row r="598" spans="1:20" ht="19.5" customHeight="1" x14ac:dyDescent="0.15">
      <c r="A598" s="157"/>
      <c r="B598" s="157"/>
      <c r="C598" s="157"/>
      <c r="D598" s="157"/>
      <c r="E598" s="171"/>
      <c r="F598" s="198"/>
      <c r="G598" s="171"/>
      <c r="H598" s="157"/>
      <c r="I598" s="157"/>
      <c r="J598" s="201"/>
      <c r="K598" s="201"/>
      <c r="L598" s="202"/>
      <c r="M598" s="203"/>
      <c r="N598" s="182"/>
      <c r="O598" s="183"/>
      <c r="P598" s="204"/>
      <c r="Q598" s="204"/>
      <c r="R598" s="191"/>
      <c r="S598" s="205"/>
      <c r="T598" s="154"/>
    </row>
    <row r="599" spans="1:20" ht="19.5" customHeight="1" x14ac:dyDescent="0.15">
      <c r="A599" s="157"/>
      <c r="B599" s="157"/>
      <c r="C599" s="157"/>
      <c r="D599" s="157"/>
      <c r="E599" s="171"/>
      <c r="F599" s="198"/>
      <c r="G599" s="171"/>
      <c r="H599" s="157"/>
      <c r="I599" s="157"/>
      <c r="J599" s="201"/>
      <c r="K599" s="201"/>
      <c r="L599" s="202"/>
      <c r="M599" s="203"/>
      <c r="N599" s="182"/>
      <c r="O599" s="183"/>
      <c r="P599" s="204"/>
      <c r="Q599" s="204"/>
      <c r="R599" s="191"/>
      <c r="S599" s="205"/>
      <c r="T599" s="154"/>
    </row>
    <row r="600" spans="1:20" ht="19.5" customHeight="1" x14ac:dyDescent="0.15">
      <c r="A600" s="157"/>
      <c r="B600" s="157"/>
      <c r="C600" s="157"/>
      <c r="D600" s="157"/>
      <c r="E600" s="171"/>
      <c r="F600" s="198"/>
      <c r="G600" s="171"/>
      <c r="H600" s="157"/>
      <c r="I600" s="157"/>
      <c r="J600" s="201"/>
      <c r="K600" s="201"/>
      <c r="L600" s="202"/>
      <c r="M600" s="203"/>
      <c r="N600" s="182"/>
      <c r="O600" s="183"/>
      <c r="P600" s="204"/>
      <c r="Q600" s="204"/>
      <c r="R600" s="191"/>
      <c r="S600" s="205"/>
      <c r="T600" s="154"/>
    </row>
    <row r="601" spans="1:20" ht="19.5" customHeight="1" x14ac:dyDescent="0.15">
      <c r="A601" s="157"/>
      <c r="B601" s="157"/>
      <c r="C601" s="157"/>
      <c r="D601" s="157"/>
      <c r="E601" s="171"/>
      <c r="F601" s="198"/>
      <c r="G601" s="171"/>
      <c r="H601" s="157"/>
      <c r="I601" s="157"/>
      <c r="J601" s="201"/>
      <c r="K601" s="201"/>
      <c r="L601" s="202"/>
      <c r="M601" s="203"/>
      <c r="N601" s="182"/>
      <c r="O601" s="183"/>
      <c r="P601" s="204"/>
      <c r="Q601" s="204"/>
      <c r="R601" s="191"/>
      <c r="S601" s="205"/>
      <c r="T601" s="154"/>
    </row>
    <row r="602" spans="1:20" ht="19.5" customHeight="1" x14ac:dyDescent="0.15">
      <c r="A602" s="157"/>
      <c r="B602" s="157"/>
      <c r="C602" s="157"/>
      <c r="D602" s="157"/>
      <c r="E602" s="171"/>
      <c r="F602" s="198"/>
      <c r="G602" s="171"/>
      <c r="H602" s="157"/>
      <c r="I602" s="157"/>
      <c r="J602" s="201"/>
      <c r="K602" s="201"/>
      <c r="L602" s="202"/>
      <c r="M602" s="203"/>
      <c r="N602" s="182"/>
      <c r="O602" s="183"/>
      <c r="P602" s="204"/>
      <c r="Q602" s="204"/>
      <c r="R602" s="191"/>
      <c r="S602" s="205"/>
      <c r="T602" s="154"/>
    </row>
    <row r="603" spans="1:20" ht="19.5" customHeight="1" x14ac:dyDescent="0.15">
      <c r="A603" s="157"/>
      <c r="B603" s="157"/>
      <c r="C603" s="157"/>
      <c r="D603" s="157"/>
      <c r="E603" s="171"/>
      <c r="F603" s="198"/>
      <c r="G603" s="171"/>
      <c r="H603" s="157"/>
      <c r="I603" s="157"/>
      <c r="J603" s="201"/>
      <c r="K603" s="201"/>
      <c r="L603" s="202"/>
      <c r="M603" s="203"/>
      <c r="N603" s="182"/>
      <c r="O603" s="183"/>
      <c r="P603" s="204"/>
      <c r="Q603" s="204"/>
      <c r="R603" s="191"/>
      <c r="S603" s="205"/>
      <c r="T603" s="154"/>
    </row>
    <row r="604" spans="1:20" ht="19.5" customHeight="1" x14ac:dyDescent="0.15">
      <c r="A604" s="157"/>
      <c r="B604" s="157"/>
      <c r="C604" s="157"/>
      <c r="D604" s="157"/>
      <c r="E604" s="171"/>
      <c r="F604" s="198"/>
      <c r="G604" s="171"/>
      <c r="H604" s="157"/>
      <c r="I604" s="157"/>
      <c r="J604" s="201"/>
      <c r="K604" s="201"/>
      <c r="L604" s="202"/>
      <c r="M604" s="203"/>
      <c r="N604" s="182"/>
      <c r="O604" s="183"/>
      <c r="P604" s="204"/>
      <c r="Q604" s="204"/>
      <c r="R604" s="191"/>
      <c r="S604" s="205"/>
      <c r="T604" s="154"/>
    </row>
    <row r="605" spans="1:20" ht="19.5" customHeight="1" x14ac:dyDescent="0.15">
      <c r="A605" s="157"/>
      <c r="B605" s="157"/>
      <c r="C605" s="157"/>
      <c r="D605" s="157"/>
      <c r="E605" s="171"/>
      <c r="F605" s="198"/>
      <c r="G605" s="171"/>
      <c r="H605" s="157"/>
      <c r="I605" s="157"/>
      <c r="J605" s="201"/>
      <c r="K605" s="201"/>
      <c r="L605" s="202"/>
      <c r="M605" s="203"/>
      <c r="N605" s="182"/>
      <c r="O605" s="183"/>
      <c r="P605" s="204"/>
      <c r="Q605" s="204"/>
      <c r="R605" s="191"/>
      <c r="S605" s="205"/>
      <c r="T605" s="154"/>
    </row>
    <row r="606" spans="1:20" ht="19.5" customHeight="1" x14ac:dyDescent="0.15">
      <c r="A606" s="157"/>
      <c r="B606" s="157"/>
      <c r="C606" s="157"/>
      <c r="D606" s="157"/>
      <c r="E606" s="171"/>
      <c r="F606" s="198"/>
      <c r="G606" s="171"/>
      <c r="H606" s="157"/>
      <c r="I606" s="157"/>
      <c r="J606" s="201"/>
      <c r="K606" s="201"/>
      <c r="L606" s="202"/>
      <c r="M606" s="203"/>
      <c r="N606" s="182"/>
      <c r="O606" s="183"/>
      <c r="P606" s="204"/>
      <c r="Q606" s="204"/>
      <c r="R606" s="191"/>
      <c r="S606" s="205"/>
      <c r="T606" s="154"/>
    </row>
    <row r="607" spans="1:20" ht="19.5" customHeight="1" x14ac:dyDescent="0.15">
      <c r="A607" s="157"/>
      <c r="B607" s="157"/>
      <c r="C607" s="157"/>
      <c r="D607" s="157"/>
      <c r="E607" s="171"/>
      <c r="F607" s="198"/>
      <c r="G607" s="171"/>
      <c r="H607" s="157"/>
      <c r="I607" s="157"/>
      <c r="J607" s="201"/>
      <c r="K607" s="201"/>
      <c r="L607" s="202"/>
      <c r="M607" s="203"/>
      <c r="N607" s="182"/>
      <c r="O607" s="183"/>
      <c r="P607" s="204"/>
      <c r="Q607" s="204"/>
      <c r="R607" s="191"/>
      <c r="S607" s="205"/>
      <c r="T607" s="154"/>
    </row>
    <row r="608" spans="1:20" ht="19.5" customHeight="1" x14ac:dyDescent="0.15">
      <c r="A608" s="157"/>
      <c r="B608" s="157"/>
      <c r="C608" s="157"/>
      <c r="D608" s="157"/>
      <c r="E608" s="171"/>
      <c r="F608" s="198"/>
      <c r="G608" s="171"/>
      <c r="H608" s="157"/>
      <c r="I608" s="157"/>
      <c r="J608" s="201"/>
      <c r="K608" s="201"/>
      <c r="L608" s="202"/>
      <c r="M608" s="203"/>
      <c r="N608" s="182"/>
      <c r="O608" s="183"/>
      <c r="P608" s="204"/>
      <c r="Q608" s="204"/>
      <c r="R608" s="191"/>
      <c r="S608" s="205"/>
      <c r="T608" s="154"/>
    </row>
    <row r="609" spans="1:20" ht="19.5" customHeight="1" x14ac:dyDescent="0.15">
      <c r="A609" s="157"/>
      <c r="B609" s="157"/>
      <c r="C609" s="157"/>
      <c r="D609" s="157"/>
      <c r="E609" s="171"/>
      <c r="F609" s="198"/>
      <c r="G609" s="171"/>
      <c r="H609" s="157"/>
      <c r="I609" s="157"/>
      <c r="J609" s="201"/>
      <c r="K609" s="201"/>
      <c r="L609" s="202"/>
      <c r="M609" s="203"/>
      <c r="N609" s="182"/>
      <c r="O609" s="183"/>
      <c r="P609" s="204"/>
      <c r="Q609" s="204"/>
      <c r="R609" s="191"/>
      <c r="S609" s="205"/>
      <c r="T609" s="154"/>
    </row>
    <row r="610" spans="1:20" ht="19.5" customHeight="1" x14ac:dyDescent="0.15">
      <c r="A610" s="157"/>
      <c r="B610" s="157"/>
      <c r="C610" s="157"/>
      <c r="D610" s="157"/>
      <c r="E610" s="171"/>
      <c r="F610" s="198"/>
      <c r="G610" s="171"/>
      <c r="H610" s="157"/>
      <c r="I610" s="157"/>
      <c r="J610" s="201"/>
      <c r="K610" s="201"/>
      <c r="L610" s="202"/>
      <c r="M610" s="203"/>
      <c r="N610" s="182"/>
      <c r="O610" s="183"/>
      <c r="P610" s="204"/>
      <c r="Q610" s="204"/>
      <c r="R610" s="191"/>
      <c r="S610" s="205"/>
      <c r="T610" s="154"/>
    </row>
    <row r="611" spans="1:20" ht="19.5" customHeight="1" x14ac:dyDescent="0.15">
      <c r="A611" s="157"/>
      <c r="B611" s="157"/>
      <c r="C611" s="157"/>
      <c r="D611" s="157"/>
      <c r="E611" s="171"/>
      <c r="F611" s="198"/>
      <c r="G611" s="171"/>
      <c r="H611" s="157"/>
      <c r="I611" s="157"/>
      <c r="J611" s="201"/>
      <c r="K611" s="201"/>
      <c r="L611" s="202"/>
      <c r="M611" s="203"/>
      <c r="N611" s="182"/>
      <c r="O611" s="183"/>
      <c r="P611" s="204"/>
      <c r="Q611" s="204"/>
      <c r="R611" s="191"/>
      <c r="S611" s="205"/>
      <c r="T611" s="154"/>
    </row>
    <row r="612" spans="1:20" ht="19.5" customHeight="1" x14ac:dyDescent="0.15">
      <c r="A612" s="157"/>
      <c r="B612" s="157"/>
      <c r="C612" s="157"/>
      <c r="D612" s="157"/>
      <c r="E612" s="171"/>
      <c r="F612" s="198"/>
      <c r="G612" s="171"/>
      <c r="H612" s="157"/>
      <c r="I612" s="157"/>
      <c r="J612" s="201"/>
      <c r="K612" s="201"/>
      <c r="L612" s="202"/>
      <c r="M612" s="203"/>
      <c r="N612" s="182"/>
      <c r="O612" s="183"/>
      <c r="P612" s="204"/>
      <c r="Q612" s="204"/>
      <c r="R612" s="191"/>
      <c r="S612" s="205"/>
      <c r="T612" s="154"/>
    </row>
    <row r="613" spans="1:20" ht="19.5" customHeight="1" x14ac:dyDescent="0.15">
      <c r="A613" s="157"/>
      <c r="B613" s="157"/>
      <c r="C613" s="157"/>
      <c r="D613" s="157"/>
      <c r="E613" s="171"/>
      <c r="F613" s="198"/>
      <c r="G613" s="171"/>
      <c r="H613" s="157"/>
      <c r="I613" s="157"/>
      <c r="J613" s="201"/>
      <c r="K613" s="201"/>
      <c r="L613" s="202"/>
      <c r="M613" s="203"/>
      <c r="N613" s="182"/>
      <c r="O613" s="183"/>
      <c r="P613" s="204"/>
      <c r="Q613" s="204"/>
      <c r="R613" s="191"/>
      <c r="S613" s="205"/>
      <c r="T613" s="154"/>
    </row>
    <row r="614" spans="1:20" ht="19.5" customHeight="1" x14ac:dyDescent="0.15">
      <c r="A614" s="157"/>
      <c r="B614" s="157"/>
      <c r="C614" s="157"/>
      <c r="D614" s="157"/>
      <c r="E614" s="171"/>
      <c r="F614" s="198"/>
      <c r="G614" s="171"/>
      <c r="H614" s="157"/>
      <c r="I614" s="157"/>
      <c r="J614" s="201"/>
      <c r="K614" s="201"/>
      <c r="L614" s="202"/>
      <c r="M614" s="203"/>
      <c r="N614" s="182"/>
      <c r="O614" s="183"/>
      <c r="P614" s="204"/>
      <c r="Q614" s="204"/>
      <c r="R614" s="191"/>
      <c r="S614" s="205"/>
      <c r="T614" s="154"/>
    </row>
    <row r="615" spans="1:20" ht="19.5" customHeight="1" x14ac:dyDescent="0.15">
      <c r="A615" s="157"/>
      <c r="B615" s="157"/>
      <c r="C615" s="157"/>
      <c r="D615" s="157"/>
      <c r="E615" s="171"/>
      <c r="F615" s="198"/>
      <c r="G615" s="171"/>
      <c r="H615" s="157"/>
      <c r="I615" s="157"/>
      <c r="J615" s="201"/>
      <c r="K615" s="201"/>
      <c r="L615" s="202"/>
      <c r="M615" s="203"/>
      <c r="N615" s="182"/>
      <c r="O615" s="183"/>
      <c r="P615" s="204"/>
      <c r="Q615" s="204"/>
      <c r="R615" s="191"/>
      <c r="S615" s="205"/>
      <c r="T615" s="154"/>
    </row>
    <row r="616" spans="1:20" ht="19.5" customHeight="1" x14ac:dyDescent="0.15">
      <c r="A616" s="157"/>
      <c r="B616" s="157"/>
      <c r="C616" s="157"/>
      <c r="D616" s="157"/>
      <c r="E616" s="171"/>
      <c r="F616" s="198"/>
      <c r="G616" s="171"/>
      <c r="H616" s="157"/>
      <c r="I616" s="157"/>
      <c r="J616" s="201"/>
      <c r="K616" s="201"/>
      <c r="L616" s="202"/>
      <c r="M616" s="203"/>
      <c r="N616" s="182"/>
      <c r="O616" s="183"/>
      <c r="P616" s="204"/>
      <c r="Q616" s="204"/>
      <c r="R616" s="191"/>
      <c r="S616" s="205"/>
      <c r="T616" s="154"/>
    </row>
    <row r="617" spans="1:20" ht="19.5" customHeight="1" x14ac:dyDescent="0.15">
      <c r="A617" s="157"/>
      <c r="B617" s="157"/>
      <c r="C617" s="157"/>
      <c r="D617" s="157"/>
      <c r="E617" s="171"/>
      <c r="F617" s="198"/>
      <c r="G617" s="171"/>
      <c r="H617" s="157"/>
      <c r="I617" s="157"/>
      <c r="J617" s="201"/>
      <c r="K617" s="201"/>
      <c r="L617" s="202"/>
      <c r="M617" s="203"/>
      <c r="N617" s="182"/>
      <c r="O617" s="183"/>
      <c r="P617" s="204"/>
      <c r="Q617" s="204"/>
      <c r="R617" s="191"/>
      <c r="S617" s="205"/>
      <c r="T617" s="154"/>
    </row>
    <row r="618" spans="1:20" ht="19.5" customHeight="1" x14ac:dyDescent="0.15">
      <c r="A618" s="157"/>
      <c r="B618" s="157"/>
      <c r="C618" s="157"/>
      <c r="D618" s="157"/>
      <c r="E618" s="171"/>
      <c r="F618" s="198"/>
      <c r="G618" s="171"/>
      <c r="H618" s="157"/>
      <c r="I618" s="157"/>
      <c r="J618" s="201"/>
      <c r="K618" s="201"/>
      <c r="L618" s="202"/>
      <c r="M618" s="203"/>
      <c r="N618" s="182"/>
      <c r="O618" s="183"/>
      <c r="P618" s="204"/>
      <c r="Q618" s="204"/>
      <c r="R618" s="191"/>
      <c r="S618" s="205"/>
      <c r="T618" s="154"/>
    </row>
    <row r="619" spans="1:20" ht="19.5" customHeight="1" x14ac:dyDescent="0.15">
      <c r="A619" s="157"/>
      <c r="B619" s="157"/>
      <c r="C619" s="157"/>
      <c r="D619" s="157"/>
      <c r="E619" s="171"/>
      <c r="F619" s="198"/>
      <c r="G619" s="171"/>
      <c r="H619" s="157"/>
      <c r="I619" s="157"/>
      <c r="J619" s="201"/>
      <c r="K619" s="201"/>
      <c r="L619" s="202"/>
      <c r="M619" s="203"/>
      <c r="N619" s="182"/>
      <c r="O619" s="183"/>
      <c r="P619" s="204"/>
      <c r="Q619" s="204"/>
      <c r="R619" s="191"/>
      <c r="S619" s="205"/>
      <c r="T619" s="154"/>
    </row>
    <row r="620" spans="1:20" ht="19.5" customHeight="1" x14ac:dyDescent="0.15">
      <c r="A620" s="157"/>
      <c r="B620" s="157"/>
      <c r="C620" s="157"/>
      <c r="D620" s="157"/>
      <c r="E620" s="171"/>
      <c r="F620" s="198"/>
      <c r="G620" s="171"/>
      <c r="H620" s="157"/>
      <c r="I620" s="157"/>
      <c r="J620" s="201"/>
      <c r="K620" s="201"/>
      <c r="L620" s="202"/>
      <c r="M620" s="203"/>
      <c r="N620" s="182"/>
      <c r="O620" s="183"/>
      <c r="P620" s="204"/>
      <c r="Q620" s="204"/>
      <c r="R620" s="191"/>
      <c r="S620" s="205"/>
      <c r="T620" s="154"/>
    </row>
    <row r="621" spans="1:20" ht="19.5" customHeight="1" x14ac:dyDescent="0.15">
      <c r="A621" s="157"/>
      <c r="B621" s="157"/>
      <c r="C621" s="157"/>
      <c r="D621" s="157"/>
      <c r="E621" s="171"/>
      <c r="F621" s="198"/>
      <c r="G621" s="171"/>
      <c r="H621" s="157"/>
      <c r="I621" s="157"/>
      <c r="J621" s="201"/>
      <c r="K621" s="201"/>
      <c r="L621" s="202"/>
      <c r="M621" s="203"/>
      <c r="N621" s="182"/>
      <c r="O621" s="183"/>
      <c r="P621" s="204"/>
      <c r="Q621" s="204"/>
      <c r="R621" s="191"/>
      <c r="S621" s="205"/>
      <c r="T621" s="154"/>
    </row>
    <row r="622" spans="1:20" ht="19.5" customHeight="1" x14ac:dyDescent="0.15">
      <c r="A622" s="157"/>
      <c r="B622" s="157"/>
      <c r="C622" s="157"/>
      <c r="D622" s="157"/>
      <c r="E622" s="171"/>
      <c r="F622" s="198"/>
      <c r="G622" s="171"/>
      <c r="H622" s="157"/>
      <c r="I622" s="157"/>
      <c r="J622" s="201"/>
      <c r="K622" s="201"/>
      <c r="L622" s="202"/>
      <c r="M622" s="203"/>
      <c r="N622" s="182"/>
      <c r="O622" s="183"/>
      <c r="P622" s="204"/>
      <c r="Q622" s="204"/>
      <c r="R622" s="191"/>
      <c r="S622" s="205"/>
      <c r="T622" s="154"/>
    </row>
    <row r="623" spans="1:20" ht="19.5" customHeight="1" x14ac:dyDescent="0.15">
      <c r="A623" s="157"/>
      <c r="B623" s="157"/>
      <c r="C623" s="157"/>
      <c r="D623" s="157"/>
      <c r="E623" s="171"/>
      <c r="F623" s="198"/>
      <c r="G623" s="171"/>
      <c r="H623" s="157"/>
      <c r="I623" s="157"/>
      <c r="J623" s="201"/>
      <c r="K623" s="201"/>
      <c r="L623" s="202"/>
      <c r="M623" s="203"/>
      <c r="N623" s="182"/>
      <c r="O623" s="183"/>
      <c r="P623" s="204"/>
      <c r="Q623" s="204"/>
      <c r="R623" s="191"/>
      <c r="S623" s="205"/>
      <c r="T623" s="154"/>
    </row>
    <row r="624" spans="1:20" ht="19.5" customHeight="1" x14ac:dyDescent="0.15">
      <c r="A624" s="157"/>
      <c r="B624" s="157"/>
      <c r="C624" s="157"/>
      <c r="D624" s="157"/>
      <c r="E624" s="171"/>
      <c r="F624" s="198"/>
      <c r="G624" s="171"/>
      <c r="H624" s="157"/>
      <c r="I624" s="157"/>
      <c r="J624" s="201"/>
      <c r="K624" s="201"/>
      <c r="L624" s="202"/>
      <c r="M624" s="203"/>
      <c r="N624" s="182"/>
      <c r="O624" s="183"/>
      <c r="P624" s="204"/>
      <c r="Q624" s="204"/>
      <c r="R624" s="191"/>
      <c r="S624" s="205"/>
      <c r="T624" s="154"/>
    </row>
    <row r="625" spans="1:20" ht="19.5" customHeight="1" x14ac:dyDescent="0.15">
      <c r="A625" s="157"/>
      <c r="B625" s="157"/>
      <c r="C625" s="157"/>
      <c r="D625" s="157"/>
      <c r="E625" s="171"/>
      <c r="F625" s="198"/>
      <c r="G625" s="171"/>
      <c r="H625" s="157"/>
      <c r="I625" s="157"/>
      <c r="J625" s="201"/>
      <c r="K625" s="201"/>
      <c r="L625" s="202"/>
      <c r="M625" s="203"/>
      <c r="N625" s="182"/>
      <c r="O625" s="183"/>
      <c r="P625" s="204"/>
      <c r="Q625" s="204"/>
      <c r="R625" s="191"/>
      <c r="S625" s="205"/>
      <c r="T625" s="154"/>
    </row>
    <row r="626" spans="1:20" ht="19.5" customHeight="1" x14ac:dyDescent="0.15">
      <c r="A626" s="157"/>
      <c r="B626" s="157"/>
      <c r="C626" s="157"/>
      <c r="D626" s="157"/>
      <c r="E626" s="171"/>
      <c r="F626" s="198"/>
      <c r="G626" s="171"/>
      <c r="H626" s="157"/>
      <c r="I626" s="157"/>
      <c r="J626" s="201"/>
      <c r="K626" s="201"/>
      <c r="L626" s="202"/>
      <c r="M626" s="203"/>
      <c r="N626" s="182"/>
      <c r="O626" s="183"/>
      <c r="P626" s="204"/>
      <c r="Q626" s="204"/>
      <c r="R626" s="191"/>
      <c r="S626" s="205"/>
      <c r="T626" s="154"/>
    </row>
    <row r="627" spans="1:20" ht="19.5" customHeight="1" x14ac:dyDescent="0.15">
      <c r="A627" s="157"/>
      <c r="B627" s="157"/>
      <c r="C627" s="157"/>
      <c r="D627" s="157"/>
      <c r="E627" s="171"/>
      <c r="F627" s="198"/>
      <c r="G627" s="171"/>
      <c r="H627" s="157"/>
      <c r="I627" s="157"/>
      <c r="J627" s="201"/>
      <c r="K627" s="201"/>
      <c r="L627" s="202"/>
      <c r="M627" s="203"/>
      <c r="N627" s="182"/>
      <c r="O627" s="183"/>
      <c r="P627" s="204"/>
      <c r="Q627" s="204"/>
      <c r="R627" s="191"/>
      <c r="S627" s="205"/>
      <c r="T627" s="154"/>
    </row>
    <row r="628" spans="1:20" ht="19.5" customHeight="1" x14ac:dyDescent="0.15">
      <c r="A628" s="157"/>
      <c r="B628" s="157"/>
      <c r="C628" s="157"/>
      <c r="D628" s="157"/>
      <c r="E628" s="171"/>
      <c r="F628" s="198"/>
      <c r="G628" s="171"/>
      <c r="H628" s="157"/>
      <c r="I628" s="157"/>
      <c r="J628" s="201"/>
      <c r="K628" s="201"/>
      <c r="L628" s="202"/>
      <c r="M628" s="203"/>
      <c r="N628" s="182"/>
      <c r="O628" s="183"/>
      <c r="P628" s="204"/>
      <c r="Q628" s="204"/>
      <c r="R628" s="191"/>
      <c r="S628" s="205"/>
      <c r="T628" s="154"/>
    </row>
    <row r="629" spans="1:20" ht="19.5" customHeight="1" x14ac:dyDescent="0.15">
      <c r="A629" s="157"/>
      <c r="B629" s="157"/>
      <c r="C629" s="157"/>
      <c r="D629" s="157"/>
      <c r="E629" s="171"/>
      <c r="F629" s="198"/>
      <c r="G629" s="171"/>
      <c r="H629" s="157"/>
      <c r="I629" s="157"/>
      <c r="J629" s="201"/>
      <c r="K629" s="201"/>
      <c r="L629" s="202"/>
      <c r="M629" s="203"/>
      <c r="N629" s="182"/>
      <c r="O629" s="183"/>
      <c r="P629" s="204"/>
      <c r="Q629" s="204"/>
      <c r="R629" s="191"/>
      <c r="S629" s="205"/>
      <c r="T629" s="154"/>
    </row>
    <row r="630" spans="1:20" ht="19.5" customHeight="1" x14ac:dyDescent="0.15">
      <c r="A630" s="157"/>
      <c r="B630" s="157"/>
      <c r="C630" s="157"/>
      <c r="D630" s="157"/>
      <c r="E630" s="171"/>
      <c r="F630" s="198"/>
      <c r="G630" s="171"/>
      <c r="H630" s="157"/>
      <c r="I630" s="157"/>
      <c r="J630" s="201"/>
      <c r="K630" s="201"/>
      <c r="L630" s="202"/>
      <c r="M630" s="203"/>
      <c r="N630" s="182"/>
      <c r="O630" s="183"/>
      <c r="P630" s="204"/>
      <c r="Q630" s="204"/>
      <c r="R630" s="191"/>
      <c r="S630" s="205"/>
      <c r="T630" s="154"/>
    </row>
    <row r="631" spans="1:20" ht="19.5" customHeight="1" x14ac:dyDescent="0.15">
      <c r="A631" s="157"/>
      <c r="B631" s="157"/>
      <c r="C631" s="157"/>
      <c r="D631" s="157"/>
      <c r="E631" s="171"/>
      <c r="F631" s="198"/>
      <c r="G631" s="171"/>
      <c r="H631" s="157"/>
      <c r="I631" s="157"/>
      <c r="J631" s="201"/>
      <c r="K631" s="201"/>
      <c r="L631" s="202"/>
      <c r="M631" s="203"/>
      <c r="N631" s="182"/>
      <c r="O631" s="183"/>
      <c r="P631" s="204"/>
      <c r="Q631" s="204"/>
      <c r="R631" s="191"/>
      <c r="S631" s="205"/>
      <c r="T631" s="154"/>
    </row>
    <row r="632" spans="1:20" ht="19.5" customHeight="1" x14ac:dyDescent="0.15">
      <c r="A632" s="157"/>
      <c r="B632" s="157"/>
      <c r="C632" s="157"/>
      <c r="D632" s="157"/>
      <c r="E632" s="171"/>
      <c r="F632" s="198"/>
      <c r="G632" s="171"/>
      <c r="H632" s="157"/>
      <c r="I632" s="157"/>
      <c r="J632" s="201"/>
      <c r="K632" s="201"/>
      <c r="L632" s="202"/>
      <c r="M632" s="203"/>
      <c r="N632" s="182"/>
      <c r="O632" s="183"/>
      <c r="P632" s="204"/>
      <c r="Q632" s="204"/>
      <c r="R632" s="191"/>
      <c r="S632" s="205"/>
      <c r="T632" s="154"/>
    </row>
    <row r="633" spans="1:20" ht="19.5" customHeight="1" x14ac:dyDescent="0.15">
      <c r="A633" s="157"/>
      <c r="B633" s="157"/>
      <c r="C633" s="157"/>
      <c r="D633" s="157"/>
      <c r="E633" s="171"/>
      <c r="F633" s="198"/>
      <c r="G633" s="171"/>
      <c r="H633" s="157"/>
      <c r="I633" s="157"/>
      <c r="J633" s="201"/>
      <c r="K633" s="201"/>
      <c r="L633" s="202"/>
      <c r="M633" s="203"/>
      <c r="N633" s="182"/>
      <c r="O633" s="183"/>
      <c r="P633" s="204"/>
      <c r="Q633" s="204"/>
      <c r="R633" s="191"/>
      <c r="S633" s="205"/>
      <c r="T633" s="154"/>
    </row>
    <row r="634" spans="1:20" ht="19.5" customHeight="1" x14ac:dyDescent="0.15">
      <c r="A634" s="157"/>
      <c r="B634" s="157"/>
      <c r="C634" s="157"/>
      <c r="D634" s="157"/>
      <c r="E634" s="171"/>
      <c r="F634" s="198"/>
      <c r="G634" s="171"/>
      <c r="H634" s="157"/>
      <c r="I634" s="157"/>
      <c r="J634" s="201"/>
      <c r="K634" s="201"/>
      <c r="L634" s="202"/>
      <c r="M634" s="203"/>
      <c r="N634" s="182"/>
      <c r="O634" s="183"/>
      <c r="P634" s="204"/>
      <c r="Q634" s="204"/>
      <c r="R634" s="191"/>
      <c r="S634" s="205"/>
      <c r="T634" s="154"/>
    </row>
    <row r="635" spans="1:20" ht="19.5" customHeight="1" x14ac:dyDescent="0.15">
      <c r="A635" s="157"/>
      <c r="B635" s="157"/>
      <c r="C635" s="157"/>
      <c r="D635" s="157"/>
      <c r="E635" s="171"/>
      <c r="F635" s="198"/>
      <c r="G635" s="171"/>
      <c r="H635" s="157"/>
      <c r="I635" s="157"/>
      <c r="J635" s="201"/>
      <c r="K635" s="201"/>
      <c r="L635" s="202"/>
      <c r="M635" s="203"/>
      <c r="N635" s="182"/>
      <c r="O635" s="183"/>
      <c r="P635" s="204"/>
      <c r="Q635" s="204"/>
      <c r="R635" s="191"/>
      <c r="S635" s="205"/>
      <c r="T635" s="154"/>
    </row>
    <row r="636" spans="1:20" ht="19.5" customHeight="1" x14ac:dyDescent="0.15">
      <c r="A636" s="157"/>
      <c r="B636" s="157"/>
      <c r="C636" s="157"/>
      <c r="D636" s="157"/>
      <c r="E636" s="171"/>
      <c r="F636" s="198"/>
      <c r="G636" s="171"/>
      <c r="H636" s="157"/>
      <c r="I636" s="157"/>
      <c r="J636" s="201"/>
      <c r="K636" s="201"/>
      <c r="L636" s="202"/>
      <c r="M636" s="203"/>
      <c r="N636" s="182"/>
      <c r="O636" s="183"/>
      <c r="P636" s="204"/>
      <c r="Q636" s="204"/>
      <c r="R636" s="191"/>
      <c r="S636" s="205"/>
      <c r="T636" s="154"/>
    </row>
    <row r="637" spans="1:20" ht="19.5" customHeight="1" x14ac:dyDescent="0.15">
      <c r="A637" s="157"/>
      <c r="B637" s="157"/>
      <c r="C637" s="157"/>
      <c r="D637" s="157"/>
      <c r="E637" s="171"/>
      <c r="F637" s="198"/>
      <c r="G637" s="171"/>
      <c r="H637" s="157"/>
      <c r="I637" s="157"/>
      <c r="J637" s="201"/>
      <c r="K637" s="201"/>
      <c r="L637" s="202"/>
      <c r="M637" s="203"/>
      <c r="N637" s="182"/>
      <c r="O637" s="183"/>
      <c r="P637" s="204"/>
      <c r="Q637" s="204"/>
      <c r="R637" s="191"/>
      <c r="S637" s="205"/>
      <c r="T637" s="154"/>
    </row>
    <row r="638" spans="1:20" ht="19.5" customHeight="1" x14ac:dyDescent="0.15">
      <c r="A638" s="157"/>
      <c r="B638" s="157"/>
      <c r="C638" s="157"/>
      <c r="D638" s="157"/>
      <c r="E638" s="171"/>
      <c r="F638" s="198"/>
      <c r="G638" s="171"/>
      <c r="H638" s="157"/>
      <c r="I638" s="157"/>
      <c r="J638" s="201"/>
      <c r="K638" s="201"/>
      <c r="L638" s="202"/>
      <c r="M638" s="203"/>
      <c r="N638" s="182"/>
      <c r="O638" s="183"/>
      <c r="P638" s="204"/>
      <c r="Q638" s="204"/>
      <c r="R638" s="191"/>
      <c r="S638" s="205"/>
      <c r="T638" s="154"/>
    </row>
    <row r="639" spans="1:20" ht="19.5" customHeight="1" x14ac:dyDescent="0.15">
      <c r="A639" s="157"/>
      <c r="B639" s="157"/>
      <c r="C639" s="157"/>
      <c r="D639" s="157"/>
      <c r="E639" s="171"/>
      <c r="F639" s="198"/>
      <c r="G639" s="171"/>
      <c r="H639" s="157"/>
      <c r="I639" s="157"/>
      <c r="J639" s="201"/>
      <c r="K639" s="201"/>
      <c r="L639" s="202"/>
      <c r="M639" s="203"/>
      <c r="N639" s="182"/>
      <c r="O639" s="183"/>
      <c r="P639" s="204"/>
      <c r="Q639" s="204"/>
      <c r="R639" s="191"/>
      <c r="S639" s="205"/>
      <c r="T639" s="154"/>
    </row>
    <row r="640" spans="1:20" ht="19.5" customHeight="1" x14ac:dyDescent="0.15">
      <c r="A640" s="157"/>
      <c r="B640" s="157"/>
      <c r="C640" s="157"/>
      <c r="D640" s="157"/>
      <c r="E640" s="171"/>
      <c r="F640" s="198"/>
      <c r="G640" s="171"/>
      <c r="H640" s="157"/>
      <c r="I640" s="157"/>
      <c r="J640" s="201"/>
      <c r="K640" s="201"/>
      <c r="L640" s="202"/>
      <c r="M640" s="203"/>
      <c r="N640" s="182"/>
      <c r="O640" s="183"/>
      <c r="P640" s="204"/>
      <c r="Q640" s="204"/>
      <c r="R640" s="191"/>
      <c r="S640" s="205"/>
      <c r="T640" s="154"/>
    </row>
    <row r="641" spans="1:20" ht="19.5" customHeight="1" x14ac:dyDescent="0.15">
      <c r="A641" s="157"/>
      <c r="B641" s="157"/>
      <c r="C641" s="157"/>
      <c r="D641" s="157"/>
      <c r="E641" s="171"/>
      <c r="F641" s="198"/>
      <c r="G641" s="171"/>
      <c r="H641" s="157"/>
      <c r="I641" s="157"/>
      <c r="J641" s="201"/>
      <c r="K641" s="201"/>
      <c r="L641" s="202"/>
      <c r="M641" s="203"/>
      <c r="N641" s="182"/>
      <c r="O641" s="183"/>
      <c r="P641" s="204"/>
      <c r="Q641" s="204"/>
      <c r="R641" s="191"/>
      <c r="S641" s="205"/>
      <c r="T641" s="154"/>
    </row>
    <row r="642" spans="1:20" ht="19.5" customHeight="1" x14ac:dyDescent="0.15">
      <c r="A642" s="157"/>
      <c r="B642" s="157"/>
      <c r="C642" s="157"/>
      <c r="D642" s="157"/>
      <c r="E642" s="171"/>
      <c r="F642" s="198"/>
      <c r="G642" s="171"/>
      <c r="H642" s="157"/>
      <c r="I642" s="157"/>
      <c r="J642" s="201"/>
      <c r="K642" s="201"/>
      <c r="L642" s="202"/>
      <c r="M642" s="203"/>
      <c r="N642" s="182"/>
      <c r="O642" s="183"/>
      <c r="P642" s="204"/>
      <c r="Q642" s="204"/>
      <c r="R642" s="191"/>
      <c r="S642" s="205"/>
      <c r="T642" s="154"/>
    </row>
    <row r="643" spans="1:20" ht="19.5" customHeight="1" x14ac:dyDescent="0.15">
      <c r="A643" s="157"/>
      <c r="B643" s="157"/>
      <c r="C643" s="157"/>
      <c r="D643" s="157"/>
      <c r="E643" s="171"/>
      <c r="F643" s="198"/>
      <c r="G643" s="171"/>
      <c r="H643" s="157"/>
      <c r="I643" s="157"/>
      <c r="J643" s="201"/>
      <c r="K643" s="201"/>
      <c r="L643" s="202"/>
      <c r="M643" s="203"/>
      <c r="N643" s="182"/>
      <c r="O643" s="183"/>
      <c r="P643" s="204"/>
      <c r="Q643" s="204"/>
      <c r="R643" s="191"/>
      <c r="S643" s="205"/>
      <c r="T643" s="154"/>
    </row>
    <row r="644" spans="1:20" ht="19.5" customHeight="1" x14ac:dyDescent="0.15">
      <c r="A644" s="157"/>
      <c r="B644" s="157"/>
      <c r="C644" s="157"/>
      <c r="D644" s="157"/>
      <c r="E644" s="171"/>
      <c r="F644" s="198"/>
      <c r="G644" s="171"/>
      <c r="H644" s="157"/>
      <c r="I644" s="157"/>
      <c r="J644" s="201"/>
      <c r="K644" s="201"/>
      <c r="L644" s="202"/>
      <c r="M644" s="203"/>
      <c r="N644" s="182"/>
      <c r="O644" s="183"/>
      <c r="P644" s="204"/>
      <c r="Q644" s="204"/>
      <c r="R644" s="191"/>
      <c r="S644" s="205"/>
      <c r="T644" s="154"/>
    </row>
    <row r="645" spans="1:20" ht="19.5" customHeight="1" x14ac:dyDescent="0.15">
      <c r="A645" s="157"/>
      <c r="B645" s="157"/>
      <c r="C645" s="157"/>
      <c r="D645" s="157"/>
      <c r="E645" s="171"/>
      <c r="F645" s="198"/>
      <c r="G645" s="171"/>
      <c r="H645" s="157"/>
      <c r="I645" s="157"/>
      <c r="J645" s="201"/>
      <c r="K645" s="201"/>
      <c r="L645" s="202"/>
      <c r="M645" s="203"/>
      <c r="N645" s="182"/>
      <c r="O645" s="183"/>
      <c r="P645" s="204"/>
      <c r="Q645" s="204"/>
      <c r="R645" s="191"/>
      <c r="S645" s="205"/>
      <c r="T645" s="154"/>
    </row>
    <row r="646" spans="1:20" ht="19.5" customHeight="1" x14ac:dyDescent="0.15">
      <c r="A646" s="157"/>
      <c r="B646" s="157"/>
      <c r="C646" s="157"/>
      <c r="D646" s="157"/>
      <c r="E646" s="171"/>
      <c r="F646" s="198"/>
      <c r="G646" s="171"/>
      <c r="H646" s="157"/>
      <c r="I646" s="157"/>
      <c r="J646" s="201"/>
      <c r="K646" s="201"/>
      <c r="L646" s="202"/>
      <c r="M646" s="203"/>
      <c r="N646" s="182"/>
      <c r="O646" s="183"/>
      <c r="P646" s="204"/>
      <c r="Q646" s="204"/>
      <c r="R646" s="191"/>
      <c r="S646" s="205"/>
      <c r="T646" s="154"/>
    </row>
    <row r="647" spans="1:20" ht="19.5" customHeight="1" x14ac:dyDescent="0.15">
      <c r="A647" s="157"/>
      <c r="B647" s="157"/>
      <c r="C647" s="157"/>
      <c r="D647" s="157"/>
      <c r="E647" s="171"/>
      <c r="F647" s="198"/>
      <c r="G647" s="171"/>
      <c r="H647" s="157"/>
      <c r="I647" s="157"/>
      <c r="J647" s="201"/>
      <c r="K647" s="201"/>
      <c r="L647" s="202"/>
      <c r="M647" s="203"/>
      <c r="N647" s="182"/>
      <c r="O647" s="183"/>
      <c r="P647" s="204"/>
      <c r="Q647" s="204"/>
      <c r="R647" s="191"/>
      <c r="S647" s="205"/>
      <c r="T647" s="154"/>
    </row>
    <row r="648" spans="1:20" ht="19.5" customHeight="1" x14ac:dyDescent="0.15">
      <c r="A648" s="157"/>
      <c r="B648" s="157"/>
      <c r="C648" s="157"/>
      <c r="D648" s="157"/>
      <c r="E648" s="171"/>
      <c r="F648" s="198"/>
      <c r="G648" s="171"/>
      <c r="H648" s="157"/>
      <c r="I648" s="157"/>
      <c r="J648" s="201"/>
      <c r="K648" s="201"/>
      <c r="L648" s="202"/>
      <c r="M648" s="203"/>
      <c r="N648" s="182"/>
      <c r="O648" s="183"/>
      <c r="P648" s="204"/>
      <c r="Q648" s="204"/>
      <c r="R648" s="191"/>
      <c r="S648" s="205"/>
      <c r="T648" s="154"/>
    </row>
    <row r="649" spans="1:20" ht="19.5" customHeight="1" x14ac:dyDescent="0.15">
      <c r="A649" s="157"/>
      <c r="B649" s="157"/>
      <c r="C649" s="157"/>
      <c r="D649" s="157"/>
      <c r="E649" s="171"/>
      <c r="F649" s="198"/>
      <c r="G649" s="171"/>
      <c r="H649" s="157"/>
      <c r="I649" s="157"/>
      <c r="J649" s="201"/>
      <c r="K649" s="201"/>
      <c r="L649" s="202"/>
      <c r="M649" s="203"/>
      <c r="N649" s="182"/>
      <c r="O649" s="183"/>
      <c r="P649" s="204"/>
      <c r="Q649" s="204"/>
      <c r="R649" s="191"/>
      <c r="S649" s="205"/>
      <c r="T649" s="154"/>
    </row>
    <row r="650" spans="1:20" ht="19.5" customHeight="1" x14ac:dyDescent="0.15">
      <c r="A650" s="157"/>
      <c r="B650" s="157"/>
      <c r="C650" s="157"/>
      <c r="D650" s="157"/>
      <c r="E650" s="171"/>
      <c r="F650" s="198"/>
      <c r="G650" s="171"/>
      <c r="H650" s="157"/>
      <c r="I650" s="157"/>
      <c r="J650" s="201"/>
      <c r="K650" s="201"/>
      <c r="L650" s="202"/>
      <c r="M650" s="203"/>
      <c r="N650" s="182"/>
      <c r="O650" s="183"/>
      <c r="P650" s="204"/>
      <c r="Q650" s="204"/>
      <c r="R650" s="191"/>
      <c r="S650" s="205"/>
      <c r="T650" s="154"/>
    </row>
    <row r="651" spans="1:20" ht="19.5" customHeight="1" x14ac:dyDescent="0.15">
      <c r="A651" s="157"/>
      <c r="B651" s="157"/>
      <c r="C651" s="157"/>
      <c r="D651" s="157"/>
      <c r="E651" s="171"/>
      <c r="F651" s="198"/>
      <c r="G651" s="171"/>
      <c r="H651" s="157"/>
      <c r="I651" s="157"/>
      <c r="J651" s="201"/>
      <c r="K651" s="201"/>
      <c r="L651" s="202"/>
      <c r="M651" s="203"/>
      <c r="N651" s="182"/>
      <c r="O651" s="183"/>
      <c r="P651" s="204"/>
      <c r="Q651" s="204"/>
      <c r="R651" s="191"/>
      <c r="S651" s="205"/>
      <c r="T651" s="154"/>
    </row>
    <row r="652" spans="1:20" ht="19.5" customHeight="1" x14ac:dyDescent="0.15">
      <c r="A652" s="157"/>
      <c r="B652" s="157"/>
      <c r="C652" s="157"/>
      <c r="D652" s="157"/>
      <c r="E652" s="171"/>
      <c r="F652" s="198"/>
      <c r="G652" s="171"/>
      <c r="H652" s="157"/>
      <c r="I652" s="157"/>
      <c r="J652" s="201"/>
      <c r="K652" s="201"/>
      <c r="L652" s="202"/>
      <c r="M652" s="203"/>
      <c r="N652" s="182"/>
      <c r="O652" s="183"/>
      <c r="P652" s="204"/>
      <c r="Q652" s="204"/>
      <c r="R652" s="191"/>
      <c r="S652" s="205"/>
      <c r="T652" s="154"/>
    </row>
    <row r="653" spans="1:20" ht="19.5" customHeight="1" x14ac:dyDescent="0.15">
      <c r="A653" s="157"/>
      <c r="B653" s="157"/>
      <c r="C653" s="157"/>
      <c r="D653" s="157"/>
      <c r="E653" s="171"/>
      <c r="F653" s="198"/>
      <c r="G653" s="171"/>
      <c r="H653" s="157"/>
      <c r="I653" s="157"/>
      <c r="J653" s="201"/>
      <c r="K653" s="201"/>
      <c r="L653" s="202"/>
      <c r="M653" s="203"/>
      <c r="N653" s="182"/>
      <c r="O653" s="183"/>
      <c r="P653" s="204"/>
      <c r="Q653" s="204"/>
      <c r="R653" s="191"/>
      <c r="S653" s="205"/>
      <c r="T653" s="154"/>
    </row>
    <row r="654" spans="1:20" ht="19.5" customHeight="1" x14ac:dyDescent="0.15">
      <c r="A654" s="157"/>
      <c r="B654" s="157"/>
      <c r="C654" s="157"/>
      <c r="D654" s="157"/>
      <c r="E654" s="171"/>
      <c r="F654" s="198"/>
      <c r="G654" s="171"/>
      <c r="H654" s="157"/>
      <c r="I654" s="157"/>
      <c r="J654" s="201"/>
      <c r="K654" s="201"/>
      <c r="L654" s="202"/>
      <c r="M654" s="203"/>
      <c r="N654" s="182"/>
      <c r="O654" s="183"/>
      <c r="P654" s="204"/>
      <c r="Q654" s="204"/>
      <c r="R654" s="191"/>
      <c r="S654" s="205"/>
      <c r="T654" s="154"/>
    </row>
    <row r="655" spans="1:20" ht="19.5" customHeight="1" x14ac:dyDescent="0.15">
      <c r="A655" s="157"/>
      <c r="B655" s="157"/>
      <c r="C655" s="157"/>
      <c r="D655" s="157"/>
      <c r="E655" s="171"/>
      <c r="F655" s="198"/>
      <c r="G655" s="171"/>
      <c r="H655" s="157"/>
      <c r="I655" s="157"/>
      <c r="J655" s="201"/>
      <c r="K655" s="201"/>
      <c r="L655" s="202"/>
      <c r="M655" s="203"/>
      <c r="N655" s="182"/>
      <c r="O655" s="183"/>
      <c r="P655" s="204"/>
      <c r="Q655" s="204"/>
      <c r="R655" s="191"/>
      <c r="S655" s="205"/>
      <c r="T655" s="154"/>
    </row>
    <row r="656" spans="1:20" ht="19.5" customHeight="1" x14ac:dyDescent="0.15">
      <c r="A656" s="157"/>
      <c r="B656" s="157"/>
      <c r="C656" s="157"/>
      <c r="D656" s="157"/>
      <c r="E656" s="171"/>
      <c r="F656" s="198"/>
      <c r="G656" s="171"/>
      <c r="H656" s="157"/>
      <c r="I656" s="157"/>
      <c r="J656" s="201"/>
      <c r="K656" s="201"/>
      <c r="L656" s="202"/>
      <c r="M656" s="203"/>
      <c r="N656" s="182"/>
      <c r="O656" s="183"/>
      <c r="P656" s="204"/>
      <c r="Q656" s="204"/>
      <c r="R656" s="191"/>
      <c r="S656" s="205"/>
      <c r="T656" s="154"/>
    </row>
    <row r="657" spans="1:20" ht="19.5" customHeight="1" x14ac:dyDescent="0.15">
      <c r="A657" s="157"/>
      <c r="B657" s="157"/>
      <c r="C657" s="157"/>
      <c r="D657" s="157"/>
      <c r="E657" s="171"/>
      <c r="F657" s="198"/>
      <c r="G657" s="171"/>
      <c r="H657" s="157"/>
      <c r="I657" s="157"/>
      <c r="J657" s="201"/>
      <c r="K657" s="201"/>
      <c r="L657" s="202"/>
      <c r="M657" s="203"/>
      <c r="N657" s="182"/>
      <c r="O657" s="183"/>
      <c r="P657" s="204"/>
      <c r="Q657" s="204"/>
      <c r="R657" s="191"/>
      <c r="S657" s="205"/>
      <c r="T657" s="154"/>
    </row>
    <row r="658" spans="1:20" ht="19.5" customHeight="1" x14ac:dyDescent="0.15">
      <c r="A658" s="157"/>
      <c r="B658" s="157"/>
      <c r="C658" s="157"/>
      <c r="D658" s="157"/>
      <c r="E658" s="171"/>
      <c r="F658" s="198"/>
      <c r="G658" s="171"/>
      <c r="H658" s="157"/>
      <c r="I658" s="157"/>
      <c r="J658" s="201"/>
      <c r="K658" s="201"/>
      <c r="L658" s="202"/>
      <c r="M658" s="203"/>
      <c r="N658" s="182"/>
      <c r="O658" s="183"/>
      <c r="P658" s="204"/>
      <c r="Q658" s="204"/>
      <c r="R658" s="191"/>
      <c r="S658" s="205"/>
      <c r="T658" s="154"/>
    </row>
    <row r="659" spans="1:20" ht="19.5" customHeight="1" x14ac:dyDescent="0.15">
      <c r="A659" s="157"/>
      <c r="B659" s="157"/>
      <c r="C659" s="157"/>
      <c r="D659" s="157"/>
      <c r="E659" s="171"/>
      <c r="F659" s="198"/>
      <c r="G659" s="171"/>
      <c r="H659" s="157"/>
      <c r="I659" s="157"/>
      <c r="J659" s="201"/>
      <c r="K659" s="201"/>
      <c r="L659" s="202"/>
      <c r="M659" s="203"/>
      <c r="N659" s="182"/>
      <c r="O659" s="183"/>
      <c r="P659" s="204"/>
      <c r="Q659" s="204"/>
      <c r="R659" s="191"/>
      <c r="S659" s="205"/>
      <c r="T659" s="154"/>
    </row>
    <row r="660" spans="1:20" ht="19.5" customHeight="1" x14ac:dyDescent="0.15">
      <c r="A660" s="157"/>
      <c r="B660" s="157"/>
      <c r="C660" s="157"/>
      <c r="D660" s="157"/>
      <c r="E660" s="171"/>
      <c r="F660" s="198"/>
      <c r="G660" s="171"/>
      <c r="H660" s="157"/>
      <c r="I660" s="157"/>
      <c r="J660" s="201"/>
      <c r="K660" s="201"/>
      <c r="L660" s="202"/>
      <c r="M660" s="203"/>
      <c r="N660" s="182"/>
      <c r="O660" s="183"/>
      <c r="P660" s="204"/>
      <c r="Q660" s="204"/>
      <c r="R660" s="191"/>
      <c r="S660" s="205"/>
      <c r="T660" s="154"/>
    </row>
    <row r="661" spans="1:20" ht="19.5" customHeight="1" x14ac:dyDescent="0.15">
      <c r="A661" s="157"/>
      <c r="B661" s="157"/>
      <c r="C661" s="157"/>
      <c r="D661" s="157"/>
      <c r="E661" s="171"/>
      <c r="F661" s="198"/>
      <c r="G661" s="171"/>
      <c r="H661" s="157"/>
      <c r="I661" s="157"/>
      <c r="J661" s="201"/>
      <c r="K661" s="201"/>
      <c r="L661" s="202"/>
      <c r="M661" s="203"/>
      <c r="N661" s="182"/>
      <c r="O661" s="183"/>
      <c r="P661" s="204"/>
      <c r="Q661" s="204"/>
      <c r="R661" s="191"/>
      <c r="S661" s="205"/>
      <c r="T661" s="154"/>
    </row>
    <row r="662" spans="1:20" ht="19.5" customHeight="1" x14ac:dyDescent="0.15">
      <c r="A662" s="157"/>
      <c r="B662" s="157"/>
      <c r="C662" s="157"/>
      <c r="D662" s="157"/>
      <c r="E662" s="171"/>
      <c r="F662" s="198"/>
      <c r="G662" s="171"/>
      <c r="H662" s="157"/>
      <c r="I662" s="157"/>
      <c r="J662" s="201"/>
      <c r="K662" s="201"/>
      <c r="L662" s="202"/>
      <c r="M662" s="203"/>
      <c r="N662" s="182"/>
      <c r="O662" s="183"/>
      <c r="P662" s="204"/>
      <c r="Q662" s="204"/>
      <c r="R662" s="191"/>
      <c r="S662" s="205"/>
      <c r="T662" s="154"/>
    </row>
    <row r="663" spans="1:20" ht="19.5" customHeight="1" x14ac:dyDescent="0.15">
      <c r="A663" s="157"/>
      <c r="B663" s="157"/>
      <c r="C663" s="157"/>
      <c r="D663" s="157"/>
      <c r="E663" s="171"/>
      <c r="F663" s="198"/>
      <c r="G663" s="171"/>
      <c r="H663" s="157"/>
      <c r="I663" s="157"/>
      <c r="J663" s="201"/>
      <c r="K663" s="201"/>
      <c r="L663" s="202"/>
      <c r="M663" s="203"/>
      <c r="N663" s="182"/>
      <c r="O663" s="183"/>
      <c r="P663" s="204"/>
      <c r="Q663" s="204"/>
      <c r="R663" s="191"/>
      <c r="S663" s="205"/>
      <c r="T663" s="154"/>
    </row>
    <row r="664" spans="1:20" ht="19.5" customHeight="1" x14ac:dyDescent="0.15">
      <c r="A664" s="157"/>
      <c r="B664" s="157"/>
      <c r="C664" s="157"/>
      <c r="D664" s="157"/>
      <c r="E664" s="171"/>
      <c r="F664" s="198"/>
      <c r="G664" s="171"/>
      <c r="H664" s="157"/>
      <c r="I664" s="157"/>
      <c r="J664" s="201"/>
      <c r="K664" s="201"/>
      <c r="L664" s="202"/>
      <c r="M664" s="203"/>
      <c r="N664" s="182"/>
      <c r="O664" s="183"/>
      <c r="P664" s="204"/>
      <c r="Q664" s="204"/>
      <c r="R664" s="191"/>
      <c r="S664" s="205"/>
      <c r="T664" s="154"/>
    </row>
    <row r="665" spans="1:20" ht="19.5" customHeight="1" x14ac:dyDescent="0.15">
      <c r="A665" s="157"/>
      <c r="B665" s="157"/>
      <c r="C665" s="157"/>
      <c r="D665" s="157"/>
      <c r="E665" s="171"/>
      <c r="F665" s="198"/>
      <c r="G665" s="171"/>
      <c r="H665" s="157"/>
      <c r="I665" s="157"/>
      <c r="J665" s="201"/>
      <c r="K665" s="201"/>
      <c r="L665" s="202"/>
      <c r="M665" s="203"/>
      <c r="N665" s="182"/>
      <c r="O665" s="183"/>
      <c r="P665" s="204"/>
      <c r="Q665" s="204"/>
      <c r="R665" s="191"/>
      <c r="S665" s="205"/>
      <c r="T665" s="154"/>
    </row>
    <row r="666" spans="1:20" ht="19.5" customHeight="1" x14ac:dyDescent="0.15">
      <c r="A666" s="157"/>
      <c r="B666" s="157"/>
      <c r="C666" s="157"/>
      <c r="D666" s="157"/>
      <c r="E666" s="171"/>
      <c r="F666" s="198"/>
      <c r="G666" s="171"/>
      <c r="H666" s="157"/>
      <c r="I666" s="157"/>
      <c r="J666" s="201"/>
      <c r="K666" s="201"/>
      <c r="L666" s="202"/>
      <c r="M666" s="203"/>
      <c r="N666" s="182"/>
      <c r="O666" s="183"/>
      <c r="P666" s="204"/>
      <c r="Q666" s="204"/>
      <c r="R666" s="191"/>
      <c r="S666" s="205"/>
      <c r="T666" s="154"/>
    </row>
    <row r="667" spans="1:20" ht="19.5" customHeight="1" x14ac:dyDescent="0.15">
      <c r="A667" s="157"/>
      <c r="B667" s="157"/>
      <c r="C667" s="157"/>
      <c r="D667" s="157"/>
      <c r="E667" s="171"/>
      <c r="F667" s="198"/>
      <c r="G667" s="171"/>
      <c r="H667" s="157"/>
      <c r="I667" s="157"/>
      <c r="J667" s="201"/>
      <c r="K667" s="201"/>
      <c r="L667" s="202"/>
      <c r="M667" s="203"/>
      <c r="N667" s="182"/>
      <c r="O667" s="183"/>
      <c r="P667" s="204"/>
      <c r="Q667" s="204"/>
      <c r="R667" s="191"/>
      <c r="S667" s="205"/>
      <c r="T667" s="154"/>
    </row>
    <row r="668" spans="1:20" ht="19.5" customHeight="1" x14ac:dyDescent="0.15">
      <c r="A668" s="157"/>
      <c r="B668" s="157"/>
      <c r="C668" s="157"/>
      <c r="D668" s="157"/>
      <c r="E668" s="171"/>
      <c r="F668" s="198"/>
      <c r="G668" s="171"/>
      <c r="H668" s="157"/>
      <c r="I668" s="157"/>
      <c r="J668" s="201"/>
      <c r="K668" s="201"/>
      <c r="L668" s="202"/>
      <c r="M668" s="203"/>
      <c r="N668" s="182"/>
      <c r="O668" s="183"/>
      <c r="P668" s="204"/>
      <c r="Q668" s="204"/>
      <c r="R668" s="191"/>
      <c r="S668" s="205"/>
      <c r="T668" s="154"/>
    </row>
    <row r="669" spans="1:20" ht="19.5" customHeight="1" x14ac:dyDescent="0.15">
      <c r="A669" s="157"/>
      <c r="B669" s="157"/>
      <c r="C669" s="157"/>
      <c r="D669" s="157"/>
      <c r="E669" s="171"/>
      <c r="F669" s="198"/>
      <c r="G669" s="171"/>
      <c r="H669" s="157"/>
      <c r="I669" s="157"/>
      <c r="J669" s="201"/>
      <c r="K669" s="201"/>
      <c r="L669" s="202"/>
      <c r="M669" s="203"/>
      <c r="N669" s="182"/>
      <c r="O669" s="183"/>
      <c r="P669" s="204"/>
      <c r="Q669" s="204"/>
      <c r="R669" s="191"/>
      <c r="S669" s="205"/>
      <c r="T669" s="154"/>
    </row>
    <row r="670" spans="1:20" ht="19.5" customHeight="1" x14ac:dyDescent="0.15">
      <c r="A670" s="157"/>
      <c r="B670" s="157"/>
      <c r="C670" s="157"/>
      <c r="D670" s="157"/>
      <c r="E670" s="171"/>
      <c r="F670" s="198"/>
      <c r="G670" s="171"/>
      <c r="H670" s="157"/>
      <c r="I670" s="157"/>
      <c r="J670" s="201"/>
      <c r="K670" s="201"/>
      <c r="L670" s="202"/>
      <c r="M670" s="203"/>
      <c r="N670" s="182"/>
      <c r="O670" s="183"/>
      <c r="P670" s="204"/>
      <c r="Q670" s="204"/>
      <c r="R670" s="191"/>
      <c r="S670" s="205"/>
      <c r="T670" s="154"/>
    </row>
    <row r="671" spans="1:20" ht="19.5" customHeight="1" x14ac:dyDescent="0.15">
      <c r="A671" s="157"/>
      <c r="B671" s="157"/>
      <c r="C671" s="157"/>
      <c r="D671" s="157"/>
      <c r="E671" s="171"/>
      <c r="F671" s="198"/>
      <c r="G671" s="171"/>
      <c r="H671" s="157"/>
      <c r="I671" s="157"/>
      <c r="J671" s="201"/>
      <c r="K671" s="201"/>
      <c r="L671" s="202"/>
      <c r="M671" s="203"/>
      <c r="N671" s="182"/>
      <c r="O671" s="183"/>
      <c r="P671" s="204"/>
      <c r="Q671" s="204"/>
      <c r="R671" s="191"/>
      <c r="S671" s="205"/>
      <c r="T671" s="154"/>
    </row>
    <row r="672" spans="1:20" ht="19.5" customHeight="1" x14ac:dyDescent="0.15">
      <c r="A672" s="157"/>
      <c r="B672" s="157"/>
      <c r="C672" s="157"/>
      <c r="D672" s="157"/>
      <c r="E672" s="171"/>
      <c r="F672" s="198"/>
      <c r="G672" s="171"/>
      <c r="H672" s="157"/>
      <c r="I672" s="157"/>
      <c r="J672" s="201"/>
      <c r="K672" s="201"/>
      <c r="L672" s="202"/>
      <c r="M672" s="203"/>
      <c r="N672" s="182"/>
      <c r="O672" s="183"/>
      <c r="P672" s="204"/>
      <c r="Q672" s="204"/>
      <c r="R672" s="191"/>
      <c r="S672" s="205"/>
      <c r="T672" s="154"/>
    </row>
    <row r="673" spans="1:20" ht="19.5" customHeight="1" x14ac:dyDescent="0.15">
      <c r="A673" s="157"/>
      <c r="B673" s="157"/>
      <c r="C673" s="157"/>
      <c r="D673" s="157"/>
      <c r="E673" s="171"/>
      <c r="F673" s="198"/>
      <c r="G673" s="171"/>
      <c r="H673" s="157"/>
      <c r="I673" s="157"/>
      <c r="J673" s="201"/>
      <c r="K673" s="201"/>
      <c r="L673" s="202"/>
      <c r="M673" s="203"/>
      <c r="N673" s="182"/>
      <c r="O673" s="183"/>
      <c r="P673" s="204"/>
      <c r="Q673" s="204"/>
      <c r="R673" s="191"/>
      <c r="S673" s="205"/>
      <c r="T673" s="154"/>
    </row>
    <row r="674" spans="1:20" ht="19.5" customHeight="1" x14ac:dyDescent="0.15">
      <c r="A674" s="157"/>
      <c r="B674" s="157"/>
      <c r="C674" s="157"/>
      <c r="D674" s="157"/>
      <c r="E674" s="171"/>
      <c r="F674" s="198"/>
      <c r="G674" s="171"/>
      <c r="H674" s="157"/>
      <c r="I674" s="157"/>
      <c r="J674" s="201"/>
      <c r="K674" s="201"/>
      <c r="L674" s="202"/>
      <c r="M674" s="203"/>
      <c r="N674" s="182"/>
      <c r="O674" s="183"/>
      <c r="P674" s="204"/>
      <c r="Q674" s="204"/>
      <c r="R674" s="191"/>
      <c r="S674" s="205"/>
      <c r="T674" s="154"/>
    </row>
    <row r="675" spans="1:20" ht="19.5" customHeight="1" x14ac:dyDescent="0.15">
      <c r="A675" s="157"/>
      <c r="B675" s="157"/>
      <c r="C675" s="157"/>
      <c r="D675" s="157"/>
      <c r="E675" s="171"/>
      <c r="F675" s="198"/>
      <c r="G675" s="171"/>
      <c r="H675" s="157"/>
      <c r="I675" s="157"/>
      <c r="J675" s="201"/>
      <c r="K675" s="201"/>
      <c r="L675" s="202"/>
      <c r="M675" s="203"/>
      <c r="N675" s="182"/>
      <c r="O675" s="183"/>
      <c r="P675" s="204"/>
      <c r="Q675" s="204"/>
      <c r="R675" s="191"/>
      <c r="S675" s="205"/>
      <c r="T675" s="154"/>
    </row>
    <row r="676" spans="1:20" ht="19.5" customHeight="1" x14ac:dyDescent="0.15">
      <c r="A676" s="157"/>
      <c r="B676" s="157"/>
      <c r="C676" s="157"/>
      <c r="D676" s="157"/>
      <c r="E676" s="171"/>
      <c r="F676" s="198"/>
      <c r="G676" s="171"/>
      <c r="H676" s="157"/>
      <c r="I676" s="157"/>
      <c r="J676" s="201"/>
      <c r="K676" s="201"/>
      <c r="L676" s="202"/>
      <c r="M676" s="203"/>
      <c r="N676" s="182"/>
      <c r="O676" s="183"/>
      <c r="P676" s="204"/>
      <c r="Q676" s="204"/>
      <c r="R676" s="191"/>
      <c r="S676" s="205"/>
      <c r="T676" s="154"/>
    </row>
    <row r="677" spans="1:20" ht="19.5" customHeight="1" x14ac:dyDescent="0.15">
      <c r="A677" s="157"/>
      <c r="B677" s="157"/>
      <c r="C677" s="157"/>
      <c r="D677" s="157"/>
      <c r="E677" s="171"/>
      <c r="F677" s="198"/>
      <c r="G677" s="171"/>
      <c r="H677" s="157"/>
      <c r="I677" s="157"/>
      <c r="J677" s="201"/>
      <c r="K677" s="201"/>
      <c r="L677" s="202"/>
      <c r="M677" s="203"/>
      <c r="N677" s="182"/>
      <c r="O677" s="183"/>
      <c r="P677" s="204"/>
      <c r="Q677" s="204"/>
      <c r="R677" s="191"/>
      <c r="S677" s="205"/>
      <c r="T677" s="154"/>
    </row>
    <row r="678" spans="1:20" ht="19.5" customHeight="1" x14ac:dyDescent="0.15">
      <c r="A678" s="157"/>
      <c r="B678" s="157"/>
      <c r="C678" s="157"/>
      <c r="D678" s="157"/>
      <c r="E678" s="171"/>
      <c r="F678" s="198"/>
      <c r="G678" s="171"/>
      <c r="H678" s="157"/>
      <c r="I678" s="157"/>
      <c r="J678" s="201"/>
      <c r="K678" s="201"/>
      <c r="L678" s="202"/>
      <c r="M678" s="203"/>
      <c r="N678" s="182"/>
      <c r="O678" s="183"/>
      <c r="P678" s="204"/>
      <c r="Q678" s="204"/>
      <c r="R678" s="191"/>
      <c r="S678" s="205"/>
      <c r="T678" s="154"/>
    </row>
    <row r="679" spans="1:20" ht="19.5" customHeight="1" x14ac:dyDescent="0.15">
      <c r="A679" s="157"/>
      <c r="B679" s="157"/>
      <c r="C679" s="157"/>
      <c r="D679" s="157"/>
      <c r="E679" s="171"/>
      <c r="F679" s="198"/>
      <c r="G679" s="171"/>
      <c r="H679" s="157"/>
      <c r="I679" s="157"/>
      <c r="J679" s="201"/>
      <c r="K679" s="201"/>
      <c r="L679" s="202"/>
      <c r="M679" s="203"/>
      <c r="N679" s="182"/>
      <c r="O679" s="183"/>
      <c r="P679" s="204"/>
      <c r="Q679" s="204"/>
      <c r="R679" s="191"/>
      <c r="S679" s="205"/>
      <c r="T679" s="154"/>
    </row>
    <row r="680" spans="1:20" ht="19.5" customHeight="1" x14ac:dyDescent="0.15">
      <c r="A680" s="157"/>
      <c r="B680" s="157"/>
      <c r="C680" s="157"/>
      <c r="D680" s="157"/>
      <c r="E680" s="171"/>
      <c r="F680" s="198"/>
      <c r="G680" s="171"/>
      <c r="H680" s="157"/>
      <c r="I680" s="157"/>
      <c r="J680" s="201"/>
      <c r="K680" s="201"/>
      <c r="L680" s="202"/>
      <c r="M680" s="203"/>
      <c r="N680" s="182"/>
      <c r="O680" s="183"/>
      <c r="P680" s="204"/>
      <c r="Q680" s="204"/>
      <c r="R680" s="191"/>
      <c r="S680" s="205"/>
      <c r="T680" s="154"/>
    </row>
    <row r="681" spans="1:20" ht="19.5" customHeight="1" x14ac:dyDescent="0.15">
      <c r="A681" s="157"/>
      <c r="B681" s="157"/>
      <c r="C681" s="157"/>
      <c r="D681" s="157"/>
      <c r="E681" s="171"/>
      <c r="F681" s="198"/>
      <c r="G681" s="171"/>
      <c r="H681" s="157"/>
      <c r="I681" s="157"/>
      <c r="J681" s="201"/>
      <c r="K681" s="201"/>
      <c r="L681" s="202"/>
      <c r="M681" s="203"/>
      <c r="N681" s="182"/>
      <c r="O681" s="183"/>
      <c r="P681" s="204"/>
      <c r="Q681" s="204"/>
      <c r="R681" s="191"/>
      <c r="S681" s="205"/>
      <c r="T681" s="154"/>
    </row>
    <row r="682" spans="1:20" ht="19.5" customHeight="1" x14ac:dyDescent="0.15">
      <c r="A682" s="157"/>
      <c r="B682" s="157"/>
      <c r="C682" s="157"/>
      <c r="D682" s="157"/>
      <c r="E682" s="171"/>
      <c r="F682" s="198"/>
      <c r="G682" s="171"/>
      <c r="H682" s="157"/>
      <c r="I682" s="157"/>
      <c r="J682" s="201"/>
      <c r="K682" s="201"/>
      <c r="L682" s="202"/>
      <c r="M682" s="203"/>
      <c r="N682" s="182"/>
      <c r="O682" s="183"/>
      <c r="P682" s="204"/>
      <c r="Q682" s="204"/>
      <c r="R682" s="191"/>
      <c r="S682" s="205"/>
      <c r="T682" s="154"/>
    </row>
    <row r="683" spans="1:20" ht="19.5" customHeight="1" x14ac:dyDescent="0.15">
      <c r="A683" s="157"/>
      <c r="B683" s="157"/>
      <c r="C683" s="157"/>
      <c r="D683" s="157"/>
      <c r="E683" s="171"/>
      <c r="F683" s="198"/>
      <c r="G683" s="171"/>
      <c r="H683" s="157"/>
      <c r="I683" s="157"/>
      <c r="J683" s="201"/>
      <c r="K683" s="201"/>
      <c r="L683" s="202"/>
      <c r="M683" s="203"/>
      <c r="N683" s="182"/>
      <c r="O683" s="183"/>
      <c r="P683" s="204"/>
      <c r="Q683" s="204"/>
      <c r="R683" s="191"/>
      <c r="S683" s="205"/>
      <c r="T683" s="154"/>
    </row>
    <row r="684" spans="1:20" ht="19.5" customHeight="1" x14ac:dyDescent="0.15">
      <c r="A684" s="157"/>
      <c r="B684" s="157"/>
      <c r="C684" s="157"/>
      <c r="D684" s="157"/>
      <c r="E684" s="171"/>
      <c r="F684" s="198"/>
      <c r="G684" s="171"/>
      <c r="H684" s="157"/>
      <c r="I684" s="157"/>
      <c r="J684" s="201"/>
      <c r="K684" s="201"/>
      <c r="L684" s="202"/>
      <c r="M684" s="203"/>
      <c r="N684" s="182"/>
      <c r="O684" s="183"/>
      <c r="P684" s="204"/>
      <c r="Q684" s="204"/>
      <c r="R684" s="191"/>
      <c r="S684" s="205"/>
      <c r="T684" s="154"/>
    </row>
    <row r="685" spans="1:20" ht="19.5" customHeight="1" x14ac:dyDescent="0.15">
      <c r="A685" s="157"/>
      <c r="B685" s="157"/>
      <c r="C685" s="157"/>
      <c r="D685" s="157"/>
      <c r="E685" s="171"/>
      <c r="F685" s="198"/>
      <c r="G685" s="171"/>
      <c r="H685" s="157"/>
      <c r="I685" s="157"/>
      <c r="J685" s="201"/>
      <c r="K685" s="201"/>
      <c r="L685" s="202"/>
      <c r="M685" s="203"/>
      <c r="N685" s="182"/>
      <c r="O685" s="183"/>
      <c r="P685" s="204"/>
      <c r="Q685" s="204"/>
      <c r="R685" s="191"/>
      <c r="S685" s="205"/>
      <c r="T685" s="154"/>
    </row>
    <row r="686" spans="1:20" ht="19.5" customHeight="1" x14ac:dyDescent="0.15">
      <c r="A686" s="157"/>
      <c r="B686" s="157"/>
      <c r="C686" s="157"/>
      <c r="D686" s="157"/>
      <c r="E686" s="171"/>
      <c r="F686" s="198"/>
      <c r="G686" s="171"/>
      <c r="H686" s="157"/>
      <c r="I686" s="157"/>
      <c r="J686" s="201"/>
      <c r="K686" s="201"/>
      <c r="L686" s="202"/>
      <c r="M686" s="203"/>
      <c r="N686" s="182"/>
      <c r="O686" s="183"/>
      <c r="P686" s="204"/>
      <c r="Q686" s="204"/>
      <c r="R686" s="191"/>
      <c r="S686" s="205"/>
      <c r="T686" s="154"/>
    </row>
    <row r="687" spans="1:20" ht="19.5" customHeight="1" x14ac:dyDescent="0.15">
      <c r="A687" s="157"/>
      <c r="B687" s="157"/>
      <c r="C687" s="157"/>
      <c r="D687" s="157"/>
      <c r="E687" s="171"/>
      <c r="F687" s="198"/>
      <c r="G687" s="171"/>
      <c r="H687" s="157"/>
      <c r="I687" s="157"/>
      <c r="J687" s="201"/>
      <c r="K687" s="201"/>
      <c r="L687" s="202"/>
      <c r="M687" s="203"/>
      <c r="N687" s="182"/>
      <c r="O687" s="183"/>
      <c r="P687" s="204"/>
      <c r="Q687" s="204"/>
      <c r="R687" s="191"/>
      <c r="S687" s="205"/>
      <c r="T687" s="154"/>
    </row>
    <row r="688" spans="1:20" ht="19.5" customHeight="1" x14ac:dyDescent="0.15">
      <c r="A688" s="157"/>
      <c r="B688" s="157"/>
      <c r="C688" s="157"/>
      <c r="D688" s="157"/>
      <c r="E688" s="171"/>
      <c r="F688" s="198"/>
      <c r="G688" s="171"/>
      <c r="H688" s="157"/>
      <c r="I688" s="157"/>
      <c r="J688" s="201"/>
      <c r="K688" s="201"/>
      <c r="L688" s="202"/>
      <c r="M688" s="203"/>
      <c r="N688" s="182"/>
      <c r="O688" s="183"/>
      <c r="P688" s="204"/>
      <c r="Q688" s="204"/>
      <c r="R688" s="191"/>
      <c r="S688" s="205"/>
      <c r="T688" s="154"/>
    </row>
    <row r="689" spans="1:20" ht="19.5" customHeight="1" x14ac:dyDescent="0.15">
      <c r="A689" s="157"/>
      <c r="B689" s="157"/>
      <c r="C689" s="157"/>
      <c r="D689" s="157"/>
      <c r="E689" s="171"/>
      <c r="F689" s="198"/>
      <c r="G689" s="171"/>
      <c r="H689" s="157"/>
      <c r="I689" s="157"/>
      <c r="J689" s="201"/>
      <c r="K689" s="201"/>
      <c r="L689" s="202"/>
      <c r="M689" s="203"/>
      <c r="N689" s="182"/>
      <c r="O689" s="183"/>
      <c r="P689" s="204"/>
      <c r="Q689" s="204"/>
      <c r="R689" s="191"/>
      <c r="S689" s="205"/>
      <c r="T689" s="154"/>
    </row>
    <row r="690" spans="1:20" ht="19.5" customHeight="1" x14ac:dyDescent="0.15">
      <c r="A690" s="157"/>
      <c r="B690" s="157"/>
      <c r="C690" s="157"/>
      <c r="D690" s="157"/>
      <c r="E690" s="171"/>
      <c r="F690" s="198"/>
      <c r="G690" s="171"/>
      <c r="H690" s="157"/>
      <c r="I690" s="157"/>
      <c r="J690" s="201"/>
      <c r="K690" s="201"/>
      <c r="L690" s="202"/>
      <c r="M690" s="203"/>
      <c r="N690" s="182"/>
      <c r="O690" s="183"/>
      <c r="P690" s="204"/>
      <c r="Q690" s="204"/>
      <c r="R690" s="191"/>
      <c r="S690" s="205"/>
      <c r="T690" s="154"/>
    </row>
    <row r="691" spans="1:20" ht="19.5" customHeight="1" x14ac:dyDescent="0.15">
      <c r="A691" s="157"/>
      <c r="B691" s="157"/>
      <c r="C691" s="157"/>
      <c r="D691" s="157"/>
      <c r="E691" s="171"/>
      <c r="F691" s="198"/>
      <c r="G691" s="171"/>
      <c r="H691" s="157"/>
      <c r="I691" s="157"/>
      <c r="J691" s="201"/>
      <c r="K691" s="201"/>
      <c r="L691" s="202"/>
      <c r="M691" s="203"/>
      <c r="N691" s="182"/>
      <c r="O691" s="183"/>
      <c r="P691" s="204"/>
      <c r="Q691" s="204"/>
      <c r="R691" s="191"/>
      <c r="S691" s="205"/>
      <c r="T691" s="154"/>
    </row>
    <row r="692" spans="1:20" ht="19.5" customHeight="1" x14ac:dyDescent="0.15">
      <c r="A692" s="157"/>
      <c r="B692" s="157"/>
      <c r="C692" s="157"/>
      <c r="D692" s="157"/>
      <c r="E692" s="171"/>
      <c r="F692" s="198"/>
      <c r="G692" s="171"/>
      <c r="H692" s="157"/>
      <c r="I692" s="157"/>
      <c r="J692" s="201"/>
      <c r="K692" s="201"/>
      <c r="L692" s="202"/>
      <c r="M692" s="203"/>
      <c r="N692" s="182"/>
      <c r="O692" s="183"/>
      <c r="P692" s="204"/>
      <c r="Q692" s="204"/>
      <c r="R692" s="191"/>
      <c r="S692" s="205"/>
      <c r="T692" s="154"/>
    </row>
    <row r="693" spans="1:20" ht="19.5" customHeight="1" x14ac:dyDescent="0.15">
      <c r="A693" s="157"/>
      <c r="B693" s="157"/>
      <c r="C693" s="157"/>
      <c r="D693" s="157"/>
      <c r="E693" s="171"/>
      <c r="F693" s="198"/>
      <c r="G693" s="171"/>
      <c r="H693" s="157"/>
      <c r="I693" s="157"/>
      <c r="J693" s="201"/>
      <c r="K693" s="201"/>
      <c r="L693" s="202"/>
      <c r="M693" s="203"/>
      <c r="N693" s="182"/>
      <c r="O693" s="183"/>
      <c r="P693" s="204"/>
      <c r="Q693" s="204"/>
      <c r="R693" s="191"/>
      <c r="S693" s="205"/>
      <c r="T693" s="154"/>
    </row>
    <row r="694" spans="1:20" ht="19.5" customHeight="1" x14ac:dyDescent="0.15">
      <c r="A694" s="157"/>
      <c r="B694" s="157"/>
      <c r="C694" s="157"/>
      <c r="D694" s="157"/>
      <c r="E694" s="171"/>
      <c r="F694" s="198"/>
      <c r="G694" s="171"/>
      <c r="H694" s="157"/>
      <c r="I694" s="157"/>
      <c r="J694" s="201"/>
      <c r="K694" s="201"/>
      <c r="L694" s="202"/>
      <c r="M694" s="203"/>
      <c r="N694" s="182"/>
      <c r="O694" s="183"/>
      <c r="P694" s="204"/>
      <c r="Q694" s="204"/>
      <c r="R694" s="191"/>
      <c r="S694" s="205"/>
      <c r="T694" s="154"/>
    </row>
    <row r="695" spans="1:20" ht="19.5" customHeight="1" x14ac:dyDescent="0.15">
      <c r="A695" s="157"/>
      <c r="B695" s="157"/>
      <c r="C695" s="157"/>
      <c r="D695" s="157"/>
      <c r="E695" s="171"/>
      <c r="F695" s="198"/>
      <c r="G695" s="171"/>
      <c r="H695" s="157"/>
      <c r="I695" s="157"/>
      <c r="J695" s="201"/>
      <c r="K695" s="201"/>
      <c r="L695" s="202"/>
      <c r="M695" s="203"/>
      <c r="N695" s="182"/>
      <c r="O695" s="183"/>
      <c r="P695" s="204"/>
      <c r="Q695" s="204"/>
      <c r="R695" s="191"/>
      <c r="S695" s="205"/>
      <c r="T695" s="154"/>
    </row>
    <row r="696" spans="1:20" ht="19.5" customHeight="1" x14ac:dyDescent="0.15">
      <c r="A696" s="157"/>
      <c r="B696" s="157"/>
      <c r="C696" s="157"/>
      <c r="D696" s="157"/>
      <c r="E696" s="171"/>
      <c r="F696" s="198"/>
      <c r="G696" s="171"/>
      <c r="H696" s="157"/>
      <c r="I696" s="157"/>
      <c r="J696" s="201"/>
      <c r="K696" s="201"/>
      <c r="L696" s="202"/>
      <c r="M696" s="203"/>
      <c r="N696" s="182"/>
      <c r="O696" s="183"/>
      <c r="P696" s="204"/>
      <c r="Q696" s="204"/>
      <c r="R696" s="191"/>
      <c r="S696" s="205"/>
      <c r="T696" s="154"/>
    </row>
    <row r="697" spans="1:20" ht="19.5" customHeight="1" x14ac:dyDescent="0.15">
      <c r="A697" s="157"/>
      <c r="B697" s="157"/>
      <c r="C697" s="157"/>
      <c r="D697" s="157"/>
      <c r="E697" s="171"/>
      <c r="F697" s="198"/>
      <c r="G697" s="171"/>
      <c r="H697" s="157"/>
      <c r="I697" s="157"/>
      <c r="J697" s="201"/>
      <c r="K697" s="201"/>
      <c r="L697" s="202"/>
      <c r="M697" s="203"/>
      <c r="N697" s="182"/>
      <c r="O697" s="183"/>
      <c r="P697" s="204"/>
      <c r="Q697" s="204"/>
      <c r="R697" s="191"/>
      <c r="S697" s="205"/>
      <c r="T697" s="154"/>
    </row>
    <row r="698" spans="1:20" ht="19.5" customHeight="1" x14ac:dyDescent="0.15">
      <c r="A698" s="157"/>
      <c r="B698" s="157"/>
      <c r="C698" s="157"/>
      <c r="D698" s="157"/>
      <c r="E698" s="171"/>
      <c r="F698" s="198"/>
      <c r="G698" s="171"/>
      <c r="H698" s="157"/>
      <c r="I698" s="157"/>
      <c r="J698" s="201"/>
      <c r="K698" s="201"/>
      <c r="L698" s="202"/>
      <c r="M698" s="203"/>
      <c r="N698" s="182"/>
      <c r="O698" s="183"/>
      <c r="P698" s="204"/>
      <c r="Q698" s="204"/>
      <c r="R698" s="191"/>
      <c r="S698" s="205"/>
      <c r="T698" s="154"/>
    </row>
    <row r="699" spans="1:20" ht="19.5" customHeight="1" x14ac:dyDescent="0.15">
      <c r="A699" s="157"/>
      <c r="B699" s="157"/>
      <c r="C699" s="157"/>
      <c r="D699" s="157"/>
      <c r="E699" s="171"/>
      <c r="F699" s="198"/>
      <c r="G699" s="171"/>
      <c r="H699" s="157"/>
      <c r="I699" s="157"/>
      <c r="J699" s="201"/>
      <c r="K699" s="201"/>
      <c r="L699" s="202"/>
      <c r="M699" s="203"/>
      <c r="N699" s="182"/>
      <c r="O699" s="183"/>
      <c r="P699" s="204"/>
      <c r="Q699" s="204"/>
      <c r="R699" s="191"/>
      <c r="S699" s="205"/>
      <c r="T699" s="154"/>
    </row>
    <row r="700" spans="1:20" ht="19.5" customHeight="1" x14ac:dyDescent="0.15">
      <c r="A700" s="157"/>
      <c r="B700" s="157"/>
      <c r="C700" s="157"/>
      <c r="D700" s="157"/>
      <c r="E700" s="171"/>
      <c r="F700" s="198"/>
      <c r="G700" s="171"/>
      <c r="H700" s="157"/>
      <c r="I700" s="157"/>
      <c r="J700" s="201"/>
      <c r="K700" s="201"/>
      <c r="L700" s="202"/>
      <c r="M700" s="203"/>
      <c r="N700" s="182"/>
      <c r="O700" s="183"/>
      <c r="P700" s="204"/>
      <c r="Q700" s="204"/>
      <c r="R700" s="191"/>
      <c r="S700" s="205"/>
      <c r="T700" s="154"/>
    </row>
    <row r="701" spans="1:20" ht="19.5" customHeight="1" x14ac:dyDescent="0.15">
      <c r="A701" s="157"/>
      <c r="B701" s="157"/>
      <c r="C701" s="157"/>
      <c r="D701" s="157"/>
      <c r="E701" s="171"/>
      <c r="F701" s="198"/>
      <c r="G701" s="171"/>
      <c r="H701" s="157"/>
      <c r="I701" s="157"/>
      <c r="J701" s="201"/>
      <c r="K701" s="201"/>
      <c r="L701" s="202"/>
      <c r="M701" s="203"/>
      <c r="N701" s="182"/>
      <c r="O701" s="183"/>
      <c r="P701" s="204"/>
      <c r="Q701" s="204"/>
      <c r="R701" s="191"/>
      <c r="S701" s="205"/>
      <c r="T701" s="154"/>
    </row>
    <row r="702" spans="1:20" ht="19.5" customHeight="1" x14ac:dyDescent="0.15">
      <c r="A702" s="157"/>
      <c r="B702" s="157"/>
      <c r="C702" s="157"/>
      <c r="D702" s="157"/>
      <c r="E702" s="171"/>
      <c r="F702" s="198"/>
      <c r="G702" s="171"/>
      <c r="H702" s="157"/>
      <c r="I702" s="157"/>
      <c r="J702" s="201"/>
      <c r="K702" s="201"/>
      <c r="L702" s="202"/>
      <c r="M702" s="203"/>
      <c r="N702" s="182"/>
      <c r="O702" s="183"/>
      <c r="P702" s="204"/>
      <c r="Q702" s="204"/>
      <c r="R702" s="191"/>
      <c r="S702" s="205"/>
      <c r="T702" s="154"/>
    </row>
    <row r="703" spans="1:20" ht="19.5" customHeight="1" x14ac:dyDescent="0.15">
      <c r="A703" s="157"/>
      <c r="B703" s="157"/>
      <c r="C703" s="157"/>
      <c r="D703" s="157"/>
      <c r="E703" s="171"/>
      <c r="F703" s="198"/>
      <c r="G703" s="171"/>
      <c r="H703" s="157"/>
      <c r="I703" s="157"/>
      <c r="J703" s="201"/>
      <c r="K703" s="201"/>
      <c r="L703" s="202"/>
      <c r="M703" s="203"/>
      <c r="N703" s="182"/>
      <c r="O703" s="183"/>
      <c r="P703" s="204"/>
      <c r="Q703" s="204"/>
      <c r="R703" s="191"/>
      <c r="S703" s="205"/>
      <c r="T703" s="154"/>
    </row>
    <row r="704" spans="1:20" ht="19.5" customHeight="1" x14ac:dyDescent="0.15">
      <c r="A704" s="157"/>
      <c r="B704" s="157"/>
      <c r="C704" s="157"/>
      <c r="D704" s="157"/>
      <c r="E704" s="171"/>
      <c r="F704" s="198"/>
      <c r="G704" s="171"/>
      <c r="H704" s="157"/>
      <c r="I704" s="157"/>
      <c r="J704" s="201"/>
      <c r="K704" s="201"/>
      <c r="L704" s="202"/>
      <c r="M704" s="203"/>
      <c r="N704" s="182"/>
      <c r="O704" s="183"/>
      <c r="P704" s="204"/>
      <c r="Q704" s="204"/>
      <c r="R704" s="191"/>
      <c r="S704" s="205"/>
      <c r="T704" s="154"/>
    </row>
    <row r="705" spans="1:20" ht="19.5" customHeight="1" x14ac:dyDescent="0.15">
      <c r="A705" s="157"/>
      <c r="B705" s="157"/>
      <c r="C705" s="157"/>
      <c r="D705" s="157"/>
      <c r="E705" s="171"/>
      <c r="F705" s="198"/>
      <c r="G705" s="171"/>
      <c r="H705" s="157"/>
      <c r="I705" s="157"/>
      <c r="J705" s="201"/>
      <c r="K705" s="201"/>
      <c r="L705" s="202"/>
      <c r="M705" s="203"/>
      <c r="N705" s="182"/>
      <c r="O705" s="183"/>
      <c r="P705" s="204"/>
      <c r="Q705" s="204"/>
      <c r="R705" s="191"/>
      <c r="S705" s="205"/>
      <c r="T705" s="154"/>
    </row>
    <row r="706" spans="1:20" ht="19.5" customHeight="1" x14ac:dyDescent="0.15">
      <c r="A706" s="157"/>
      <c r="B706" s="157"/>
      <c r="C706" s="157"/>
      <c r="D706" s="157"/>
      <c r="E706" s="171"/>
      <c r="F706" s="198"/>
      <c r="G706" s="171"/>
      <c r="H706" s="157"/>
      <c r="I706" s="157"/>
      <c r="J706" s="201"/>
      <c r="K706" s="201"/>
      <c r="L706" s="202"/>
      <c r="M706" s="203"/>
      <c r="N706" s="182"/>
      <c r="O706" s="183"/>
      <c r="P706" s="204"/>
      <c r="Q706" s="204"/>
      <c r="R706" s="191"/>
      <c r="S706" s="205"/>
      <c r="T706" s="154"/>
    </row>
    <row r="707" spans="1:20" ht="19.5" customHeight="1" x14ac:dyDescent="0.15">
      <c r="A707" s="157"/>
      <c r="B707" s="157"/>
      <c r="C707" s="157"/>
      <c r="D707" s="157"/>
      <c r="E707" s="171"/>
      <c r="F707" s="198"/>
      <c r="G707" s="171"/>
      <c r="H707" s="157"/>
      <c r="I707" s="157"/>
      <c r="J707" s="201"/>
      <c r="K707" s="201"/>
      <c r="L707" s="202"/>
      <c r="M707" s="203"/>
      <c r="N707" s="182"/>
      <c r="O707" s="183"/>
      <c r="P707" s="204"/>
      <c r="Q707" s="204"/>
      <c r="R707" s="191"/>
      <c r="S707" s="205"/>
      <c r="T707" s="154"/>
    </row>
    <row r="708" spans="1:20" ht="19.5" customHeight="1" x14ac:dyDescent="0.15">
      <c r="A708" s="157"/>
      <c r="B708" s="157"/>
      <c r="C708" s="157"/>
      <c r="D708" s="157"/>
      <c r="E708" s="171"/>
      <c r="F708" s="198"/>
      <c r="G708" s="171"/>
      <c r="H708" s="157"/>
      <c r="I708" s="157"/>
      <c r="J708" s="201"/>
      <c r="K708" s="201"/>
      <c r="L708" s="202"/>
      <c r="M708" s="203"/>
      <c r="N708" s="182"/>
      <c r="O708" s="183"/>
      <c r="P708" s="204"/>
      <c r="Q708" s="204"/>
      <c r="R708" s="191"/>
      <c r="S708" s="205"/>
      <c r="T708" s="154"/>
    </row>
    <row r="709" spans="1:20" ht="19.5" customHeight="1" x14ac:dyDescent="0.15">
      <c r="A709" s="157"/>
      <c r="B709" s="157"/>
      <c r="C709" s="157"/>
      <c r="D709" s="157"/>
      <c r="E709" s="171"/>
      <c r="F709" s="198"/>
      <c r="G709" s="171"/>
      <c r="H709" s="157"/>
      <c r="I709" s="157"/>
      <c r="J709" s="201"/>
      <c r="K709" s="201"/>
      <c r="L709" s="202"/>
      <c r="M709" s="203"/>
      <c r="N709" s="182"/>
      <c r="O709" s="183"/>
      <c r="P709" s="204"/>
      <c r="Q709" s="204"/>
      <c r="R709" s="191"/>
      <c r="S709" s="205"/>
      <c r="T709" s="154"/>
    </row>
    <row r="710" spans="1:20" ht="19.5" customHeight="1" x14ac:dyDescent="0.15">
      <c r="A710" s="157"/>
      <c r="B710" s="157"/>
      <c r="C710" s="157"/>
      <c r="D710" s="157"/>
      <c r="E710" s="171"/>
      <c r="F710" s="198"/>
      <c r="G710" s="171"/>
      <c r="H710" s="157"/>
      <c r="I710" s="157"/>
      <c r="J710" s="201"/>
      <c r="K710" s="201"/>
      <c r="L710" s="202"/>
      <c r="M710" s="203"/>
      <c r="N710" s="182"/>
      <c r="O710" s="183"/>
      <c r="P710" s="204"/>
      <c r="Q710" s="204"/>
      <c r="R710" s="191"/>
      <c r="S710" s="205"/>
      <c r="T710" s="154"/>
    </row>
    <row r="711" spans="1:20" ht="19.5" customHeight="1" x14ac:dyDescent="0.15">
      <c r="A711" s="157"/>
      <c r="B711" s="157"/>
      <c r="C711" s="157"/>
      <c r="D711" s="157"/>
      <c r="E711" s="171"/>
      <c r="F711" s="198"/>
      <c r="G711" s="171"/>
      <c r="H711" s="157"/>
      <c r="I711" s="157"/>
      <c r="J711" s="201"/>
      <c r="K711" s="201"/>
      <c r="L711" s="202"/>
      <c r="M711" s="203"/>
      <c r="N711" s="182"/>
      <c r="O711" s="183"/>
      <c r="P711" s="204"/>
      <c r="Q711" s="204"/>
      <c r="R711" s="191"/>
      <c r="S711" s="205"/>
      <c r="T711" s="154"/>
    </row>
    <row r="712" spans="1:20" ht="19.5" customHeight="1" x14ac:dyDescent="0.15">
      <c r="A712" s="157"/>
      <c r="B712" s="157"/>
      <c r="C712" s="157"/>
      <c r="D712" s="157"/>
      <c r="E712" s="171"/>
      <c r="F712" s="198"/>
      <c r="G712" s="171"/>
      <c r="H712" s="157"/>
      <c r="I712" s="157"/>
      <c r="J712" s="201"/>
      <c r="K712" s="201"/>
      <c r="L712" s="202"/>
      <c r="M712" s="203"/>
      <c r="N712" s="182"/>
      <c r="O712" s="183"/>
      <c r="P712" s="204"/>
      <c r="Q712" s="204"/>
      <c r="R712" s="191"/>
      <c r="S712" s="205"/>
      <c r="T712" s="154"/>
    </row>
    <row r="713" spans="1:20" ht="19.5" customHeight="1" x14ac:dyDescent="0.15">
      <c r="A713" s="157"/>
      <c r="B713" s="157"/>
      <c r="C713" s="157"/>
      <c r="D713" s="157"/>
      <c r="E713" s="171"/>
      <c r="F713" s="198"/>
      <c r="G713" s="171"/>
      <c r="H713" s="157"/>
      <c r="I713" s="157"/>
      <c r="J713" s="201"/>
      <c r="K713" s="201"/>
      <c r="L713" s="202"/>
      <c r="M713" s="203"/>
      <c r="N713" s="182"/>
      <c r="O713" s="183"/>
      <c r="P713" s="204"/>
      <c r="Q713" s="204"/>
      <c r="R713" s="191"/>
      <c r="S713" s="205"/>
      <c r="T713" s="154"/>
    </row>
    <row r="714" spans="1:20" ht="19.5" customHeight="1" x14ac:dyDescent="0.15">
      <c r="A714" s="157"/>
      <c r="B714" s="157"/>
      <c r="C714" s="157"/>
      <c r="D714" s="157"/>
      <c r="E714" s="171"/>
      <c r="F714" s="198"/>
      <c r="G714" s="171"/>
      <c r="H714" s="157"/>
      <c r="I714" s="157"/>
      <c r="J714" s="201"/>
      <c r="K714" s="201"/>
      <c r="L714" s="202"/>
      <c r="M714" s="203"/>
      <c r="N714" s="182"/>
      <c r="O714" s="183"/>
      <c r="P714" s="204"/>
      <c r="Q714" s="204"/>
      <c r="R714" s="191"/>
      <c r="S714" s="205"/>
      <c r="T714" s="154"/>
    </row>
    <row r="715" spans="1:20" ht="19.5" customHeight="1" x14ac:dyDescent="0.15">
      <c r="A715" s="157"/>
      <c r="B715" s="157"/>
      <c r="C715" s="157"/>
      <c r="D715" s="157"/>
      <c r="E715" s="171"/>
      <c r="F715" s="198"/>
      <c r="G715" s="171"/>
      <c r="H715" s="157"/>
      <c r="I715" s="157"/>
      <c r="J715" s="201"/>
      <c r="K715" s="201"/>
      <c r="L715" s="202"/>
      <c r="M715" s="203"/>
      <c r="N715" s="182"/>
      <c r="O715" s="183"/>
      <c r="P715" s="204"/>
      <c r="Q715" s="204"/>
      <c r="R715" s="191"/>
      <c r="S715" s="205"/>
      <c r="T715" s="154"/>
    </row>
    <row r="716" spans="1:20" ht="19.5" customHeight="1" x14ac:dyDescent="0.15">
      <c r="A716" s="157"/>
      <c r="B716" s="157"/>
      <c r="C716" s="157"/>
      <c r="D716" s="157"/>
      <c r="E716" s="171"/>
      <c r="F716" s="198"/>
      <c r="G716" s="171"/>
      <c r="H716" s="157"/>
      <c r="I716" s="157"/>
      <c r="J716" s="201"/>
      <c r="K716" s="201"/>
      <c r="L716" s="202"/>
      <c r="M716" s="203"/>
      <c r="N716" s="182"/>
      <c r="O716" s="183"/>
      <c r="P716" s="204"/>
      <c r="Q716" s="204"/>
      <c r="R716" s="191"/>
      <c r="S716" s="205"/>
      <c r="T716" s="154"/>
    </row>
    <row r="717" spans="1:20" ht="19.5" customHeight="1" x14ac:dyDescent="0.15">
      <c r="A717" s="157"/>
      <c r="B717" s="157"/>
      <c r="C717" s="157"/>
      <c r="D717" s="157"/>
      <c r="E717" s="171"/>
      <c r="F717" s="198"/>
      <c r="G717" s="171"/>
      <c r="H717" s="157"/>
      <c r="I717" s="157"/>
      <c r="J717" s="201"/>
      <c r="K717" s="201"/>
      <c r="L717" s="202"/>
      <c r="M717" s="203"/>
      <c r="N717" s="182"/>
      <c r="O717" s="183"/>
      <c r="P717" s="204"/>
      <c r="Q717" s="204"/>
      <c r="R717" s="191"/>
      <c r="S717" s="205"/>
      <c r="T717" s="154"/>
    </row>
    <row r="718" spans="1:20" ht="19.5" customHeight="1" x14ac:dyDescent="0.15">
      <c r="A718" s="157"/>
      <c r="B718" s="157"/>
      <c r="C718" s="157"/>
      <c r="D718" s="157"/>
      <c r="E718" s="171"/>
      <c r="F718" s="198"/>
      <c r="G718" s="171"/>
      <c r="H718" s="157"/>
      <c r="I718" s="157"/>
      <c r="J718" s="201"/>
      <c r="K718" s="201"/>
      <c r="L718" s="202"/>
      <c r="M718" s="203"/>
      <c r="N718" s="182"/>
      <c r="O718" s="183"/>
      <c r="P718" s="204"/>
      <c r="Q718" s="204"/>
      <c r="R718" s="191"/>
      <c r="S718" s="205"/>
      <c r="T718" s="154"/>
    </row>
    <row r="719" spans="1:20" ht="19.5" customHeight="1" x14ac:dyDescent="0.15">
      <c r="A719" s="157"/>
      <c r="B719" s="157"/>
      <c r="C719" s="157"/>
      <c r="D719" s="157"/>
      <c r="E719" s="171"/>
      <c r="F719" s="198"/>
      <c r="G719" s="171"/>
      <c r="H719" s="157"/>
      <c r="I719" s="157"/>
      <c r="J719" s="201"/>
      <c r="K719" s="201"/>
      <c r="L719" s="202"/>
      <c r="M719" s="203"/>
      <c r="N719" s="182"/>
      <c r="O719" s="183"/>
      <c r="P719" s="204"/>
      <c r="Q719" s="204"/>
      <c r="R719" s="191"/>
      <c r="S719" s="205"/>
      <c r="T719" s="154"/>
    </row>
    <row r="720" spans="1:20" ht="19.5" customHeight="1" x14ac:dyDescent="0.15">
      <c r="A720" s="157"/>
      <c r="B720" s="157"/>
      <c r="C720" s="157"/>
      <c r="D720" s="157"/>
      <c r="E720" s="171"/>
      <c r="F720" s="198"/>
      <c r="G720" s="171"/>
      <c r="H720" s="157"/>
      <c r="I720" s="157"/>
      <c r="J720" s="201"/>
      <c r="K720" s="201"/>
      <c r="L720" s="202"/>
      <c r="M720" s="203"/>
      <c r="N720" s="182"/>
      <c r="O720" s="183"/>
      <c r="P720" s="204"/>
      <c r="Q720" s="204"/>
      <c r="R720" s="191"/>
      <c r="S720" s="205"/>
      <c r="T720" s="154"/>
    </row>
    <row r="721" spans="1:20" ht="19.5" customHeight="1" x14ac:dyDescent="0.15">
      <c r="A721" s="157"/>
      <c r="B721" s="157"/>
      <c r="C721" s="157"/>
      <c r="D721" s="157"/>
      <c r="E721" s="171"/>
      <c r="F721" s="198"/>
      <c r="G721" s="171"/>
      <c r="H721" s="157"/>
      <c r="I721" s="157"/>
      <c r="J721" s="201"/>
      <c r="K721" s="201"/>
      <c r="L721" s="202"/>
      <c r="M721" s="203"/>
      <c r="N721" s="182"/>
      <c r="O721" s="183"/>
      <c r="P721" s="204"/>
      <c r="Q721" s="204"/>
      <c r="R721" s="191"/>
      <c r="S721" s="205"/>
      <c r="T721" s="154"/>
    </row>
    <row r="722" spans="1:20" ht="19.5" customHeight="1" x14ac:dyDescent="0.15">
      <c r="A722" s="157"/>
      <c r="B722" s="157"/>
      <c r="C722" s="157"/>
      <c r="D722" s="157"/>
      <c r="E722" s="171"/>
      <c r="F722" s="198"/>
      <c r="G722" s="171"/>
      <c r="H722" s="157"/>
      <c r="I722" s="157"/>
      <c r="J722" s="201"/>
      <c r="K722" s="201"/>
      <c r="L722" s="202"/>
      <c r="M722" s="203"/>
      <c r="N722" s="182"/>
      <c r="O722" s="183"/>
      <c r="P722" s="204"/>
      <c r="Q722" s="204"/>
      <c r="R722" s="191"/>
      <c r="S722" s="205"/>
      <c r="T722" s="154"/>
    </row>
    <row r="723" spans="1:20" ht="19.5" customHeight="1" x14ac:dyDescent="0.15">
      <c r="A723" s="157"/>
      <c r="B723" s="157"/>
      <c r="C723" s="157"/>
      <c r="D723" s="157"/>
      <c r="E723" s="171"/>
      <c r="F723" s="198"/>
      <c r="G723" s="171"/>
      <c r="H723" s="157"/>
      <c r="I723" s="157"/>
      <c r="J723" s="201"/>
      <c r="K723" s="201"/>
      <c r="L723" s="202"/>
      <c r="M723" s="203"/>
      <c r="N723" s="182"/>
      <c r="O723" s="183"/>
      <c r="P723" s="204"/>
      <c r="Q723" s="204"/>
      <c r="R723" s="191"/>
      <c r="S723" s="205"/>
      <c r="T723" s="154"/>
    </row>
    <row r="724" spans="1:20" ht="19.5" customHeight="1" x14ac:dyDescent="0.15">
      <c r="A724" s="157"/>
      <c r="B724" s="157"/>
      <c r="C724" s="157"/>
      <c r="D724" s="157"/>
      <c r="E724" s="171"/>
      <c r="F724" s="198"/>
      <c r="G724" s="171"/>
      <c r="H724" s="157"/>
      <c r="I724" s="157"/>
      <c r="J724" s="201"/>
      <c r="K724" s="201"/>
      <c r="L724" s="202"/>
      <c r="M724" s="203"/>
      <c r="N724" s="182"/>
      <c r="O724" s="183"/>
      <c r="P724" s="204"/>
      <c r="Q724" s="204"/>
      <c r="R724" s="191"/>
      <c r="S724" s="205"/>
      <c r="T724" s="154"/>
    </row>
    <row r="725" spans="1:20" ht="19.5" customHeight="1" x14ac:dyDescent="0.15">
      <c r="A725" s="157"/>
      <c r="B725" s="157"/>
      <c r="C725" s="157"/>
      <c r="D725" s="157"/>
      <c r="E725" s="171"/>
      <c r="F725" s="198"/>
      <c r="G725" s="171"/>
      <c r="H725" s="157"/>
      <c r="I725" s="157"/>
      <c r="J725" s="201"/>
      <c r="K725" s="201"/>
      <c r="L725" s="202"/>
      <c r="M725" s="203"/>
      <c r="N725" s="182"/>
      <c r="O725" s="183"/>
      <c r="P725" s="204"/>
      <c r="Q725" s="204"/>
      <c r="R725" s="191"/>
      <c r="S725" s="205"/>
      <c r="T725" s="154"/>
    </row>
    <row r="726" spans="1:20" ht="19.5" customHeight="1" x14ac:dyDescent="0.15">
      <c r="A726" s="157"/>
      <c r="B726" s="157"/>
      <c r="C726" s="157"/>
      <c r="D726" s="157"/>
      <c r="E726" s="171"/>
      <c r="F726" s="198"/>
      <c r="G726" s="171"/>
      <c r="H726" s="157"/>
      <c r="I726" s="157"/>
      <c r="J726" s="201"/>
      <c r="K726" s="201"/>
      <c r="L726" s="202"/>
      <c r="M726" s="203"/>
      <c r="N726" s="182"/>
      <c r="O726" s="183"/>
      <c r="P726" s="204"/>
      <c r="Q726" s="204"/>
      <c r="R726" s="191"/>
      <c r="S726" s="205"/>
      <c r="T726" s="154"/>
    </row>
    <row r="727" spans="1:20" ht="19.5" customHeight="1" x14ac:dyDescent="0.15">
      <c r="A727" s="157"/>
      <c r="B727" s="157"/>
      <c r="C727" s="157"/>
      <c r="D727" s="157"/>
      <c r="E727" s="171"/>
      <c r="F727" s="198"/>
      <c r="G727" s="171"/>
      <c r="H727" s="157"/>
      <c r="I727" s="157"/>
      <c r="J727" s="201"/>
      <c r="K727" s="201"/>
      <c r="L727" s="202"/>
      <c r="M727" s="203"/>
      <c r="N727" s="182"/>
      <c r="O727" s="183"/>
      <c r="P727" s="204"/>
      <c r="Q727" s="204"/>
      <c r="R727" s="191"/>
      <c r="S727" s="205"/>
      <c r="T727" s="154"/>
    </row>
    <row r="728" spans="1:20" ht="19.5" customHeight="1" x14ac:dyDescent="0.15">
      <c r="A728" s="157"/>
      <c r="B728" s="157"/>
      <c r="C728" s="157"/>
      <c r="D728" s="157"/>
      <c r="E728" s="171"/>
      <c r="F728" s="198"/>
      <c r="G728" s="171"/>
      <c r="H728" s="157"/>
      <c r="I728" s="157"/>
      <c r="J728" s="201"/>
      <c r="K728" s="201"/>
      <c r="L728" s="202"/>
      <c r="M728" s="203"/>
      <c r="N728" s="182"/>
      <c r="O728" s="183"/>
      <c r="P728" s="204"/>
      <c r="Q728" s="204"/>
      <c r="R728" s="191"/>
      <c r="S728" s="205"/>
      <c r="T728" s="154"/>
    </row>
    <row r="729" spans="1:20" ht="19.5" customHeight="1" x14ac:dyDescent="0.15">
      <c r="A729" s="157"/>
      <c r="B729" s="157"/>
      <c r="C729" s="157"/>
      <c r="D729" s="157"/>
      <c r="E729" s="171"/>
      <c r="F729" s="198"/>
      <c r="G729" s="171"/>
      <c r="H729" s="157"/>
      <c r="I729" s="157"/>
      <c r="J729" s="201"/>
      <c r="K729" s="201"/>
      <c r="L729" s="202"/>
      <c r="M729" s="203"/>
      <c r="N729" s="182"/>
      <c r="O729" s="183"/>
      <c r="P729" s="204"/>
      <c r="Q729" s="204"/>
      <c r="R729" s="191"/>
      <c r="S729" s="205"/>
      <c r="T729" s="154"/>
    </row>
    <row r="730" spans="1:20" ht="19.5" customHeight="1" x14ac:dyDescent="0.15">
      <c r="A730" s="157"/>
      <c r="B730" s="157"/>
      <c r="C730" s="157"/>
      <c r="D730" s="157"/>
      <c r="E730" s="171"/>
      <c r="F730" s="198"/>
      <c r="G730" s="171"/>
      <c r="H730" s="157"/>
      <c r="I730" s="157"/>
      <c r="J730" s="201"/>
      <c r="K730" s="201"/>
      <c r="L730" s="202"/>
      <c r="M730" s="203"/>
      <c r="N730" s="182"/>
      <c r="O730" s="183"/>
      <c r="P730" s="204"/>
      <c r="Q730" s="204"/>
      <c r="R730" s="191"/>
      <c r="S730" s="205"/>
      <c r="T730" s="154"/>
    </row>
    <row r="731" spans="1:20" ht="19.5" customHeight="1" x14ac:dyDescent="0.15">
      <c r="A731" s="157"/>
      <c r="B731" s="157"/>
      <c r="C731" s="157"/>
      <c r="D731" s="157"/>
      <c r="E731" s="171"/>
      <c r="F731" s="198"/>
      <c r="G731" s="171"/>
      <c r="H731" s="157"/>
      <c r="I731" s="157"/>
      <c r="J731" s="201"/>
      <c r="K731" s="201"/>
      <c r="L731" s="202"/>
      <c r="M731" s="203"/>
      <c r="N731" s="182"/>
      <c r="O731" s="183"/>
      <c r="P731" s="204"/>
      <c r="Q731" s="204"/>
      <c r="R731" s="191"/>
      <c r="S731" s="205"/>
      <c r="T731" s="154"/>
    </row>
    <row r="732" spans="1:20" ht="19.5" customHeight="1" x14ac:dyDescent="0.15">
      <c r="A732" s="157"/>
      <c r="B732" s="157"/>
      <c r="C732" s="157"/>
      <c r="D732" s="157"/>
      <c r="E732" s="171"/>
      <c r="F732" s="198"/>
      <c r="G732" s="171"/>
      <c r="H732" s="157"/>
      <c r="I732" s="157"/>
      <c r="J732" s="201"/>
      <c r="K732" s="201"/>
      <c r="L732" s="202"/>
      <c r="M732" s="203"/>
      <c r="N732" s="182"/>
      <c r="O732" s="183"/>
      <c r="P732" s="204"/>
      <c r="Q732" s="204"/>
      <c r="R732" s="191"/>
      <c r="S732" s="205"/>
      <c r="T732" s="154"/>
    </row>
    <row r="733" spans="1:20" ht="19.5" customHeight="1" x14ac:dyDescent="0.15">
      <c r="A733" s="157"/>
      <c r="B733" s="157"/>
      <c r="C733" s="157"/>
      <c r="D733" s="157"/>
      <c r="E733" s="171"/>
      <c r="F733" s="198"/>
      <c r="G733" s="171"/>
      <c r="H733" s="157"/>
      <c r="I733" s="157"/>
      <c r="J733" s="201"/>
      <c r="K733" s="201"/>
      <c r="L733" s="202"/>
      <c r="M733" s="203"/>
      <c r="N733" s="182"/>
      <c r="O733" s="183"/>
      <c r="P733" s="204"/>
      <c r="Q733" s="204"/>
      <c r="R733" s="191"/>
      <c r="S733" s="205"/>
      <c r="T733" s="154"/>
    </row>
    <row r="734" spans="1:20" ht="19.5" customHeight="1" x14ac:dyDescent="0.15">
      <c r="A734" s="157"/>
      <c r="B734" s="157"/>
      <c r="C734" s="157"/>
      <c r="D734" s="157"/>
      <c r="E734" s="171"/>
      <c r="F734" s="198"/>
      <c r="G734" s="171"/>
      <c r="H734" s="157"/>
      <c r="I734" s="157"/>
      <c r="J734" s="201"/>
      <c r="K734" s="201"/>
      <c r="L734" s="202"/>
      <c r="M734" s="203"/>
      <c r="N734" s="182"/>
      <c r="O734" s="183"/>
      <c r="P734" s="204"/>
      <c r="Q734" s="204"/>
      <c r="R734" s="191"/>
      <c r="S734" s="205"/>
      <c r="T734" s="154"/>
    </row>
    <row r="735" spans="1:20" ht="19.5" customHeight="1" x14ac:dyDescent="0.15">
      <c r="A735" s="157"/>
      <c r="B735" s="157"/>
      <c r="C735" s="157"/>
      <c r="D735" s="157"/>
      <c r="E735" s="171"/>
      <c r="F735" s="198"/>
      <c r="G735" s="171"/>
      <c r="H735" s="157"/>
      <c r="I735" s="157"/>
      <c r="J735" s="201"/>
      <c r="K735" s="201"/>
      <c r="L735" s="202"/>
      <c r="M735" s="203"/>
      <c r="N735" s="182"/>
      <c r="O735" s="183"/>
      <c r="P735" s="204"/>
      <c r="Q735" s="204"/>
      <c r="R735" s="191"/>
      <c r="S735" s="205"/>
      <c r="T735" s="154"/>
    </row>
    <row r="736" spans="1:20" ht="19.5" customHeight="1" x14ac:dyDescent="0.15">
      <c r="A736" s="157"/>
      <c r="B736" s="157"/>
      <c r="C736" s="157"/>
      <c r="D736" s="157"/>
      <c r="E736" s="171"/>
      <c r="F736" s="198"/>
      <c r="G736" s="171"/>
      <c r="H736" s="157"/>
      <c r="I736" s="157"/>
      <c r="J736" s="201"/>
      <c r="K736" s="201"/>
      <c r="L736" s="202"/>
      <c r="M736" s="203"/>
      <c r="N736" s="182"/>
      <c r="O736" s="183"/>
      <c r="P736" s="204"/>
      <c r="Q736" s="204"/>
      <c r="R736" s="191"/>
      <c r="S736" s="205"/>
      <c r="T736" s="154"/>
    </row>
    <row r="737" spans="1:20" ht="19.5" customHeight="1" x14ac:dyDescent="0.15">
      <c r="A737" s="157"/>
      <c r="B737" s="157"/>
      <c r="C737" s="157"/>
      <c r="D737" s="157"/>
      <c r="E737" s="171"/>
      <c r="F737" s="198"/>
      <c r="G737" s="171"/>
      <c r="H737" s="157"/>
      <c r="I737" s="157"/>
      <c r="J737" s="201"/>
      <c r="K737" s="201"/>
      <c r="L737" s="202"/>
      <c r="M737" s="203"/>
      <c r="N737" s="182"/>
      <c r="O737" s="183"/>
      <c r="P737" s="204"/>
      <c r="Q737" s="204"/>
      <c r="R737" s="191"/>
      <c r="S737" s="205"/>
      <c r="T737" s="154"/>
    </row>
    <row r="738" spans="1:20" ht="19.5" customHeight="1" x14ac:dyDescent="0.15">
      <c r="A738" s="157"/>
      <c r="B738" s="157"/>
      <c r="C738" s="157"/>
      <c r="D738" s="157"/>
      <c r="E738" s="171"/>
      <c r="F738" s="198"/>
      <c r="G738" s="171"/>
      <c r="H738" s="157"/>
      <c r="I738" s="157"/>
      <c r="J738" s="201"/>
      <c r="K738" s="201"/>
      <c r="L738" s="202"/>
      <c r="M738" s="203"/>
      <c r="N738" s="182"/>
      <c r="O738" s="183"/>
      <c r="P738" s="204"/>
      <c r="Q738" s="204"/>
      <c r="R738" s="191"/>
      <c r="S738" s="205"/>
      <c r="T738" s="154"/>
    </row>
    <row r="739" spans="1:20" ht="19.5" customHeight="1" x14ac:dyDescent="0.15">
      <c r="A739" s="157"/>
      <c r="B739" s="157"/>
      <c r="C739" s="157"/>
      <c r="D739" s="157"/>
      <c r="E739" s="171"/>
      <c r="F739" s="198"/>
      <c r="G739" s="171"/>
      <c r="H739" s="157"/>
      <c r="I739" s="157"/>
      <c r="J739" s="201"/>
      <c r="K739" s="201"/>
      <c r="L739" s="202"/>
      <c r="M739" s="203"/>
      <c r="N739" s="182"/>
      <c r="O739" s="183"/>
      <c r="P739" s="204"/>
      <c r="Q739" s="204"/>
      <c r="R739" s="191"/>
      <c r="S739" s="205"/>
      <c r="T739" s="154"/>
    </row>
    <row r="740" spans="1:20" ht="19.5" customHeight="1" x14ac:dyDescent="0.15">
      <c r="A740" s="157"/>
      <c r="B740" s="157"/>
      <c r="C740" s="157"/>
      <c r="D740" s="157"/>
      <c r="E740" s="171"/>
      <c r="F740" s="198"/>
      <c r="G740" s="171"/>
      <c r="H740" s="157"/>
      <c r="I740" s="157"/>
      <c r="J740" s="201"/>
      <c r="K740" s="201"/>
      <c r="L740" s="202"/>
      <c r="M740" s="203"/>
      <c r="N740" s="182"/>
      <c r="O740" s="183"/>
      <c r="P740" s="204"/>
      <c r="Q740" s="204"/>
      <c r="R740" s="191"/>
      <c r="S740" s="205"/>
      <c r="T740" s="154"/>
    </row>
    <row r="741" spans="1:20" ht="19.5" customHeight="1" x14ac:dyDescent="0.15">
      <c r="A741" s="157"/>
      <c r="B741" s="157"/>
      <c r="C741" s="157"/>
      <c r="D741" s="157"/>
      <c r="E741" s="171"/>
      <c r="F741" s="198"/>
      <c r="G741" s="171"/>
      <c r="H741" s="157"/>
      <c r="I741" s="157"/>
      <c r="J741" s="201"/>
      <c r="K741" s="201"/>
      <c r="L741" s="202"/>
      <c r="M741" s="203"/>
      <c r="N741" s="182"/>
      <c r="O741" s="183"/>
      <c r="P741" s="204"/>
      <c r="Q741" s="204"/>
      <c r="R741" s="191"/>
      <c r="S741" s="205"/>
      <c r="T741" s="154"/>
    </row>
    <row r="742" spans="1:20" ht="19.5" customHeight="1" x14ac:dyDescent="0.15">
      <c r="A742" s="157"/>
      <c r="B742" s="157"/>
      <c r="C742" s="157"/>
      <c r="D742" s="157"/>
      <c r="E742" s="171"/>
      <c r="F742" s="198"/>
      <c r="G742" s="171"/>
      <c r="H742" s="157"/>
      <c r="I742" s="157"/>
      <c r="J742" s="201"/>
      <c r="K742" s="201"/>
      <c r="L742" s="202"/>
      <c r="M742" s="203"/>
      <c r="N742" s="182"/>
      <c r="O742" s="183"/>
      <c r="P742" s="204"/>
      <c r="Q742" s="204"/>
      <c r="R742" s="191"/>
      <c r="S742" s="205"/>
      <c r="T742" s="154"/>
    </row>
    <row r="743" spans="1:20" ht="19.5" customHeight="1" x14ac:dyDescent="0.15">
      <c r="A743" s="157"/>
      <c r="B743" s="157"/>
      <c r="C743" s="157"/>
      <c r="D743" s="157"/>
      <c r="E743" s="171"/>
      <c r="F743" s="198"/>
      <c r="G743" s="171"/>
      <c r="H743" s="157"/>
      <c r="I743" s="157"/>
      <c r="J743" s="201"/>
      <c r="K743" s="201"/>
      <c r="L743" s="202"/>
      <c r="M743" s="203"/>
      <c r="N743" s="182"/>
      <c r="O743" s="183"/>
      <c r="P743" s="204"/>
      <c r="Q743" s="204"/>
      <c r="R743" s="191"/>
      <c r="S743" s="205"/>
      <c r="T743" s="154"/>
    </row>
    <row r="744" spans="1:20" ht="19.5" customHeight="1" x14ac:dyDescent="0.15">
      <c r="A744" s="157"/>
      <c r="B744" s="157"/>
      <c r="C744" s="157"/>
      <c r="D744" s="157"/>
      <c r="E744" s="171"/>
      <c r="F744" s="198"/>
      <c r="G744" s="171"/>
      <c r="H744" s="157"/>
      <c r="I744" s="157"/>
      <c r="J744" s="201"/>
      <c r="K744" s="201"/>
      <c r="L744" s="202"/>
      <c r="M744" s="203"/>
      <c r="N744" s="182"/>
      <c r="O744" s="183"/>
      <c r="P744" s="204"/>
      <c r="Q744" s="204"/>
      <c r="R744" s="191"/>
      <c r="S744" s="205"/>
      <c r="T744" s="154"/>
    </row>
    <row r="745" spans="1:20" ht="19.5" customHeight="1" x14ac:dyDescent="0.15">
      <c r="A745" s="157"/>
      <c r="B745" s="157"/>
      <c r="C745" s="157"/>
      <c r="D745" s="157"/>
      <c r="E745" s="171"/>
      <c r="F745" s="198"/>
      <c r="G745" s="171"/>
      <c r="H745" s="157"/>
      <c r="I745" s="157"/>
      <c r="J745" s="201"/>
      <c r="K745" s="201"/>
      <c r="L745" s="202"/>
      <c r="M745" s="203"/>
      <c r="N745" s="182"/>
      <c r="O745" s="183"/>
      <c r="P745" s="204"/>
      <c r="Q745" s="204"/>
      <c r="R745" s="191"/>
      <c r="S745" s="205"/>
      <c r="T745" s="154"/>
    </row>
    <row r="746" spans="1:20" ht="19.5" customHeight="1" x14ac:dyDescent="0.15">
      <c r="A746" s="157"/>
      <c r="B746" s="157"/>
      <c r="C746" s="157"/>
      <c r="D746" s="157"/>
      <c r="E746" s="171"/>
      <c r="F746" s="198"/>
      <c r="G746" s="171"/>
      <c r="H746" s="157"/>
      <c r="I746" s="157"/>
      <c r="J746" s="201"/>
      <c r="K746" s="201"/>
      <c r="L746" s="202"/>
      <c r="M746" s="203"/>
      <c r="N746" s="182"/>
      <c r="O746" s="183"/>
      <c r="P746" s="204"/>
      <c r="Q746" s="204"/>
      <c r="R746" s="191"/>
      <c r="S746" s="205"/>
      <c r="T746" s="154"/>
    </row>
    <row r="747" spans="1:20" ht="19.5" customHeight="1" x14ac:dyDescent="0.15">
      <c r="A747" s="157"/>
      <c r="B747" s="157"/>
      <c r="C747" s="157"/>
      <c r="D747" s="157"/>
      <c r="E747" s="171"/>
      <c r="F747" s="198"/>
      <c r="G747" s="171"/>
      <c r="H747" s="157"/>
      <c r="I747" s="157"/>
      <c r="J747" s="201"/>
      <c r="K747" s="201"/>
      <c r="L747" s="202"/>
      <c r="M747" s="203"/>
      <c r="N747" s="182"/>
      <c r="O747" s="183"/>
      <c r="P747" s="204"/>
      <c r="Q747" s="204"/>
      <c r="R747" s="191"/>
      <c r="S747" s="205"/>
      <c r="T747" s="154"/>
    </row>
    <row r="748" spans="1:20" ht="19.5" customHeight="1" x14ac:dyDescent="0.15">
      <c r="A748" s="157"/>
      <c r="B748" s="157"/>
      <c r="C748" s="157"/>
      <c r="D748" s="157"/>
      <c r="E748" s="171"/>
      <c r="F748" s="198"/>
      <c r="G748" s="171"/>
      <c r="H748" s="157"/>
      <c r="I748" s="157"/>
      <c r="J748" s="201"/>
      <c r="K748" s="201"/>
      <c r="L748" s="202"/>
      <c r="M748" s="203"/>
      <c r="N748" s="182"/>
      <c r="O748" s="183"/>
      <c r="P748" s="204"/>
      <c r="Q748" s="204"/>
      <c r="R748" s="191"/>
      <c r="S748" s="205"/>
      <c r="T748" s="154"/>
    </row>
    <row r="749" spans="1:20" ht="19.5" customHeight="1" x14ac:dyDescent="0.15">
      <c r="A749" s="157"/>
      <c r="B749" s="157"/>
      <c r="C749" s="157"/>
      <c r="D749" s="157"/>
      <c r="E749" s="171"/>
      <c r="F749" s="198"/>
      <c r="G749" s="171"/>
      <c r="H749" s="157"/>
      <c r="I749" s="157"/>
      <c r="J749" s="201"/>
      <c r="K749" s="201"/>
      <c r="L749" s="202"/>
      <c r="M749" s="203"/>
      <c r="N749" s="182"/>
      <c r="O749" s="183"/>
      <c r="P749" s="204"/>
      <c r="Q749" s="204"/>
      <c r="R749" s="191"/>
      <c r="S749" s="205"/>
      <c r="T749" s="154"/>
    </row>
    <row r="750" spans="1:20" ht="19.5" customHeight="1" x14ac:dyDescent="0.15">
      <c r="A750" s="157"/>
      <c r="B750" s="157"/>
      <c r="C750" s="157"/>
      <c r="D750" s="157"/>
      <c r="E750" s="171"/>
      <c r="F750" s="198"/>
      <c r="G750" s="171"/>
      <c r="H750" s="157"/>
      <c r="I750" s="157"/>
      <c r="J750" s="201"/>
      <c r="K750" s="201"/>
      <c r="L750" s="202"/>
      <c r="M750" s="203"/>
      <c r="N750" s="182"/>
      <c r="O750" s="183"/>
      <c r="P750" s="204"/>
      <c r="Q750" s="204"/>
      <c r="R750" s="191"/>
      <c r="S750" s="205"/>
      <c r="T750" s="154"/>
    </row>
    <row r="751" spans="1:20" ht="19.5" customHeight="1" x14ac:dyDescent="0.15">
      <c r="A751" s="157"/>
      <c r="B751" s="157"/>
      <c r="C751" s="157"/>
      <c r="D751" s="157"/>
      <c r="E751" s="171"/>
      <c r="F751" s="198"/>
      <c r="G751" s="171"/>
      <c r="H751" s="157"/>
      <c r="I751" s="157"/>
      <c r="J751" s="201"/>
      <c r="K751" s="201"/>
      <c r="L751" s="202"/>
      <c r="M751" s="203"/>
      <c r="N751" s="182"/>
      <c r="O751" s="183"/>
      <c r="P751" s="204"/>
      <c r="Q751" s="204"/>
      <c r="R751" s="191"/>
      <c r="S751" s="205"/>
      <c r="T751" s="154"/>
    </row>
    <row r="752" spans="1:20" ht="19.5" customHeight="1" x14ac:dyDescent="0.15">
      <c r="A752" s="157"/>
      <c r="B752" s="157"/>
      <c r="C752" s="157"/>
      <c r="D752" s="157"/>
      <c r="E752" s="171"/>
      <c r="F752" s="198"/>
      <c r="G752" s="171"/>
      <c r="H752" s="157"/>
      <c r="I752" s="157"/>
      <c r="J752" s="201"/>
      <c r="K752" s="201"/>
      <c r="L752" s="202"/>
      <c r="M752" s="203"/>
      <c r="N752" s="182"/>
      <c r="O752" s="183"/>
      <c r="P752" s="204"/>
      <c r="Q752" s="204"/>
      <c r="R752" s="191"/>
      <c r="S752" s="205"/>
      <c r="T752" s="154"/>
    </row>
    <row r="753" spans="1:20" ht="19.5" customHeight="1" x14ac:dyDescent="0.15">
      <c r="A753" s="157"/>
      <c r="B753" s="157"/>
      <c r="C753" s="157"/>
      <c r="D753" s="157"/>
      <c r="E753" s="171"/>
      <c r="F753" s="198"/>
      <c r="G753" s="171"/>
      <c r="H753" s="157"/>
      <c r="I753" s="157"/>
      <c r="J753" s="201"/>
      <c r="K753" s="201"/>
      <c r="L753" s="202"/>
      <c r="M753" s="203"/>
      <c r="N753" s="182"/>
      <c r="O753" s="183"/>
      <c r="P753" s="204"/>
      <c r="Q753" s="204"/>
      <c r="R753" s="191"/>
      <c r="S753" s="205"/>
      <c r="T753" s="154"/>
    </row>
    <row r="754" spans="1:20" ht="19.5" customHeight="1" x14ac:dyDescent="0.15">
      <c r="A754" s="157"/>
      <c r="B754" s="157"/>
      <c r="C754" s="157"/>
      <c r="D754" s="157"/>
      <c r="E754" s="171"/>
      <c r="F754" s="198"/>
      <c r="G754" s="171"/>
      <c r="H754" s="157"/>
      <c r="I754" s="157"/>
      <c r="J754" s="201"/>
      <c r="K754" s="201"/>
      <c r="L754" s="202"/>
      <c r="M754" s="203"/>
      <c r="N754" s="182"/>
      <c r="O754" s="183"/>
      <c r="P754" s="204"/>
      <c r="Q754" s="204"/>
      <c r="R754" s="191"/>
      <c r="S754" s="205"/>
      <c r="T754" s="154"/>
    </row>
    <row r="755" spans="1:20" ht="19.5" customHeight="1" x14ac:dyDescent="0.15">
      <c r="A755" s="157"/>
      <c r="B755" s="157"/>
      <c r="C755" s="157"/>
      <c r="D755" s="157"/>
      <c r="E755" s="171"/>
      <c r="F755" s="198"/>
      <c r="G755" s="171"/>
      <c r="H755" s="157"/>
      <c r="I755" s="157"/>
      <c r="J755" s="201"/>
      <c r="K755" s="201"/>
      <c r="L755" s="202"/>
      <c r="M755" s="203"/>
      <c r="N755" s="182"/>
      <c r="O755" s="183"/>
      <c r="P755" s="204"/>
      <c r="Q755" s="204"/>
      <c r="R755" s="191"/>
      <c r="S755" s="205"/>
      <c r="T755" s="154"/>
    </row>
    <row r="756" spans="1:20" ht="19.5" customHeight="1" x14ac:dyDescent="0.15">
      <c r="A756" s="157"/>
      <c r="B756" s="157"/>
      <c r="C756" s="157"/>
      <c r="D756" s="157"/>
      <c r="E756" s="171"/>
      <c r="F756" s="198"/>
      <c r="G756" s="171"/>
      <c r="H756" s="157"/>
      <c r="I756" s="157"/>
      <c r="J756" s="201"/>
      <c r="K756" s="201"/>
      <c r="L756" s="202"/>
      <c r="M756" s="203"/>
      <c r="N756" s="182"/>
      <c r="O756" s="183"/>
      <c r="P756" s="204"/>
      <c r="Q756" s="204"/>
      <c r="R756" s="191"/>
      <c r="S756" s="205"/>
      <c r="T756" s="154"/>
    </row>
    <row r="757" spans="1:20" ht="19.5" customHeight="1" x14ac:dyDescent="0.15">
      <c r="A757" s="157"/>
      <c r="B757" s="157"/>
      <c r="C757" s="157"/>
      <c r="D757" s="157"/>
      <c r="E757" s="171"/>
      <c r="F757" s="198"/>
      <c r="G757" s="171"/>
      <c r="H757" s="157"/>
      <c r="I757" s="157"/>
      <c r="J757" s="201"/>
      <c r="K757" s="201"/>
      <c r="L757" s="202"/>
      <c r="M757" s="203"/>
      <c r="N757" s="182"/>
      <c r="O757" s="183"/>
      <c r="P757" s="204"/>
      <c r="Q757" s="204"/>
      <c r="R757" s="191"/>
      <c r="S757" s="205"/>
      <c r="T757" s="154"/>
    </row>
    <row r="758" spans="1:20" ht="19.5" customHeight="1" x14ac:dyDescent="0.15">
      <c r="A758" s="157"/>
      <c r="B758" s="157"/>
      <c r="C758" s="157"/>
      <c r="D758" s="157"/>
      <c r="E758" s="171"/>
      <c r="F758" s="198"/>
      <c r="G758" s="171"/>
      <c r="H758" s="157"/>
      <c r="I758" s="157"/>
      <c r="J758" s="201"/>
      <c r="K758" s="201"/>
      <c r="L758" s="202"/>
      <c r="M758" s="203"/>
      <c r="N758" s="182"/>
      <c r="O758" s="183"/>
      <c r="P758" s="204"/>
      <c r="Q758" s="204"/>
      <c r="R758" s="191"/>
      <c r="S758" s="205"/>
      <c r="T758" s="154"/>
    </row>
    <row r="759" spans="1:20" ht="19.5" customHeight="1" x14ac:dyDescent="0.15">
      <c r="A759" s="157"/>
      <c r="B759" s="157"/>
      <c r="C759" s="157"/>
      <c r="D759" s="157"/>
      <c r="E759" s="171"/>
      <c r="F759" s="198"/>
      <c r="G759" s="171"/>
      <c r="H759" s="157"/>
      <c r="I759" s="157"/>
      <c r="J759" s="201"/>
      <c r="K759" s="201"/>
      <c r="L759" s="202"/>
      <c r="M759" s="203"/>
      <c r="N759" s="182"/>
      <c r="O759" s="183"/>
      <c r="P759" s="204"/>
      <c r="Q759" s="204"/>
      <c r="R759" s="191"/>
      <c r="S759" s="205"/>
      <c r="T759" s="154"/>
    </row>
    <row r="760" spans="1:20" ht="19.5" customHeight="1" x14ac:dyDescent="0.15">
      <c r="A760" s="157"/>
      <c r="B760" s="157"/>
      <c r="C760" s="157"/>
      <c r="D760" s="157"/>
      <c r="E760" s="171"/>
      <c r="F760" s="198"/>
      <c r="G760" s="171"/>
      <c r="H760" s="157"/>
      <c r="I760" s="157"/>
      <c r="J760" s="201"/>
      <c r="K760" s="201"/>
      <c r="L760" s="202"/>
      <c r="M760" s="203"/>
      <c r="N760" s="182"/>
      <c r="O760" s="183"/>
      <c r="P760" s="204"/>
      <c r="Q760" s="204"/>
      <c r="R760" s="191"/>
      <c r="S760" s="205"/>
      <c r="T760" s="154"/>
    </row>
    <row r="761" spans="1:20" ht="19.5" customHeight="1" x14ac:dyDescent="0.15">
      <c r="A761" s="157"/>
      <c r="B761" s="157"/>
      <c r="C761" s="157"/>
      <c r="D761" s="157"/>
      <c r="E761" s="171"/>
      <c r="F761" s="198"/>
      <c r="G761" s="171"/>
      <c r="H761" s="157"/>
      <c r="I761" s="157"/>
      <c r="J761" s="201"/>
      <c r="K761" s="201"/>
      <c r="L761" s="202"/>
      <c r="M761" s="203"/>
      <c r="N761" s="182"/>
      <c r="O761" s="183"/>
      <c r="P761" s="204"/>
      <c r="Q761" s="204"/>
      <c r="R761" s="191"/>
      <c r="S761" s="205"/>
      <c r="T761" s="154"/>
    </row>
    <row r="762" spans="1:20" ht="19.5" customHeight="1" x14ac:dyDescent="0.15">
      <c r="A762" s="157"/>
      <c r="B762" s="157"/>
      <c r="C762" s="157"/>
      <c r="D762" s="157"/>
      <c r="E762" s="171"/>
      <c r="F762" s="198"/>
      <c r="G762" s="171"/>
      <c r="H762" s="157"/>
      <c r="I762" s="157"/>
      <c r="J762" s="201"/>
      <c r="K762" s="201"/>
      <c r="L762" s="202"/>
      <c r="M762" s="203"/>
      <c r="N762" s="182"/>
      <c r="O762" s="183"/>
      <c r="P762" s="204"/>
      <c r="Q762" s="204"/>
      <c r="R762" s="191"/>
      <c r="S762" s="205"/>
      <c r="T762" s="154"/>
    </row>
    <row r="763" spans="1:20" ht="19.5" customHeight="1" x14ac:dyDescent="0.15">
      <c r="A763" s="157"/>
      <c r="B763" s="157"/>
      <c r="C763" s="157"/>
      <c r="D763" s="157"/>
      <c r="E763" s="171"/>
      <c r="F763" s="198"/>
      <c r="G763" s="171"/>
      <c r="H763" s="157"/>
      <c r="I763" s="157"/>
      <c r="J763" s="201"/>
      <c r="K763" s="201"/>
      <c r="L763" s="202"/>
      <c r="M763" s="203"/>
      <c r="N763" s="182"/>
      <c r="O763" s="183"/>
      <c r="P763" s="204"/>
      <c r="Q763" s="204"/>
      <c r="R763" s="191"/>
      <c r="S763" s="205"/>
      <c r="T763" s="154"/>
    </row>
    <row r="764" spans="1:20" ht="19.5" customHeight="1" x14ac:dyDescent="0.15">
      <c r="A764" s="157"/>
      <c r="B764" s="157"/>
      <c r="C764" s="157"/>
      <c r="D764" s="157"/>
      <c r="E764" s="171"/>
      <c r="F764" s="198"/>
      <c r="G764" s="171"/>
      <c r="H764" s="157"/>
      <c r="I764" s="157"/>
      <c r="J764" s="201"/>
      <c r="K764" s="201"/>
      <c r="L764" s="202"/>
      <c r="M764" s="203"/>
      <c r="N764" s="182"/>
      <c r="O764" s="183"/>
      <c r="P764" s="204"/>
      <c r="Q764" s="204"/>
      <c r="R764" s="191"/>
      <c r="S764" s="205"/>
      <c r="T764" s="154"/>
    </row>
    <row r="765" spans="1:20" ht="19.5" customHeight="1" x14ac:dyDescent="0.15">
      <c r="A765" s="157"/>
      <c r="B765" s="157"/>
      <c r="C765" s="157"/>
      <c r="D765" s="157"/>
      <c r="E765" s="171"/>
      <c r="F765" s="198"/>
      <c r="G765" s="171"/>
      <c r="H765" s="157"/>
      <c r="I765" s="157"/>
      <c r="J765" s="201"/>
      <c r="K765" s="201"/>
      <c r="L765" s="202"/>
      <c r="M765" s="203"/>
      <c r="N765" s="182"/>
      <c r="O765" s="183"/>
      <c r="P765" s="204"/>
      <c r="Q765" s="204"/>
      <c r="R765" s="191"/>
      <c r="S765" s="205"/>
      <c r="T765" s="154"/>
    </row>
    <row r="766" spans="1:20" ht="19.5" customHeight="1" x14ac:dyDescent="0.15">
      <c r="A766" s="157"/>
      <c r="B766" s="157"/>
      <c r="C766" s="157"/>
      <c r="D766" s="157"/>
      <c r="E766" s="171"/>
      <c r="F766" s="198"/>
      <c r="G766" s="171"/>
      <c r="H766" s="157"/>
      <c r="I766" s="157"/>
      <c r="J766" s="201"/>
      <c r="K766" s="201"/>
      <c r="L766" s="202"/>
      <c r="M766" s="203"/>
      <c r="N766" s="182"/>
      <c r="O766" s="183"/>
      <c r="P766" s="204"/>
      <c r="Q766" s="204"/>
      <c r="R766" s="191"/>
      <c r="S766" s="205"/>
      <c r="T766" s="154"/>
    </row>
    <row r="767" spans="1:20" ht="19.5" customHeight="1" x14ac:dyDescent="0.15">
      <c r="A767" s="157"/>
      <c r="B767" s="157"/>
      <c r="C767" s="157"/>
      <c r="D767" s="157"/>
      <c r="E767" s="171"/>
      <c r="F767" s="198"/>
      <c r="G767" s="171"/>
      <c r="H767" s="157"/>
      <c r="I767" s="157"/>
      <c r="J767" s="201"/>
      <c r="K767" s="201"/>
      <c r="L767" s="202"/>
      <c r="M767" s="203"/>
      <c r="N767" s="182"/>
      <c r="O767" s="183"/>
      <c r="P767" s="204"/>
      <c r="Q767" s="204"/>
      <c r="R767" s="191"/>
      <c r="S767" s="205"/>
      <c r="T767" s="154"/>
    </row>
    <row r="768" spans="1:20" ht="19.5" customHeight="1" x14ac:dyDescent="0.15">
      <c r="A768" s="157"/>
      <c r="B768" s="157"/>
      <c r="C768" s="157"/>
      <c r="D768" s="157"/>
      <c r="E768" s="171"/>
      <c r="F768" s="198"/>
      <c r="G768" s="171"/>
      <c r="H768" s="157"/>
      <c r="I768" s="157"/>
      <c r="J768" s="201"/>
      <c r="K768" s="201"/>
      <c r="L768" s="202"/>
      <c r="M768" s="203"/>
      <c r="N768" s="182"/>
      <c r="O768" s="183"/>
      <c r="P768" s="204"/>
      <c r="Q768" s="204"/>
      <c r="R768" s="191"/>
      <c r="S768" s="205"/>
      <c r="T768" s="154"/>
    </row>
    <row r="769" spans="1:20" ht="19.5" customHeight="1" x14ac:dyDescent="0.15">
      <c r="A769" s="157"/>
      <c r="B769" s="157"/>
      <c r="C769" s="157"/>
      <c r="D769" s="157"/>
      <c r="E769" s="171"/>
      <c r="F769" s="198"/>
      <c r="G769" s="171"/>
      <c r="H769" s="157"/>
      <c r="I769" s="157"/>
      <c r="J769" s="201"/>
      <c r="K769" s="201"/>
      <c r="L769" s="202"/>
      <c r="M769" s="203"/>
      <c r="N769" s="182"/>
      <c r="O769" s="183"/>
      <c r="P769" s="204"/>
      <c r="Q769" s="204"/>
      <c r="R769" s="191"/>
      <c r="S769" s="205"/>
      <c r="T769" s="154"/>
    </row>
    <row r="770" spans="1:20" ht="19.5" customHeight="1" x14ac:dyDescent="0.15">
      <c r="A770" s="157"/>
      <c r="B770" s="157"/>
      <c r="C770" s="157"/>
      <c r="D770" s="157"/>
      <c r="E770" s="171"/>
      <c r="F770" s="198"/>
      <c r="G770" s="171"/>
      <c r="H770" s="157"/>
      <c r="I770" s="157"/>
      <c r="J770" s="201"/>
      <c r="K770" s="201"/>
      <c r="L770" s="202"/>
      <c r="M770" s="203"/>
      <c r="N770" s="182"/>
      <c r="O770" s="183"/>
      <c r="P770" s="204"/>
      <c r="Q770" s="204"/>
      <c r="R770" s="191"/>
      <c r="S770" s="205"/>
      <c r="T770" s="154"/>
    </row>
    <row r="771" spans="1:20" ht="19.5" customHeight="1" x14ac:dyDescent="0.15">
      <c r="A771" s="157"/>
      <c r="B771" s="157"/>
      <c r="C771" s="157"/>
      <c r="D771" s="157"/>
      <c r="E771" s="171"/>
      <c r="F771" s="198"/>
      <c r="G771" s="171"/>
      <c r="H771" s="157"/>
      <c r="I771" s="157"/>
      <c r="J771" s="201"/>
      <c r="K771" s="201"/>
      <c r="L771" s="202"/>
      <c r="M771" s="203"/>
      <c r="N771" s="182"/>
      <c r="O771" s="183"/>
      <c r="P771" s="204"/>
      <c r="Q771" s="204"/>
      <c r="R771" s="191"/>
      <c r="S771" s="205"/>
      <c r="T771" s="154"/>
    </row>
    <row r="772" spans="1:20" ht="19.5" customHeight="1" x14ac:dyDescent="0.15">
      <c r="A772" s="157"/>
      <c r="B772" s="157"/>
      <c r="C772" s="157"/>
      <c r="D772" s="157"/>
      <c r="E772" s="171"/>
      <c r="F772" s="198"/>
      <c r="G772" s="171"/>
      <c r="H772" s="157"/>
      <c r="I772" s="157"/>
      <c r="J772" s="201"/>
      <c r="K772" s="201"/>
      <c r="L772" s="202"/>
      <c r="M772" s="203"/>
      <c r="N772" s="182"/>
      <c r="O772" s="183"/>
      <c r="P772" s="204"/>
      <c r="Q772" s="204"/>
      <c r="R772" s="191"/>
      <c r="S772" s="205"/>
      <c r="T772" s="154"/>
    </row>
    <row r="773" spans="1:20" ht="19.5" customHeight="1" x14ac:dyDescent="0.15">
      <c r="A773" s="157"/>
      <c r="B773" s="157"/>
      <c r="C773" s="157"/>
      <c r="D773" s="157"/>
      <c r="E773" s="171"/>
      <c r="F773" s="198"/>
      <c r="G773" s="171"/>
      <c r="H773" s="157"/>
      <c r="I773" s="157"/>
      <c r="J773" s="201"/>
      <c r="K773" s="201"/>
      <c r="L773" s="202"/>
      <c r="M773" s="203"/>
      <c r="N773" s="182"/>
      <c r="O773" s="183"/>
      <c r="P773" s="204"/>
      <c r="Q773" s="204"/>
      <c r="R773" s="191"/>
      <c r="S773" s="205"/>
      <c r="T773" s="154"/>
    </row>
    <row r="774" spans="1:20" ht="19.5" customHeight="1" x14ac:dyDescent="0.15">
      <c r="A774" s="157"/>
      <c r="B774" s="157"/>
      <c r="C774" s="157"/>
      <c r="D774" s="157"/>
      <c r="E774" s="171"/>
      <c r="F774" s="198"/>
      <c r="G774" s="171"/>
      <c r="H774" s="157"/>
      <c r="I774" s="157"/>
      <c r="J774" s="201"/>
      <c r="K774" s="201"/>
      <c r="L774" s="202"/>
      <c r="M774" s="203"/>
      <c r="N774" s="182"/>
      <c r="O774" s="183"/>
      <c r="P774" s="204"/>
      <c r="Q774" s="204"/>
      <c r="R774" s="191"/>
      <c r="S774" s="205"/>
      <c r="T774" s="154"/>
    </row>
    <row r="775" spans="1:20" ht="19.5" customHeight="1" x14ac:dyDescent="0.15">
      <c r="A775" s="157"/>
      <c r="B775" s="157"/>
      <c r="C775" s="157"/>
      <c r="D775" s="157"/>
      <c r="E775" s="171"/>
      <c r="F775" s="198"/>
      <c r="G775" s="171"/>
      <c r="H775" s="157"/>
      <c r="I775" s="157"/>
      <c r="J775" s="201"/>
      <c r="K775" s="201"/>
      <c r="L775" s="202"/>
      <c r="M775" s="203"/>
      <c r="N775" s="182"/>
      <c r="O775" s="183"/>
      <c r="P775" s="204"/>
      <c r="Q775" s="204"/>
      <c r="R775" s="191"/>
      <c r="S775" s="205"/>
      <c r="T775" s="154"/>
    </row>
    <row r="776" spans="1:20" ht="19.5" customHeight="1" x14ac:dyDescent="0.15">
      <c r="A776" s="157"/>
      <c r="B776" s="157"/>
      <c r="C776" s="157"/>
      <c r="D776" s="157"/>
      <c r="E776" s="171"/>
      <c r="F776" s="198"/>
      <c r="G776" s="171"/>
      <c r="H776" s="157"/>
      <c r="I776" s="157"/>
      <c r="J776" s="201"/>
      <c r="K776" s="201"/>
      <c r="L776" s="202"/>
      <c r="M776" s="203"/>
      <c r="N776" s="182"/>
      <c r="O776" s="183"/>
      <c r="P776" s="204"/>
      <c r="Q776" s="204"/>
      <c r="R776" s="191"/>
      <c r="S776" s="205"/>
      <c r="T776" s="154"/>
    </row>
    <row r="777" spans="1:20" ht="19.5" customHeight="1" x14ac:dyDescent="0.15">
      <c r="A777" s="157"/>
      <c r="B777" s="157"/>
      <c r="C777" s="157"/>
      <c r="D777" s="157"/>
      <c r="E777" s="171"/>
      <c r="F777" s="198"/>
      <c r="G777" s="171"/>
      <c r="H777" s="157"/>
      <c r="I777" s="157"/>
      <c r="J777" s="201"/>
      <c r="K777" s="201"/>
      <c r="L777" s="202"/>
      <c r="M777" s="203"/>
      <c r="N777" s="182"/>
      <c r="O777" s="183"/>
      <c r="P777" s="204"/>
      <c r="Q777" s="204"/>
      <c r="R777" s="191"/>
      <c r="S777" s="205"/>
      <c r="T777" s="154"/>
    </row>
    <row r="778" spans="1:20" ht="19.5" customHeight="1" x14ac:dyDescent="0.15">
      <c r="A778" s="157"/>
      <c r="B778" s="157"/>
      <c r="C778" s="157"/>
      <c r="D778" s="157"/>
      <c r="E778" s="171"/>
      <c r="F778" s="198"/>
      <c r="G778" s="171"/>
      <c r="H778" s="157"/>
      <c r="I778" s="157"/>
      <c r="J778" s="201"/>
      <c r="K778" s="201"/>
      <c r="L778" s="202"/>
      <c r="M778" s="203"/>
      <c r="N778" s="182"/>
      <c r="O778" s="183"/>
      <c r="P778" s="204"/>
      <c r="Q778" s="204"/>
      <c r="R778" s="191"/>
      <c r="S778" s="205"/>
      <c r="T778" s="154"/>
    </row>
    <row r="779" spans="1:20" ht="19.5" customHeight="1" x14ac:dyDescent="0.15">
      <c r="A779" s="157"/>
      <c r="B779" s="157"/>
      <c r="C779" s="157"/>
      <c r="D779" s="157"/>
      <c r="E779" s="171"/>
      <c r="F779" s="198"/>
      <c r="G779" s="171"/>
      <c r="H779" s="157"/>
      <c r="I779" s="157"/>
      <c r="J779" s="201"/>
      <c r="K779" s="201"/>
      <c r="L779" s="202"/>
      <c r="M779" s="203"/>
      <c r="N779" s="182"/>
      <c r="O779" s="183"/>
      <c r="P779" s="204"/>
      <c r="Q779" s="204"/>
      <c r="R779" s="191"/>
      <c r="S779" s="205"/>
      <c r="T779" s="154"/>
    </row>
    <row r="780" spans="1:20" ht="19.5" customHeight="1" x14ac:dyDescent="0.15">
      <c r="A780" s="157"/>
      <c r="B780" s="157"/>
      <c r="C780" s="157"/>
      <c r="D780" s="157"/>
      <c r="E780" s="171"/>
      <c r="F780" s="198"/>
      <c r="G780" s="171"/>
      <c r="H780" s="157"/>
      <c r="I780" s="157"/>
      <c r="J780" s="201"/>
      <c r="K780" s="201"/>
      <c r="L780" s="202"/>
      <c r="M780" s="203"/>
      <c r="N780" s="182"/>
      <c r="O780" s="183"/>
      <c r="P780" s="204"/>
      <c r="Q780" s="204"/>
      <c r="R780" s="191"/>
      <c r="S780" s="205"/>
      <c r="T780" s="154"/>
    </row>
    <row r="781" spans="1:20" ht="19.5" customHeight="1" x14ac:dyDescent="0.15">
      <c r="A781" s="157"/>
      <c r="B781" s="157"/>
      <c r="C781" s="157"/>
      <c r="D781" s="157"/>
      <c r="E781" s="171"/>
      <c r="F781" s="198"/>
      <c r="G781" s="171"/>
      <c r="H781" s="157"/>
      <c r="I781" s="157"/>
      <c r="J781" s="201"/>
      <c r="K781" s="201"/>
      <c r="L781" s="202"/>
      <c r="M781" s="203"/>
      <c r="N781" s="182"/>
      <c r="O781" s="183"/>
      <c r="P781" s="204"/>
      <c r="Q781" s="204"/>
      <c r="R781" s="191"/>
      <c r="S781" s="205"/>
      <c r="T781" s="154"/>
    </row>
    <row r="782" spans="1:20" ht="19.5" customHeight="1" x14ac:dyDescent="0.15">
      <c r="A782" s="157"/>
      <c r="B782" s="157"/>
      <c r="C782" s="157"/>
      <c r="D782" s="157"/>
      <c r="E782" s="171"/>
      <c r="F782" s="198"/>
      <c r="G782" s="171"/>
      <c r="H782" s="157"/>
      <c r="I782" s="157"/>
      <c r="J782" s="201"/>
      <c r="K782" s="201"/>
      <c r="L782" s="202"/>
      <c r="M782" s="203"/>
      <c r="N782" s="182"/>
      <c r="O782" s="183"/>
      <c r="P782" s="204"/>
      <c r="Q782" s="204"/>
      <c r="R782" s="191"/>
      <c r="S782" s="205"/>
      <c r="T782" s="154"/>
    </row>
    <row r="783" spans="1:20" ht="19.5" customHeight="1" x14ac:dyDescent="0.15">
      <c r="A783" s="157"/>
      <c r="B783" s="157"/>
      <c r="C783" s="157"/>
      <c r="D783" s="157"/>
      <c r="E783" s="171"/>
      <c r="F783" s="198"/>
      <c r="G783" s="171"/>
      <c r="H783" s="157"/>
      <c r="I783" s="157"/>
      <c r="J783" s="201"/>
      <c r="K783" s="201"/>
      <c r="L783" s="202"/>
      <c r="M783" s="203"/>
      <c r="N783" s="182"/>
      <c r="O783" s="183"/>
      <c r="P783" s="204"/>
      <c r="Q783" s="204"/>
      <c r="R783" s="191"/>
      <c r="S783" s="205"/>
      <c r="T783" s="154"/>
    </row>
    <row r="784" spans="1:20" ht="19.5" customHeight="1" x14ac:dyDescent="0.15">
      <c r="A784" s="157"/>
      <c r="B784" s="157"/>
      <c r="C784" s="157"/>
      <c r="D784" s="157"/>
      <c r="E784" s="171"/>
      <c r="F784" s="198"/>
      <c r="G784" s="171"/>
      <c r="H784" s="157"/>
      <c r="I784" s="157"/>
      <c r="J784" s="201"/>
      <c r="K784" s="201"/>
      <c r="L784" s="202"/>
      <c r="M784" s="203"/>
      <c r="N784" s="182"/>
      <c r="O784" s="183"/>
      <c r="P784" s="204"/>
      <c r="Q784" s="204"/>
      <c r="R784" s="191"/>
      <c r="S784" s="205"/>
      <c r="T784" s="154"/>
    </row>
    <row r="785" spans="1:20" ht="19.5" customHeight="1" x14ac:dyDescent="0.15">
      <c r="A785" s="157"/>
      <c r="B785" s="157"/>
      <c r="C785" s="157"/>
      <c r="D785" s="157"/>
      <c r="E785" s="171"/>
      <c r="F785" s="198"/>
      <c r="G785" s="171"/>
      <c r="H785" s="157"/>
      <c r="I785" s="157"/>
      <c r="J785" s="201"/>
      <c r="K785" s="201"/>
      <c r="L785" s="202"/>
      <c r="M785" s="203"/>
      <c r="N785" s="182"/>
      <c r="O785" s="183"/>
      <c r="P785" s="204"/>
      <c r="Q785" s="204"/>
      <c r="R785" s="191"/>
      <c r="S785" s="205"/>
      <c r="T785" s="154"/>
    </row>
    <row r="786" spans="1:20" ht="19.5" customHeight="1" x14ac:dyDescent="0.15">
      <c r="A786" s="157"/>
      <c r="B786" s="157"/>
      <c r="C786" s="157"/>
      <c r="D786" s="157"/>
      <c r="E786" s="171"/>
      <c r="F786" s="198"/>
      <c r="G786" s="171"/>
      <c r="H786" s="157"/>
      <c r="I786" s="157"/>
      <c r="J786" s="201"/>
      <c r="K786" s="201"/>
      <c r="L786" s="202"/>
      <c r="M786" s="203"/>
      <c r="N786" s="182"/>
      <c r="O786" s="183"/>
      <c r="P786" s="204"/>
      <c r="Q786" s="204"/>
      <c r="R786" s="191"/>
      <c r="S786" s="205"/>
      <c r="T786" s="154"/>
    </row>
    <row r="787" spans="1:20" ht="19.5" customHeight="1" x14ac:dyDescent="0.15">
      <c r="A787" s="157"/>
      <c r="B787" s="157"/>
      <c r="C787" s="157"/>
      <c r="D787" s="157"/>
      <c r="E787" s="171"/>
      <c r="F787" s="198"/>
      <c r="G787" s="171"/>
      <c r="H787" s="157"/>
      <c r="I787" s="157"/>
      <c r="J787" s="201"/>
      <c r="K787" s="201"/>
      <c r="L787" s="202"/>
      <c r="M787" s="203"/>
      <c r="N787" s="182"/>
      <c r="O787" s="183"/>
      <c r="P787" s="204"/>
      <c r="Q787" s="204"/>
      <c r="R787" s="191"/>
      <c r="S787" s="205"/>
      <c r="T787" s="154"/>
    </row>
    <row r="788" spans="1:20" ht="19.5" customHeight="1" x14ac:dyDescent="0.15">
      <c r="A788" s="157"/>
      <c r="B788" s="157"/>
      <c r="C788" s="157"/>
      <c r="D788" s="157"/>
      <c r="E788" s="171"/>
      <c r="F788" s="198"/>
      <c r="G788" s="171"/>
      <c r="H788" s="157"/>
      <c r="I788" s="157"/>
      <c r="J788" s="201"/>
      <c r="K788" s="201"/>
      <c r="L788" s="202"/>
      <c r="M788" s="203"/>
      <c r="N788" s="182"/>
      <c r="O788" s="183"/>
      <c r="P788" s="204"/>
      <c r="Q788" s="204"/>
      <c r="R788" s="191"/>
      <c r="S788" s="205"/>
      <c r="T788" s="154"/>
    </row>
    <row r="789" spans="1:20" ht="19.5" customHeight="1" x14ac:dyDescent="0.15">
      <c r="A789" s="157"/>
      <c r="B789" s="157"/>
      <c r="C789" s="157"/>
      <c r="D789" s="157"/>
      <c r="E789" s="171"/>
      <c r="F789" s="198"/>
      <c r="G789" s="171"/>
      <c r="H789" s="157"/>
      <c r="I789" s="157"/>
      <c r="J789" s="201"/>
      <c r="K789" s="201"/>
      <c r="L789" s="202"/>
      <c r="M789" s="203"/>
      <c r="N789" s="182"/>
      <c r="O789" s="183"/>
      <c r="P789" s="204"/>
      <c r="Q789" s="204"/>
      <c r="R789" s="191"/>
      <c r="S789" s="205"/>
      <c r="T789" s="154"/>
    </row>
    <row r="790" spans="1:20" ht="19.5" customHeight="1" x14ac:dyDescent="0.15">
      <c r="A790" s="157"/>
      <c r="B790" s="157"/>
      <c r="C790" s="157"/>
      <c r="D790" s="157"/>
      <c r="E790" s="171"/>
      <c r="F790" s="198"/>
      <c r="G790" s="171"/>
      <c r="H790" s="157"/>
      <c r="I790" s="157"/>
      <c r="J790" s="201"/>
      <c r="K790" s="201"/>
      <c r="L790" s="202"/>
      <c r="M790" s="203"/>
      <c r="N790" s="182"/>
      <c r="O790" s="183"/>
      <c r="P790" s="204"/>
      <c r="Q790" s="204"/>
      <c r="R790" s="191"/>
      <c r="S790" s="205"/>
      <c r="T790" s="154"/>
    </row>
    <row r="791" spans="1:20" ht="19.5" customHeight="1" x14ac:dyDescent="0.15">
      <c r="A791" s="157"/>
      <c r="B791" s="157"/>
      <c r="C791" s="157"/>
      <c r="D791" s="157"/>
      <c r="E791" s="171"/>
      <c r="F791" s="198"/>
      <c r="G791" s="171"/>
      <c r="H791" s="157"/>
      <c r="I791" s="157"/>
      <c r="J791" s="201"/>
      <c r="K791" s="201"/>
      <c r="L791" s="202"/>
      <c r="M791" s="203"/>
      <c r="N791" s="182"/>
      <c r="O791" s="183"/>
      <c r="P791" s="204"/>
      <c r="Q791" s="204"/>
      <c r="R791" s="191"/>
      <c r="S791" s="205"/>
      <c r="T791" s="154"/>
    </row>
    <row r="792" spans="1:20" ht="19.5" customHeight="1" x14ac:dyDescent="0.15">
      <c r="A792" s="157"/>
      <c r="B792" s="157"/>
      <c r="C792" s="157"/>
      <c r="D792" s="157"/>
      <c r="E792" s="171"/>
      <c r="F792" s="198"/>
      <c r="G792" s="171"/>
      <c r="H792" s="157"/>
      <c r="I792" s="157"/>
      <c r="J792" s="201"/>
      <c r="K792" s="201"/>
      <c r="L792" s="202"/>
      <c r="M792" s="203"/>
      <c r="N792" s="182"/>
      <c r="O792" s="183"/>
      <c r="P792" s="204"/>
      <c r="Q792" s="204"/>
      <c r="R792" s="191"/>
      <c r="S792" s="205"/>
      <c r="T792" s="154"/>
    </row>
    <row r="793" spans="1:20" ht="19.5" customHeight="1" x14ac:dyDescent="0.15">
      <c r="A793" s="157"/>
      <c r="B793" s="157"/>
      <c r="C793" s="157"/>
      <c r="D793" s="157"/>
      <c r="E793" s="171"/>
      <c r="F793" s="198"/>
      <c r="G793" s="171"/>
      <c r="H793" s="157"/>
      <c r="I793" s="157"/>
      <c r="J793" s="201"/>
      <c r="K793" s="201"/>
      <c r="L793" s="202"/>
      <c r="M793" s="203"/>
      <c r="N793" s="182"/>
      <c r="O793" s="183"/>
      <c r="P793" s="204"/>
      <c r="Q793" s="204"/>
      <c r="R793" s="191"/>
      <c r="S793" s="205"/>
      <c r="T793" s="154"/>
    </row>
    <row r="794" spans="1:20" ht="19.5" customHeight="1" x14ac:dyDescent="0.15">
      <c r="A794" s="157"/>
      <c r="B794" s="157"/>
      <c r="C794" s="157"/>
      <c r="D794" s="157"/>
      <c r="E794" s="171"/>
      <c r="F794" s="198"/>
      <c r="G794" s="171"/>
      <c r="H794" s="157"/>
      <c r="I794" s="157"/>
      <c r="J794" s="201"/>
      <c r="K794" s="201"/>
      <c r="L794" s="202"/>
      <c r="M794" s="203"/>
      <c r="N794" s="182"/>
      <c r="O794" s="183"/>
      <c r="P794" s="204"/>
      <c r="Q794" s="204"/>
      <c r="R794" s="191"/>
      <c r="S794" s="205"/>
      <c r="T794" s="154"/>
    </row>
    <row r="795" spans="1:20" ht="19.5" customHeight="1" x14ac:dyDescent="0.15">
      <c r="A795" s="157"/>
      <c r="B795" s="157"/>
      <c r="C795" s="157"/>
      <c r="D795" s="157"/>
      <c r="E795" s="171"/>
      <c r="F795" s="198"/>
      <c r="G795" s="171"/>
      <c r="H795" s="157"/>
      <c r="I795" s="157"/>
      <c r="J795" s="201"/>
      <c r="K795" s="201"/>
      <c r="L795" s="202"/>
      <c r="M795" s="203"/>
      <c r="N795" s="182"/>
      <c r="O795" s="183"/>
      <c r="P795" s="204"/>
      <c r="Q795" s="204"/>
      <c r="R795" s="191"/>
      <c r="S795" s="205"/>
      <c r="T795" s="154"/>
    </row>
    <row r="796" spans="1:20" ht="19.5" customHeight="1" x14ac:dyDescent="0.15">
      <c r="A796" s="157"/>
      <c r="B796" s="157"/>
      <c r="C796" s="157"/>
      <c r="D796" s="157"/>
      <c r="E796" s="171"/>
      <c r="F796" s="198"/>
      <c r="G796" s="171"/>
      <c r="H796" s="157"/>
      <c r="I796" s="157"/>
      <c r="J796" s="201"/>
      <c r="K796" s="201"/>
      <c r="L796" s="202"/>
      <c r="M796" s="203"/>
      <c r="N796" s="182"/>
      <c r="O796" s="183"/>
      <c r="P796" s="204"/>
      <c r="Q796" s="204"/>
      <c r="R796" s="191"/>
      <c r="S796" s="205"/>
      <c r="T796" s="154"/>
    </row>
    <row r="797" spans="1:20" ht="19.5" customHeight="1" x14ac:dyDescent="0.15">
      <c r="A797" s="157"/>
      <c r="B797" s="157"/>
      <c r="C797" s="157"/>
      <c r="D797" s="157"/>
      <c r="E797" s="171"/>
      <c r="F797" s="198"/>
      <c r="G797" s="171"/>
      <c r="H797" s="157"/>
      <c r="I797" s="157"/>
      <c r="J797" s="201"/>
      <c r="K797" s="201"/>
      <c r="L797" s="202"/>
      <c r="M797" s="203"/>
      <c r="N797" s="182"/>
      <c r="O797" s="183"/>
      <c r="P797" s="204"/>
      <c r="Q797" s="204"/>
      <c r="R797" s="191"/>
      <c r="S797" s="205"/>
      <c r="T797" s="154"/>
    </row>
    <row r="798" spans="1:20" ht="19.5" customHeight="1" x14ac:dyDescent="0.15">
      <c r="A798" s="157"/>
      <c r="B798" s="157"/>
      <c r="C798" s="157"/>
      <c r="D798" s="157"/>
      <c r="E798" s="171"/>
      <c r="F798" s="198"/>
      <c r="G798" s="171"/>
      <c r="H798" s="157"/>
      <c r="I798" s="157"/>
      <c r="J798" s="201"/>
      <c r="K798" s="201"/>
      <c r="L798" s="202"/>
      <c r="M798" s="203"/>
      <c r="N798" s="182"/>
      <c r="O798" s="183"/>
      <c r="P798" s="204"/>
      <c r="Q798" s="204"/>
      <c r="R798" s="191"/>
      <c r="S798" s="205"/>
      <c r="T798" s="154"/>
    </row>
    <row r="799" spans="1:20" ht="19.5" customHeight="1" x14ac:dyDescent="0.15">
      <c r="A799" s="157"/>
      <c r="B799" s="157"/>
      <c r="C799" s="157"/>
      <c r="D799" s="157"/>
      <c r="E799" s="171"/>
      <c r="F799" s="198"/>
      <c r="G799" s="171"/>
      <c r="H799" s="157"/>
      <c r="I799" s="157"/>
      <c r="J799" s="201"/>
      <c r="K799" s="201"/>
      <c r="L799" s="202"/>
      <c r="M799" s="203"/>
      <c r="N799" s="182"/>
      <c r="O799" s="183"/>
      <c r="P799" s="204"/>
      <c r="Q799" s="204"/>
      <c r="R799" s="191"/>
      <c r="S799" s="205"/>
      <c r="T799" s="154"/>
    </row>
    <row r="800" spans="1:20" ht="19.5" customHeight="1" x14ac:dyDescent="0.15">
      <c r="A800" s="157"/>
      <c r="B800" s="157"/>
      <c r="C800" s="157"/>
      <c r="D800" s="157"/>
      <c r="E800" s="171"/>
      <c r="F800" s="198"/>
      <c r="G800" s="171"/>
      <c r="H800" s="157"/>
      <c r="I800" s="157"/>
      <c r="J800" s="201"/>
      <c r="K800" s="201"/>
      <c r="L800" s="202"/>
      <c r="M800" s="203"/>
      <c r="N800" s="182"/>
      <c r="O800" s="183"/>
      <c r="P800" s="204"/>
      <c r="Q800" s="204"/>
      <c r="R800" s="191"/>
      <c r="S800" s="205"/>
      <c r="T800" s="154"/>
    </row>
    <row r="801" spans="1:20" ht="19.5" customHeight="1" x14ac:dyDescent="0.15">
      <c r="A801" s="157"/>
      <c r="B801" s="157"/>
      <c r="C801" s="157"/>
      <c r="D801" s="157"/>
      <c r="E801" s="171"/>
      <c r="F801" s="198"/>
      <c r="G801" s="171"/>
      <c r="H801" s="157"/>
      <c r="I801" s="157"/>
      <c r="J801" s="201"/>
      <c r="K801" s="201"/>
      <c r="L801" s="202"/>
      <c r="M801" s="203"/>
      <c r="N801" s="182"/>
      <c r="O801" s="183"/>
      <c r="P801" s="204"/>
      <c r="Q801" s="204"/>
      <c r="R801" s="191"/>
      <c r="S801" s="205"/>
      <c r="T801" s="154"/>
    </row>
    <row r="802" spans="1:20" ht="19.5" customHeight="1" x14ac:dyDescent="0.15">
      <c r="A802" s="157"/>
      <c r="B802" s="157"/>
      <c r="C802" s="157"/>
      <c r="D802" s="157"/>
      <c r="E802" s="171"/>
      <c r="F802" s="198"/>
      <c r="G802" s="171"/>
      <c r="H802" s="157"/>
      <c r="I802" s="157"/>
      <c r="J802" s="201"/>
      <c r="K802" s="201"/>
      <c r="L802" s="202"/>
      <c r="M802" s="203"/>
      <c r="N802" s="182"/>
      <c r="O802" s="183"/>
      <c r="P802" s="204"/>
      <c r="Q802" s="204"/>
      <c r="R802" s="191"/>
      <c r="S802" s="205"/>
      <c r="T802" s="154"/>
    </row>
    <row r="803" spans="1:20" ht="19.5" customHeight="1" x14ac:dyDescent="0.15">
      <c r="A803" s="157"/>
      <c r="B803" s="157"/>
      <c r="C803" s="157"/>
      <c r="D803" s="157"/>
      <c r="E803" s="171"/>
      <c r="F803" s="198"/>
      <c r="G803" s="171"/>
      <c r="H803" s="157"/>
      <c r="I803" s="157"/>
      <c r="J803" s="201"/>
      <c r="K803" s="201"/>
      <c r="L803" s="202"/>
      <c r="M803" s="203"/>
      <c r="N803" s="182"/>
      <c r="O803" s="183"/>
      <c r="P803" s="204"/>
      <c r="Q803" s="204"/>
      <c r="R803" s="191"/>
      <c r="S803" s="205"/>
      <c r="T803" s="154"/>
    </row>
    <row r="804" spans="1:20" ht="19.5" customHeight="1" x14ac:dyDescent="0.15">
      <c r="A804" s="157"/>
      <c r="B804" s="157"/>
      <c r="C804" s="157"/>
      <c r="D804" s="157"/>
      <c r="E804" s="171"/>
      <c r="F804" s="198"/>
      <c r="G804" s="171"/>
      <c r="H804" s="157"/>
      <c r="I804" s="157"/>
      <c r="J804" s="201"/>
      <c r="K804" s="201"/>
      <c r="L804" s="202"/>
      <c r="M804" s="203"/>
      <c r="N804" s="182"/>
      <c r="O804" s="183"/>
      <c r="P804" s="204"/>
      <c r="Q804" s="204"/>
      <c r="R804" s="191"/>
      <c r="S804" s="205"/>
      <c r="T804" s="154"/>
    </row>
    <row r="805" spans="1:20" ht="19.5" customHeight="1" x14ac:dyDescent="0.15">
      <c r="A805" s="157"/>
      <c r="B805" s="157"/>
      <c r="C805" s="157"/>
      <c r="D805" s="157"/>
      <c r="E805" s="171"/>
      <c r="F805" s="198"/>
      <c r="G805" s="171"/>
      <c r="H805" s="157"/>
      <c r="I805" s="157"/>
      <c r="J805" s="201"/>
      <c r="K805" s="201"/>
      <c r="L805" s="202"/>
      <c r="M805" s="203"/>
      <c r="N805" s="182"/>
      <c r="O805" s="183"/>
      <c r="P805" s="204"/>
      <c r="Q805" s="204"/>
      <c r="R805" s="191"/>
      <c r="S805" s="205"/>
      <c r="T805" s="154"/>
    </row>
    <row r="806" spans="1:20" ht="19.5" customHeight="1" x14ac:dyDescent="0.15">
      <c r="A806" s="157"/>
      <c r="B806" s="157"/>
      <c r="C806" s="157"/>
      <c r="D806" s="157"/>
      <c r="E806" s="171"/>
      <c r="F806" s="198"/>
      <c r="G806" s="171"/>
      <c r="H806" s="157"/>
      <c r="I806" s="157"/>
      <c r="J806" s="201"/>
      <c r="K806" s="201"/>
      <c r="L806" s="202"/>
      <c r="M806" s="203"/>
      <c r="N806" s="182"/>
      <c r="O806" s="183"/>
      <c r="P806" s="204"/>
      <c r="Q806" s="204"/>
      <c r="R806" s="191"/>
      <c r="S806" s="205"/>
      <c r="T806" s="154"/>
    </row>
    <row r="807" spans="1:20" ht="19.5" customHeight="1" x14ac:dyDescent="0.15">
      <c r="A807" s="157"/>
      <c r="B807" s="157"/>
      <c r="C807" s="157"/>
      <c r="D807" s="157"/>
      <c r="E807" s="171"/>
      <c r="F807" s="198"/>
      <c r="G807" s="171"/>
      <c r="H807" s="157"/>
      <c r="I807" s="157"/>
      <c r="J807" s="201"/>
      <c r="K807" s="201"/>
      <c r="L807" s="202"/>
      <c r="M807" s="203"/>
      <c r="N807" s="182"/>
      <c r="O807" s="183"/>
      <c r="P807" s="204"/>
      <c r="Q807" s="204"/>
      <c r="R807" s="191"/>
      <c r="S807" s="205"/>
      <c r="T807" s="154"/>
    </row>
    <row r="808" spans="1:20" ht="19.5" customHeight="1" x14ac:dyDescent="0.15">
      <c r="A808" s="157"/>
      <c r="B808" s="157"/>
      <c r="C808" s="157"/>
      <c r="D808" s="157"/>
      <c r="E808" s="171"/>
      <c r="F808" s="198"/>
      <c r="G808" s="171"/>
      <c r="H808" s="157"/>
      <c r="I808" s="157"/>
      <c r="J808" s="201"/>
      <c r="K808" s="201"/>
      <c r="L808" s="202"/>
      <c r="M808" s="203"/>
      <c r="N808" s="182"/>
      <c r="O808" s="183"/>
      <c r="P808" s="204"/>
      <c r="Q808" s="204"/>
      <c r="R808" s="191"/>
      <c r="S808" s="205"/>
      <c r="T808" s="154"/>
    </row>
    <row r="809" spans="1:20" ht="19.5" customHeight="1" x14ac:dyDescent="0.15">
      <c r="A809" s="157"/>
      <c r="B809" s="157"/>
      <c r="C809" s="157"/>
      <c r="D809" s="157"/>
      <c r="E809" s="171"/>
      <c r="F809" s="198"/>
      <c r="G809" s="171"/>
      <c r="H809" s="157"/>
      <c r="I809" s="157"/>
      <c r="J809" s="201"/>
      <c r="K809" s="201"/>
      <c r="L809" s="202"/>
      <c r="M809" s="203"/>
      <c r="N809" s="182"/>
      <c r="O809" s="183"/>
      <c r="P809" s="204"/>
      <c r="Q809" s="204"/>
      <c r="R809" s="191"/>
      <c r="S809" s="205"/>
      <c r="T809" s="154"/>
    </row>
    <row r="810" spans="1:20" ht="19.5" customHeight="1" x14ac:dyDescent="0.15">
      <c r="A810" s="157"/>
      <c r="B810" s="157"/>
      <c r="C810" s="157"/>
      <c r="D810" s="157"/>
      <c r="E810" s="171"/>
      <c r="F810" s="198"/>
      <c r="G810" s="171"/>
      <c r="H810" s="157"/>
      <c r="I810" s="157"/>
      <c r="J810" s="201"/>
      <c r="K810" s="201"/>
      <c r="L810" s="202"/>
      <c r="M810" s="203"/>
      <c r="N810" s="182"/>
      <c r="O810" s="183"/>
      <c r="P810" s="204"/>
      <c r="Q810" s="204"/>
      <c r="R810" s="191"/>
      <c r="S810" s="205"/>
      <c r="T810" s="154"/>
    </row>
    <row r="811" spans="1:20" ht="19.5" customHeight="1" x14ac:dyDescent="0.15">
      <c r="A811" s="157"/>
      <c r="B811" s="157"/>
      <c r="C811" s="157"/>
      <c r="D811" s="157"/>
      <c r="E811" s="171"/>
      <c r="F811" s="198"/>
      <c r="G811" s="171"/>
      <c r="H811" s="157"/>
      <c r="I811" s="157"/>
      <c r="J811" s="201"/>
      <c r="K811" s="201"/>
      <c r="L811" s="202"/>
      <c r="M811" s="203"/>
      <c r="N811" s="182"/>
      <c r="O811" s="183"/>
      <c r="P811" s="204"/>
      <c r="Q811" s="204"/>
      <c r="R811" s="191"/>
      <c r="S811" s="205"/>
      <c r="T811" s="154"/>
    </row>
    <row r="812" spans="1:20" ht="19.5" customHeight="1" x14ac:dyDescent="0.15">
      <c r="A812" s="157"/>
      <c r="B812" s="157"/>
      <c r="C812" s="157"/>
      <c r="D812" s="157"/>
      <c r="E812" s="171"/>
      <c r="F812" s="198"/>
      <c r="G812" s="171"/>
      <c r="H812" s="157"/>
      <c r="I812" s="157"/>
      <c r="J812" s="201"/>
      <c r="K812" s="201"/>
      <c r="L812" s="202"/>
      <c r="M812" s="203"/>
      <c r="N812" s="182"/>
      <c r="O812" s="183"/>
      <c r="P812" s="204"/>
      <c r="Q812" s="204"/>
      <c r="R812" s="191"/>
      <c r="S812" s="205"/>
      <c r="T812" s="154"/>
    </row>
    <row r="813" spans="1:20" ht="19.5" customHeight="1" x14ac:dyDescent="0.15">
      <c r="A813" s="157"/>
      <c r="B813" s="157"/>
      <c r="C813" s="157"/>
      <c r="D813" s="157"/>
      <c r="E813" s="171"/>
      <c r="F813" s="198"/>
      <c r="G813" s="171"/>
      <c r="H813" s="157"/>
      <c r="I813" s="157"/>
      <c r="J813" s="201"/>
      <c r="K813" s="201"/>
      <c r="L813" s="202"/>
      <c r="M813" s="203"/>
      <c r="N813" s="182"/>
      <c r="O813" s="183"/>
      <c r="P813" s="204"/>
      <c r="Q813" s="204"/>
      <c r="R813" s="191"/>
      <c r="S813" s="205"/>
      <c r="T813" s="154"/>
    </row>
    <row r="814" spans="1:20" ht="19.5" customHeight="1" x14ac:dyDescent="0.15">
      <c r="A814" s="157"/>
      <c r="B814" s="157"/>
      <c r="C814" s="157"/>
      <c r="D814" s="157"/>
      <c r="E814" s="171"/>
      <c r="F814" s="198"/>
      <c r="G814" s="171"/>
      <c r="H814" s="157"/>
      <c r="I814" s="157"/>
      <c r="J814" s="201"/>
      <c r="K814" s="201"/>
      <c r="L814" s="202"/>
      <c r="M814" s="203"/>
      <c r="N814" s="182"/>
      <c r="O814" s="183"/>
      <c r="P814" s="204"/>
      <c r="Q814" s="204"/>
      <c r="R814" s="191"/>
      <c r="S814" s="205"/>
      <c r="T814" s="154"/>
    </row>
    <row r="815" spans="1:20" ht="19.5" customHeight="1" x14ac:dyDescent="0.15">
      <c r="A815" s="157"/>
      <c r="B815" s="157"/>
      <c r="C815" s="157"/>
      <c r="D815" s="157"/>
      <c r="E815" s="171"/>
      <c r="F815" s="198"/>
      <c r="G815" s="171"/>
      <c r="H815" s="157"/>
      <c r="I815" s="157"/>
      <c r="J815" s="201"/>
      <c r="K815" s="201"/>
      <c r="L815" s="202"/>
      <c r="M815" s="203"/>
      <c r="N815" s="182"/>
      <c r="O815" s="183"/>
      <c r="P815" s="204"/>
      <c r="Q815" s="204"/>
      <c r="R815" s="191"/>
      <c r="S815" s="205"/>
      <c r="T815" s="154"/>
    </row>
    <row r="816" spans="1:20" ht="19.5" customHeight="1" x14ac:dyDescent="0.15">
      <c r="A816" s="157"/>
      <c r="B816" s="157"/>
      <c r="C816" s="157"/>
      <c r="D816" s="157"/>
      <c r="E816" s="171"/>
      <c r="F816" s="198"/>
      <c r="G816" s="171"/>
      <c r="H816" s="157"/>
      <c r="I816" s="157"/>
      <c r="J816" s="201"/>
      <c r="K816" s="201"/>
      <c r="L816" s="202"/>
      <c r="M816" s="203"/>
      <c r="N816" s="182"/>
      <c r="O816" s="183"/>
      <c r="P816" s="204"/>
      <c r="Q816" s="204"/>
      <c r="R816" s="191"/>
      <c r="S816" s="205"/>
      <c r="T816" s="154"/>
    </row>
    <row r="817" spans="1:20" ht="19.5" customHeight="1" x14ac:dyDescent="0.15">
      <c r="A817" s="157"/>
      <c r="B817" s="157"/>
      <c r="C817" s="157"/>
      <c r="D817" s="157"/>
      <c r="E817" s="171"/>
      <c r="F817" s="198"/>
      <c r="G817" s="171"/>
      <c r="H817" s="157"/>
      <c r="I817" s="157"/>
      <c r="J817" s="201"/>
      <c r="K817" s="201"/>
      <c r="L817" s="202"/>
      <c r="M817" s="203"/>
      <c r="N817" s="182"/>
      <c r="O817" s="183"/>
      <c r="P817" s="204"/>
      <c r="Q817" s="204"/>
      <c r="R817" s="191"/>
      <c r="S817" s="205"/>
      <c r="T817" s="154"/>
    </row>
    <row r="818" spans="1:20" ht="19.5" customHeight="1" x14ac:dyDescent="0.15">
      <c r="A818" s="157"/>
      <c r="B818" s="157"/>
      <c r="C818" s="157"/>
      <c r="D818" s="157"/>
      <c r="E818" s="171"/>
      <c r="F818" s="198"/>
      <c r="G818" s="171"/>
      <c r="H818" s="157"/>
      <c r="I818" s="157"/>
      <c r="J818" s="201"/>
      <c r="K818" s="201"/>
      <c r="L818" s="202"/>
      <c r="M818" s="203"/>
      <c r="N818" s="182"/>
      <c r="O818" s="183"/>
      <c r="P818" s="204"/>
      <c r="Q818" s="204"/>
      <c r="R818" s="191"/>
      <c r="S818" s="205"/>
      <c r="T818" s="154"/>
    </row>
    <row r="819" spans="1:20" ht="19.5" customHeight="1" x14ac:dyDescent="0.15">
      <c r="A819" s="157"/>
      <c r="B819" s="157"/>
      <c r="C819" s="157"/>
      <c r="D819" s="157"/>
      <c r="E819" s="171"/>
      <c r="F819" s="198"/>
      <c r="G819" s="171"/>
      <c r="H819" s="157"/>
      <c r="I819" s="157"/>
      <c r="J819" s="201"/>
      <c r="K819" s="201"/>
      <c r="L819" s="202"/>
      <c r="M819" s="203"/>
      <c r="N819" s="182"/>
      <c r="O819" s="183"/>
      <c r="P819" s="204"/>
      <c r="Q819" s="204"/>
      <c r="R819" s="191"/>
      <c r="S819" s="205"/>
      <c r="T819" s="154"/>
    </row>
    <row r="820" spans="1:20" ht="19.5" customHeight="1" x14ac:dyDescent="0.15">
      <c r="A820" s="157"/>
      <c r="B820" s="157"/>
      <c r="C820" s="157"/>
      <c r="D820" s="157"/>
      <c r="E820" s="171"/>
      <c r="F820" s="198"/>
      <c r="G820" s="171"/>
      <c r="H820" s="157"/>
      <c r="I820" s="157"/>
      <c r="J820" s="201"/>
      <c r="K820" s="201"/>
      <c r="L820" s="202"/>
      <c r="M820" s="203"/>
      <c r="N820" s="182"/>
      <c r="O820" s="183"/>
      <c r="P820" s="204"/>
      <c r="Q820" s="204"/>
      <c r="R820" s="191"/>
      <c r="S820" s="205"/>
      <c r="T820" s="154"/>
    </row>
    <row r="821" spans="1:20" ht="19.5" customHeight="1" x14ac:dyDescent="0.15">
      <c r="A821" s="157"/>
      <c r="B821" s="157"/>
      <c r="C821" s="157"/>
      <c r="D821" s="157"/>
      <c r="E821" s="171"/>
      <c r="F821" s="198"/>
      <c r="G821" s="171"/>
      <c r="H821" s="157"/>
      <c r="I821" s="157"/>
      <c r="J821" s="201"/>
      <c r="K821" s="201"/>
      <c r="L821" s="202"/>
      <c r="M821" s="203"/>
      <c r="N821" s="182"/>
      <c r="O821" s="183"/>
      <c r="P821" s="204"/>
      <c r="Q821" s="204"/>
      <c r="R821" s="191"/>
      <c r="S821" s="205"/>
      <c r="T821" s="154"/>
    </row>
    <row r="822" spans="1:20" ht="19.5" customHeight="1" x14ac:dyDescent="0.15">
      <c r="A822" s="157"/>
      <c r="B822" s="157"/>
      <c r="C822" s="157"/>
      <c r="D822" s="157"/>
      <c r="E822" s="171"/>
      <c r="F822" s="198"/>
      <c r="G822" s="171"/>
      <c r="H822" s="157"/>
      <c r="I822" s="157"/>
      <c r="J822" s="201"/>
      <c r="K822" s="201"/>
      <c r="L822" s="202"/>
      <c r="M822" s="203"/>
      <c r="N822" s="182"/>
      <c r="O822" s="183"/>
      <c r="P822" s="204"/>
      <c r="Q822" s="204"/>
      <c r="R822" s="191"/>
      <c r="S822" s="205"/>
      <c r="T822" s="154"/>
    </row>
    <row r="823" spans="1:20" ht="19.5" customHeight="1" x14ac:dyDescent="0.15">
      <c r="A823" s="157"/>
      <c r="B823" s="157"/>
      <c r="C823" s="157"/>
      <c r="D823" s="157"/>
      <c r="E823" s="171"/>
      <c r="F823" s="198"/>
      <c r="G823" s="171"/>
      <c r="H823" s="157"/>
      <c r="I823" s="157"/>
      <c r="J823" s="201"/>
      <c r="K823" s="201"/>
      <c r="L823" s="202"/>
      <c r="M823" s="203"/>
      <c r="N823" s="182"/>
      <c r="O823" s="183"/>
      <c r="P823" s="204"/>
      <c r="Q823" s="204"/>
      <c r="R823" s="191"/>
      <c r="S823" s="205"/>
      <c r="T823" s="154"/>
    </row>
    <row r="824" spans="1:20" ht="19.5" customHeight="1" x14ac:dyDescent="0.15">
      <c r="A824" s="157"/>
      <c r="B824" s="157"/>
      <c r="C824" s="157"/>
      <c r="D824" s="157"/>
      <c r="E824" s="171"/>
      <c r="F824" s="198"/>
      <c r="G824" s="171"/>
      <c r="H824" s="157"/>
      <c r="I824" s="157"/>
      <c r="J824" s="201"/>
      <c r="K824" s="201"/>
      <c r="L824" s="202"/>
      <c r="M824" s="203"/>
      <c r="N824" s="182"/>
      <c r="O824" s="183"/>
      <c r="P824" s="204"/>
      <c r="Q824" s="204"/>
      <c r="R824" s="191"/>
      <c r="S824" s="205"/>
      <c r="T824" s="154"/>
    </row>
    <row r="825" spans="1:20" ht="19.5" customHeight="1" x14ac:dyDescent="0.15">
      <c r="A825" s="157"/>
      <c r="B825" s="157"/>
      <c r="C825" s="157"/>
      <c r="D825" s="157"/>
      <c r="E825" s="171"/>
      <c r="F825" s="198"/>
      <c r="G825" s="171"/>
      <c r="H825" s="157"/>
      <c r="I825" s="157"/>
      <c r="J825" s="201"/>
      <c r="K825" s="201"/>
      <c r="L825" s="202"/>
      <c r="M825" s="203"/>
      <c r="N825" s="182"/>
      <c r="O825" s="183"/>
      <c r="P825" s="204"/>
      <c r="Q825" s="204"/>
      <c r="R825" s="191"/>
      <c r="S825" s="205"/>
      <c r="T825" s="154"/>
    </row>
    <row r="826" spans="1:20" ht="19.5" customHeight="1" x14ac:dyDescent="0.15">
      <c r="A826" s="157"/>
      <c r="B826" s="157"/>
      <c r="C826" s="157"/>
      <c r="D826" s="157"/>
      <c r="E826" s="171"/>
      <c r="F826" s="198"/>
      <c r="G826" s="171"/>
      <c r="H826" s="157"/>
      <c r="I826" s="157"/>
      <c r="J826" s="201"/>
      <c r="K826" s="201"/>
      <c r="L826" s="202"/>
      <c r="M826" s="203"/>
      <c r="N826" s="182"/>
      <c r="O826" s="183"/>
      <c r="P826" s="204"/>
      <c r="Q826" s="204"/>
      <c r="R826" s="191"/>
      <c r="S826" s="205"/>
      <c r="T826" s="154"/>
    </row>
    <row r="827" spans="1:20" ht="19.5" customHeight="1" x14ac:dyDescent="0.15">
      <c r="A827" s="157"/>
      <c r="B827" s="157"/>
      <c r="C827" s="157"/>
      <c r="D827" s="157"/>
      <c r="E827" s="171"/>
      <c r="F827" s="198"/>
      <c r="G827" s="171"/>
      <c r="H827" s="157"/>
      <c r="I827" s="157"/>
      <c r="J827" s="201"/>
      <c r="K827" s="201"/>
      <c r="L827" s="202"/>
      <c r="M827" s="203"/>
      <c r="N827" s="182"/>
      <c r="O827" s="183"/>
      <c r="P827" s="204"/>
      <c r="Q827" s="204"/>
      <c r="R827" s="191"/>
      <c r="S827" s="205"/>
      <c r="T827" s="154"/>
    </row>
    <row r="828" spans="1:20" ht="19.5" customHeight="1" x14ac:dyDescent="0.15">
      <c r="A828" s="157"/>
      <c r="B828" s="157"/>
      <c r="C828" s="157"/>
      <c r="D828" s="157"/>
      <c r="E828" s="171"/>
      <c r="F828" s="198"/>
      <c r="G828" s="171"/>
      <c r="H828" s="157"/>
      <c r="I828" s="157"/>
      <c r="J828" s="201"/>
      <c r="K828" s="201"/>
      <c r="L828" s="202"/>
      <c r="M828" s="203"/>
      <c r="N828" s="182"/>
      <c r="O828" s="183"/>
      <c r="P828" s="204"/>
      <c r="Q828" s="204"/>
      <c r="R828" s="191"/>
      <c r="S828" s="205"/>
      <c r="T828" s="154"/>
    </row>
    <row r="829" spans="1:20" ht="19.5" customHeight="1" x14ac:dyDescent="0.15">
      <c r="A829" s="157"/>
      <c r="B829" s="157"/>
      <c r="C829" s="157"/>
      <c r="D829" s="157"/>
      <c r="E829" s="171"/>
      <c r="F829" s="198"/>
      <c r="G829" s="171"/>
      <c r="H829" s="157"/>
      <c r="I829" s="157"/>
      <c r="J829" s="201"/>
      <c r="K829" s="201"/>
      <c r="L829" s="202"/>
      <c r="M829" s="203"/>
      <c r="N829" s="182"/>
      <c r="O829" s="183"/>
      <c r="P829" s="204"/>
      <c r="Q829" s="204"/>
      <c r="R829" s="191"/>
      <c r="S829" s="205"/>
      <c r="T829" s="154"/>
    </row>
    <row r="830" spans="1:20" ht="19.5" customHeight="1" x14ac:dyDescent="0.15">
      <c r="A830" s="157"/>
      <c r="B830" s="157"/>
      <c r="C830" s="157"/>
      <c r="D830" s="157"/>
      <c r="E830" s="171"/>
      <c r="F830" s="198"/>
      <c r="G830" s="171"/>
      <c r="H830" s="157"/>
      <c r="I830" s="157"/>
      <c r="J830" s="201"/>
      <c r="K830" s="201"/>
      <c r="L830" s="202"/>
      <c r="M830" s="203"/>
      <c r="N830" s="182"/>
      <c r="O830" s="183"/>
      <c r="P830" s="204"/>
      <c r="Q830" s="204"/>
      <c r="R830" s="191"/>
      <c r="S830" s="205"/>
      <c r="T830" s="154"/>
    </row>
    <row r="831" spans="1:20" ht="19.5" customHeight="1" x14ac:dyDescent="0.15">
      <c r="A831" s="157"/>
      <c r="B831" s="157"/>
      <c r="C831" s="157"/>
      <c r="D831" s="157"/>
      <c r="E831" s="171"/>
      <c r="F831" s="198"/>
      <c r="G831" s="171"/>
      <c r="H831" s="157"/>
      <c r="I831" s="157"/>
      <c r="J831" s="201"/>
      <c r="K831" s="201"/>
      <c r="L831" s="202"/>
      <c r="M831" s="203"/>
      <c r="N831" s="182"/>
      <c r="O831" s="183"/>
      <c r="P831" s="204"/>
      <c r="Q831" s="204"/>
      <c r="R831" s="191"/>
      <c r="S831" s="205"/>
      <c r="T831" s="154"/>
    </row>
    <row r="832" spans="1:20" ht="19.5" customHeight="1" x14ac:dyDescent="0.15">
      <c r="A832" s="157"/>
      <c r="B832" s="157"/>
      <c r="C832" s="157"/>
      <c r="D832" s="157"/>
      <c r="E832" s="171"/>
      <c r="F832" s="198"/>
      <c r="G832" s="171"/>
      <c r="H832" s="157"/>
      <c r="I832" s="157"/>
      <c r="J832" s="201"/>
      <c r="K832" s="201"/>
      <c r="L832" s="202"/>
      <c r="M832" s="203"/>
      <c r="N832" s="182"/>
      <c r="O832" s="183"/>
      <c r="P832" s="204"/>
      <c r="Q832" s="204"/>
      <c r="R832" s="191"/>
      <c r="S832" s="205"/>
      <c r="T832" s="154"/>
    </row>
    <row r="833" spans="1:20" ht="19.5" customHeight="1" x14ac:dyDescent="0.15">
      <c r="A833" s="157"/>
      <c r="B833" s="157"/>
      <c r="C833" s="157"/>
      <c r="D833" s="157"/>
      <c r="E833" s="171"/>
      <c r="F833" s="198"/>
      <c r="G833" s="171"/>
      <c r="H833" s="157"/>
      <c r="I833" s="157"/>
      <c r="J833" s="201"/>
      <c r="K833" s="201"/>
      <c r="L833" s="202"/>
      <c r="M833" s="203"/>
      <c r="N833" s="182"/>
      <c r="O833" s="183"/>
      <c r="P833" s="204"/>
      <c r="Q833" s="204"/>
      <c r="R833" s="191"/>
      <c r="S833" s="205"/>
      <c r="T833" s="154"/>
    </row>
    <row r="834" spans="1:20" ht="19.5" customHeight="1" x14ac:dyDescent="0.15">
      <c r="A834" s="157"/>
      <c r="B834" s="157"/>
      <c r="C834" s="157"/>
      <c r="D834" s="157"/>
      <c r="E834" s="171"/>
      <c r="F834" s="198"/>
      <c r="G834" s="171"/>
      <c r="H834" s="157"/>
      <c r="I834" s="157"/>
      <c r="J834" s="201"/>
      <c r="K834" s="201"/>
      <c r="L834" s="202"/>
      <c r="M834" s="203"/>
      <c r="N834" s="182"/>
      <c r="O834" s="183"/>
      <c r="P834" s="204"/>
      <c r="Q834" s="204"/>
      <c r="R834" s="191"/>
      <c r="S834" s="205"/>
      <c r="T834" s="154"/>
    </row>
    <row r="835" spans="1:20" ht="19.5" customHeight="1" x14ac:dyDescent="0.15">
      <c r="A835" s="157"/>
      <c r="B835" s="157"/>
      <c r="C835" s="157"/>
      <c r="D835" s="157"/>
      <c r="E835" s="171"/>
      <c r="F835" s="198"/>
      <c r="G835" s="171"/>
      <c r="H835" s="157"/>
      <c r="I835" s="157"/>
      <c r="J835" s="201"/>
      <c r="K835" s="201"/>
      <c r="L835" s="202"/>
      <c r="M835" s="203"/>
      <c r="N835" s="182"/>
      <c r="O835" s="183"/>
      <c r="P835" s="204"/>
      <c r="Q835" s="204"/>
      <c r="R835" s="191"/>
      <c r="S835" s="205"/>
      <c r="T835" s="154"/>
    </row>
    <row r="836" spans="1:20" ht="19.5" customHeight="1" x14ac:dyDescent="0.15">
      <c r="A836" s="157"/>
      <c r="B836" s="157"/>
      <c r="C836" s="157"/>
      <c r="D836" s="157"/>
      <c r="E836" s="171"/>
      <c r="F836" s="198"/>
      <c r="G836" s="171"/>
      <c r="H836" s="157"/>
      <c r="I836" s="157"/>
      <c r="J836" s="201"/>
      <c r="K836" s="201"/>
      <c r="L836" s="202"/>
      <c r="M836" s="203"/>
      <c r="N836" s="182"/>
      <c r="O836" s="183"/>
      <c r="P836" s="204"/>
      <c r="Q836" s="204"/>
      <c r="R836" s="191"/>
      <c r="S836" s="205"/>
      <c r="T836" s="154"/>
    </row>
    <row r="837" spans="1:20" ht="19.5" customHeight="1" x14ac:dyDescent="0.15">
      <c r="A837" s="157"/>
      <c r="B837" s="157"/>
      <c r="C837" s="157"/>
      <c r="D837" s="157"/>
      <c r="E837" s="171"/>
      <c r="F837" s="198"/>
      <c r="G837" s="171"/>
      <c r="H837" s="157"/>
      <c r="I837" s="157"/>
      <c r="J837" s="201"/>
      <c r="K837" s="201"/>
      <c r="L837" s="202"/>
      <c r="M837" s="203"/>
      <c r="N837" s="182"/>
      <c r="O837" s="183"/>
      <c r="P837" s="204"/>
      <c r="Q837" s="204"/>
      <c r="R837" s="191"/>
      <c r="S837" s="205"/>
      <c r="T837" s="154"/>
    </row>
    <row r="838" spans="1:20" ht="19.5" customHeight="1" x14ac:dyDescent="0.15">
      <c r="A838" s="157"/>
      <c r="B838" s="157"/>
      <c r="C838" s="157"/>
      <c r="D838" s="157"/>
      <c r="E838" s="171"/>
      <c r="F838" s="198"/>
      <c r="G838" s="171"/>
      <c r="H838" s="157"/>
      <c r="I838" s="157"/>
      <c r="J838" s="201"/>
      <c r="K838" s="201"/>
      <c r="L838" s="202"/>
      <c r="M838" s="203"/>
      <c r="N838" s="182"/>
      <c r="O838" s="183"/>
      <c r="P838" s="204"/>
      <c r="Q838" s="204"/>
      <c r="R838" s="191"/>
      <c r="S838" s="205"/>
      <c r="T838" s="154"/>
    </row>
    <row r="839" spans="1:20" ht="19.5" customHeight="1" x14ac:dyDescent="0.15">
      <c r="A839" s="157"/>
      <c r="B839" s="157"/>
      <c r="C839" s="157"/>
      <c r="D839" s="157"/>
      <c r="E839" s="171"/>
      <c r="F839" s="198"/>
      <c r="G839" s="171"/>
      <c r="H839" s="157"/>
      <c r="I839" s="157"/>
      <c r="J839" s="201"/>
      <c r="K839" s="201"/>
      <c r="L839" s="202"/>
      <c r="M839" s="203"/>
      <c r="N839" s="182"/>
      <c r="O839" s="183"/>
      <c r="P839" s="204"/>
      <c r="Q839" s="204"/>
      <c r="R839" s="191"/>
      <c r="S839" s="205"/>
      <c r="T839" s="154"/>
    </row>
    <row r="840" spans="1:20" ht="19.5" customHeight="1" x14ac:dyDescent="0.15">
      <c r="A840" s="157"/>
      <c r="B840" s="157"/>
      <c r="C840" s="157"/>
      <c r="D840" s="157"/>
      <c r="E840" s="171"/>
      <c r="F840" s="198"/>
      <c r="G840" s="171"/>
      <c r="H840" s="157"/>
      <c r="I840" s="157"/>
      <c r="J840" s="201"/>
      <c r="K840" s="201"/>
      <c r="L840" s="202"/>
      <c r="M840" s="203"/>
      <c r="N840" s="182"/>
      <c r="O840" s="183"/>
      <c r="P840" s="204"/>
      <c r="Q840" s="204"/>
      <c r="R840" s="191"/>
      <c r="S840" s="205"/>
      <c r="T840" s="154"/>
    </row>
    <row r="841" spans="1:20" ht="19.5" customHeight="1" x14ac:dyDescent="0.15">
      <c r="A841" s="157"/>
      <c r="B841" s="157"/>
      <c r="C841" s="157"/>
      <c r="D841" s="157"/>
      <c r="E841" s="171"/>
      <c r="F841" s="198"/>
      <c r="G841" s="171"/>
      <c r="H841" s="157"/>
      <c r="I841" s="157"/>
      <c r="J841" s="201"/>
      <c r="K841" s="201"/>
      <c r="L841" s="202"/>
      <c r="M841" s="203"/>
      <c r="N841" s="182"/>
      <c r="O841" s="183"/>
      <c r="P841" s="204"/>
      <c r="Q841" s="204"/>
      <c r="R841" s="191"/>
      <c r="S841" s="205"/>
      <c r="T841" s="154"/>
    </row>
    <row r="842" spans="1:20" ht="19.5" customHeight="1" x14ac:dyDescent="0.15">
      <c r="A842" s="157"/>
      <c r="B842" s="157"/>
      <c r="C842" s="157"/>
      <c r="D842" s="157"/>
      <c r="E842" s="171"/>
      <c r="F842" s="198"/>
      <c r="G842" s="171"/>
      <c r="H842" s="157"/>
      <c r="I842" s="157"/>
      <c r="J842" s="201"/>
      <c r="K842" s="201"/>
      <c r="L842" s="202"/>
      <c r="M842" s="203"/>
      <c r="N842" s="182"/>
      <c r="O842" s="183"/>
      <c r="P842" s="204"/>
      <c r="Q842" s="204"/>
      <c r="R842" s="191"/>
      <c r="S842" s="205"/>
      <c r="T842" s="154"/>
    </row>
    <row r="843" spans="1:20" ht="19.5" customHeight="1" x14ac:dyDescent="0.15">
      <c r="A843" s="157"/>
      <c r="B843" s="157"/>
      <c r="C843" s="157"/>
      <c r="D843" s="157"/>
      <c r="E843" s="171"/>
      <c r="F843" s="198"/>
      <c r="G843" s="171"/>
      <c r="H843" s="157"/>
      <c r="I843" s="157"/>
      <c r="J843" s="201"/>
      <c r="K843" s="201"/>
      <c r="L843" s="202"/>
      <c r="M843" s="203"/>
      <c r="N843" s="182"/>
      <c r="O843" s="183"/>
      <c r="P843" s="204"/>
      <c r="Q843" s="204"/>
      <c r="R843" s="191"/>
      <c r="S843" s="205"/>
      <c r="T843" s="154"/>
    </row>
    <row r="844" spans="1:20" ht="19.5" customHeight="1" x14ac:dyDescent="0.15">
      <c r="A844" s="157"/>
      <c r="B844" s="157"/>
      <c r="C844" s="157"/>
      <c r="D844" s="157"/>
      <c r="E844" s="171"/>
      <c r="F844" s="198"/>
      <c r="G844" s="171"/>
      <c r="H844" s="157"/>
      <c r="I844" s="157"/>
      <c r="J844" s="201"/>
      <c r="K844" s="201"/>
      <c r="L844" s="202"/>
      <c r="M844" s="203"/>
      <c r="N844" s="182"/>
      <c r="O844" s="183"/>
      <c r="P844" s="204"/>
      <c r="Q844" s="204"/>
      <c r="R844" s="191"/>
      <c r="S844" s="205"/>
      <c r="T844" s="154"/>
    </row>
    <row r="845" spans="1:20" ht="19.5" customHeight="1" x14ac:dyDescent="0.15">
      <c r="A845" s="157"/>
      <c r="B845" s="157"/>
      <c r="C845" s="157"/>
      <c r="D845" s="157"/>
      <c r="E845" s="171"/>
      <c r="F845" s="198"/>
      <c r="G845" s="171"/>
      <c r="H845" s="157"/>
      <c r="I845" s="157"/>
      <c r="J845" s="201"/>
      <c r="K845" s="201"/>
      <c r="L845" s="202"/>
      <c r="M845" s="203"/>
      <c r="N845" s="182"/>
      <c r="O845" s="183"/>
      <c r="P845" s="204"/>
      <c r="Q845" s="204"/>
      <c r="R845" s="191"/>
      <c r="S845" s="205"/>
      <c r="T845" s="154"/>
    </row>
    <row r="846" spans="1:20" ht="19.5" customHeight="1" x14ac:dyDescent="0.15">
      <c r="A846" s="157"/>
      <c r="B846" s="157"/>
      <c r="C846" s="157"/>
      <c r="D846" s="157"/>
      <c r="E846" s="171"/>
      <c r="F846" s="198"/>
      <c r="G846" s="171"/>
      <c r="H846" s="157"/>
      <c r="I846" s="157"/>
      <c r="J846" s="201"/>
      <c r="K846" s="201"/>
      <c r="L846" s="202"/>
      <c r="M846" s="203"/>
      <c r="N846" s="182"/>
      <c r="O846" s="183"/>
      <c r="P846" s="204"/>
      <c r="Q846" s="204"/>
      <c r="R846" s="191"/>
      <c r="S846" s="205"/>
      <c r="T846" s="154"/>
    </row>
    <row r="847" spans="1:20" ht="19.5" customHeight="1" x14ac:dyDescent="0.15">
      <c r="A847" s="157"/>
      <c r="B847" s="157"/>
      <c r="C847" s="157"/>
      <c r="D847" s="157"/>
      <c r="E847" s="171"/>
      <c r="F847" s="198"/>
      <c r="G847" s="171"/>
      <c r="H847" s="157"/>
      <c r="I847" s="157"/>
      <c r="J847" s="201"/>
      <c r="K847" s="201"/>
      <c r="L847" s="202"/>
      <c r="M847" s="203"/>
      <c r="N847" s="182"/>
      <c r="O847" s="183"/>
      <c r="P847" s="204"/>
      <c r="Q847" s="204"/>
      <c r="R847" s="191"/>
      <c r="S847" s="205"/>
      <c r="T847" s="154"/>
    </row>
    <row r="848" spans="1:20" ht="19.5" customHeight="1" x14ac:dyDescent="0.15">
      <c r="A848" s="157"/>
      <c r="B848" s="157"/>
      <c r="C848" s="157"/>
      <c r="D848" s="157"/>
      <c r="E848" s="171"/>
      <c r="F848" s="198"/>
      <c r="G848" s="171"/>
      <c r="H848" s="157"/>
      <c r="I848" s="157"/>
      <c r="J848" s="201"/>
      <c r="K848" s="201"/>
      <c r="L848" s="202"/>
      <c r="M848" s="203"/>
      <c r="N848" s="182"/>
      <c r="O848" s="183"/>
      <c r="P848" s="204"/>
      <c r="Q848" s="204"/>
      <c r="R848" s="191"/>
      <c r="S848" s="205"/>
      <c r="T848" s="154"/>
    </row>
    <row r="849" spans="1:20" ht="19.5" customHeight="1" x14ac:dyDescent="0.15">
      <c r="A849" s="157"/>
      <c r="B849" s="157"/>
      <c r="C849" s="157"/>
      <c r="D849" s="157"/>
      <c r="E849" s="171"/>
      <c r="F849" s="198"/>
      <c r="G849" s="171"/>
      <c r="H849" s="157"/>
      <c r="I849" s="157"/>
      <c r="J849" s="201"/>
      <c r="K849" s="201"/>
      <c r="L849" s="202"/>
      <c r="M849" s="203"/>
      <c r="N849" s="182"/>
      <c r="O849" s="183"/>
      <c r="P849" s="204"/>
      <c r="Q849" s="204"/>
      <c r="R849" s="191"/>
      <c r="S849" s="205"/>
      <c r="T849" s="154"/>
    </row>
    <row r="850" spans="1:20" ht="19.5" customHeight="1" x14ac:dyDescent="0.15">
      <c r="A850" s="157"/>
      <c r="B850" s="157"/>
      <c r="C850" s="157"/>
      <c r="D850" s="157"/>
      <c r="E850" s="171"/>
      <c r="F850" s="198"/>
      <c r="G850" s="171"/>
      <c r="H850" s="157"/>
      <c r="I850" s="157"/>
      <c r="J850" s="201"/>
      <c r="K850" s="201"/>
      <c r="L850" s="202"/>
      <c r="M850" s="203"/>
      <c r="N850" s="182"/>
      <c r="O850" s="183"/>
      <c r="P850" s="204"/>
      <c r="Q850" s="204"/>
      <c r="R850" s="191"/>
      <c r="S850" s="205"/>
      <c r="T850" s="154"/>
    </row>
    <row r="851" spans="1:20" ht="19.5" customHeight="1" x14ac:dyDescent="0.15">
      <c r="A851" s="157"/>
      <c r="B851" s="157"/>
      <c r="C851" s="157"/>
      <c r="D851" s="157"/>
      <c r="E851" s="171"/>
      <c r="F851" s="198"/>
      <c r="G851" s="171"/>
      <c r="H851" s="157"/>
      <c r="I851" s="157"/>
      <c r="J851" s="201"/>
      <c r="K851" s="201"/>
      <c r="L851" s="202"/>
      <c r="M851" s="203"/>
      <c r="N851" s="182"/>
      <c r="O851" s="183"/>
      <c r="P851" s="204"/>
      <c r="Q851" s="204"/>
      <c r="R851" s="191"/>
      <c r="S851" s="205"/>
      <c r="T851" s="154"/>
    </row>
    <row r="852" spans="1:20" ht="19.5" customHeight="1" x14ac:dyDescent="0.15">
      <c r="A852" s="157"/>
      <c r="B852" s="157"/>
      <c r="C852" s="157"/>
      <c r="D852" s="157"/>
      <c r="E852" s="171"/>
      <c r="F852" s="198"/>
      <c r="G852" s="171"/>
      <c r="H852" s="157"/>
      <c r="I852" s="157"/>
      <c r="J852" s="201"/>
      <c r="K852" s="201"/>
      <c r="L852" s="202"/>
      <c r="M852" s="203"/>
      <c r="N852" s="182"/>
      <c r="O852" s="183"/>
      <c r="P852" s="204"/>
      <c r="Q852" s="204"/>
      <c r="R852" s="191"/>
      <c r="S852" s="205"/>
      <c r="T852" s="154"/>
    </row>
    <row r="853" spans="1:20" ht="19.5" customHeight="1" x14ac:dyDescent="0.15">
      <c r="A853" s="157"/>
      <c r="B853" s="157"/>
      <c r="C853" s="157"/>
      <c r="D853" s="157"/>
      <c r="E853" s="171"/>
      <c r="F853" s="198"/>
      <c r="G853" s="171"/>
      <c r="H853" s="157"/>
      <c r="I853" s="157"/>
      <c r="J853" s="201"/>
      <c r="K853" s="201"/>
      <c r="L853" s="202"/>
      <c r="M853" s="203"/>
      <c r="N853" s="182"/>
      <c r="O853" s="183"/>
      <c r="P853" s="204"/>
      <c r="Q853" s="204"/>
      <c r="R853" s="191"/>
      <c r="S853" s="205"/>
      <c r="T853" s="154"/>
    </row>
    <row r="854" spans="1:20" ht="19.5" customHeight="1" x14ac:dyDescent="0.15">
      <c r="A854" s="157"/>
      <c r="B854" s="157"/>
      <c r="C854" s="157"/>
      <c r="D854" s="157"/>
      <c r="E854" s="171"/>
      <c r="F854" s="198"/>
      <c r="G854" s="171"/>
      <c r="H854" s="157"/>
      <c r="I854" s="157"/>
      <c r="J854" s="201"/>
      <c r="K854" s="201"/>
      <c r="L854" s="202"/>
      <c r="M854" s="203"/>
      <c r="N854" s="182"/>
      <c r="O854" s="183"/>
      <c r="P854" s="204"/>
      <c r="Q854" s="204"/>
      <c r="R854" s="191"/>
      <c r="S854" s="205"/>
      <c r="T854" s="154"/>
    </row>
    <row r="855" spans="1:20" ht="19.5" customHeight="1" x14ac:dyDescent="0.15">
      <c r="A855" s="157"/>
      <c r="B855" s="157"/>
      <c r="C855" s="157"/>
      <c r="D855" s="157"/>
      <c r="E855" s="171"/>
      <c r="F855" s="198"/>
      <c r="G855" s="171"/>
      <c r="H855" s="157"/>
      <c r="I855" s="157"/>
      <c r="J855" s="201"/>
      <c r="K855" s="201"/>
      <c r="L855" s="202"/>
      <c r="M855" s="203"/>
      <c r="N855" s="182"/>
      <c r="O855" s="183"/>
      <c r="P855" s="204"/>
      <c r="Q855" s="204"/>
      <c r="R855" s="191"/>
      <c r="S855" s="205"/>
      <c r="T855" s="154"/>
    </row>
    <row r="856" spans="1:20" ht="19.5" customHeight="1" x14ac:dyDescent="0.15">
      <c r="A856" s="157"/>
      <c r="B856" s="157"/>
      <c r="C856" s="157"/>
      <c r="D856" s="157"/>
      <c r="E856" s="171"/>
      <c r="F856" s="198"/>
      <c r="G856" s="171"/>
      <c r="H856" s="157"/>
      <c r="I856" s="157"/>
      <c r="J856" s="201"/>
      <c r="K856" s="201"/>
      <c r="L856" s="202"/>
      <c r="M856" s="203"/>
      <c r="N856" s="182"/>
      <c r="O856" s="183"/>
      <c r="P856" s="204"/>
      <c r="Q856" s="204"/>
      <c r="R856" s="191"/>
      <c r="S856" s="205"/>
      <c r="T856" s="154"/>
    </row>
    <row r="857" spans="1:20" ht="19.5" customHeight="1" x14ac:dyDescent="0.15">
      <c r="A857" s="157"/>
      <c r="B857" s="157"/>
      <c r="C857" s="157"/>
      <c r="D857" s="157"/>
      <c r="E857" s="171"/>
      <c r="F857" s="198"/>
      <c r="G857" s="171"/>
      <c r="H857" s="157"/>
      <c r="I857" s="157"/>
      <c r="J857" s="201"/>
      <c r="K857" s="201"/>
      <c r="L857" s="202"/>
      <c r="M857" s="203"/>
      <c r="N857" s="182"/>
      <c r="O857" s="183"/>
      <c r="P857" s="204"/>
      <c r="Q857" s="204"/>
      <c r="R857" s="191"/>
      <c r="S857" s="205"/>
      <c r="T857" s="154"/>
    </row>
    <row r="858" spans="1:20" ht="19.5" customHeight="1" x14ac:dyDescent="0.15">
      <c r="A858" s="157"/>
      <c r="B858" s="157"/>
      <c r="C858" s="157"/>
      <c r="D858" s="157"/>
      <c r="E858" s="171"/>
      <c r="F858" s="198"/>
      <c r="G858" s="171"/>
      <c r="H858" s="157"/>
      <c r="I858" s="157"/>
      <c r="J858" s="201"/>
      <c r="K858" s="201"/>
      <c r="L858" s="202"/>
      <c r="M858" s="203"/>
      <c r="N858" s="182"/>
      <c r="O858" s="183"/>
      <c r="P858" s="204"/>
      <c r="Q858" s="204"/>
      <c r="R858" s="191"/>
      <c r="S858" s="205"/>
      <c r="T858" s="154"/>
    </row>
    <row r="859" spans="1:20" ht="19.5" customHeight="1" x14ac:dyDescent="0.15">
      <c r="A859" s="157"/>
      <c r="B859" s="157"/>
      <c r="C859" s="157"/>
      <c r="D859" s="157"/>
      <c r="E859" s="171"/>
      <c r="F859" s="198"/>
      <c r="G859" s="171"/>
      <c r="H859" s="157"/>
      <c r="I859" s="157"/>
      <c r="J859" s="201"/>
      <c r="K859" s="201"/>
      <c r="L859" s="202"/>
      <c r="M859" s="203"/>
      <c r="N859" s="182"/>
      <c r="O859" s="183"/>
      <c r="P859" s="204"/>
      <c r="Q859" s="204"/>
      <c r="R859" s="191"/>
      <c r="S859" s="205"/>
      <c r="T859" s="154"/>
    </row>
    <row r="860" spans="1:20" ht="19.5" customHeight="1" x14ac:dyDescent="0.15">
      <c r="A860" s="157"/>
      <c r="B860" s="157"/>
      <c r="C860" s="157"/>
      <c r="D860" s="157"/>
      <c r="E860" s="171"/>
      <c r="F860" s="198"/>
      <c r="G860" s="171"/>
      <c r="H860" s="157"/>
      <c r="I860" s="157"/>
      <c r="J860" s="201"/>
      <c r="K860" s="201"/>
      <c r="L860" s="202"/>
      <c r="M860" s="203"/>
      <c r="N860" s="182"/>
      <c r="O860" s="183"/>
      <c r="P860" s="204"/>
      <c r="Q860" s="204"/>
      <c r="R860" s="191"/>
      <c r="S860" s="205"/>
      <c r="T860" s="154"/>
    </row>
    <row r="861" spans="1:20" ht="19.5" customHeight="1" x14ac:dyDescent="0.15">
      <c r="A861" s="157"/>
      <c r="B861" s="157"/>
      <c r="C861" s="157"/>
      <c r="D861" s="157"/>
      <c r="E861" s="171"/>
      <c r="F861" s="198"/>
      <c r="G861" s="171"/>
      <c r="H861" s="157"/>
      <c r="I861" s="157"/>
      <c r="J861" s="201"/>
      <c r="K861" s="201"/>
      <c r="L861" s="202"/>
      <c r="M861" s="203"/>
      <c r="N861" s="182"/>
      <c r="O861" s="183"/>
      <c r="P861" s="204"/>
      <c r="Q861" s="204"/>
      <c r="R861" s="191"/>
      <c r="S861" s="205"/>
      <c r="T861" s="154"/>
    </row>
    <row r="862" spans="1:20" ht="19.5" customHeight="1" x14ac:dyDescent="0.15">
      <c r="A862" s="157"/>
      <c r="B862" s="157"/>
      <c r="C862" s="157"/>
      <c r="D862" s="157"/>
      <c r="E862" s="171"/>
      <c r="F862" s="198"/>
      <c r="G862" s="171"/>
      <c r="H862" s="157"/>
      <c r="I862" s="157"/>
      <c r="J862" s="201"/>
      <c r="K862" s="201"/>
      <c r="L862" s="202"/>
      <c r="M862" s="203"/>
      <c r="N862" s="182"/>
      <c r="O862" s="183"/>
      <c r="P862" s="204"/>
      <c r="Q862" s="204"/>
      <c r="R862" s="191"/>
      <c r="S862" s="205"/>
      <c r="T862" s="154"/>
    </row>
    <row r="863" spans="1:20" ht="19.5" customHeight="1" x14ac:dyDescent="0.15">
      <c r="A863" s="157"/>
      <c r="B863" s="157"/>
      <c r="C863" s="157"/>
      <c r="D863" s="157"/>
      <c r="E863" s="171"/>
      <c r="F863" s="198"/>
      <c r="G863" s="171"/>
      <c r="H863" s="157"/>
      <c r="I863" s="157"/>
      <c r="J863" s="201"/>
      <c r="K863" s="201"/>
      <c r="L863" s="202"/>
      <c r="M863" s="203"/>
      <c r="N863" s="182"/>
      <c r="O863" s="183"/>
      <c r="P863" s="204"/>
      <c r="Q863" s="204"/>
      <c r="R863" s="191"/>
      <c r="S863" s="205"/>
      <c r="T863" s="154"/>
    </row>
    <row r="864" spans="1:20" ht="19.5" customHeight="1" x14ac:dyDescent="0.15">
      <c r="A864" s="157"/>
      <c r="B864" s="157"/>
      <c r="C864" s="157"/>
      <c r="D864" s="157"/>
      <c r="E864" s="171"/>
      <c r="F864" s="198"/>
      <c r="G864" s="171"/>
      <c r="H864" s="157"/>
      <c r="I864" s="157"/>
      <c r="J864" s="201"/>
      <c r="K864" s="201"/>
      <c r="L864" s="202"/>
      <c r="M864" s="203"/>
      <c r="N864" s="182"/>
      <c r="O864" s="183"/>
      <c r="P864" s="204"/>
      <c r="Q864" s="204"/>
      <c r="R864" s="191"/>
      <c r="S864" s="205"/>
      <c r="T864" s="154"/>
    </row>
    <row r="865" spans="1:20" ht="19.5" customHeight="1" x14ac:dyDescent="0.15">
      <c r="A865" s="157"/>
      <c r="B865" s="157"/>
      <c r="C865" s="157"/>
      <c r="D865" s="157"/>
      <c r="E865" s="171"/>
      <c r="F865" s="198"/>
      <c r="G865" s="171"/>
      <c r="H865" s="157"/>
      <c r="I865" s="157"/>
      <c r="J865" s="201"/>
      <c r="K865" s="201"/>
      <c r="L865" s="202"/>
      <c r="M865" s="203"/>
      <c r="N865" s="182"/>
      <c r="O865" s="183"/>
      <c r="P865" s="204"/>
      <c r="Q865" s="204"/>
      <c r="R865" s="191"/>
      <c r="S865" s="205"/>
      <c r="T865" s="154"/>
    </row>
    <row r="866" spans="1:20" ht="19.5" customHeight="1" x14ac:dyDescent="0.15">
      <c r="A866" s="157"/>
      <c r="B866" s="157"/>
      <c r="C866" s="157"/>
      <c r="D866" s="157"/>
      <c r="E866" s="171"/>
      <c r="F866" s="198"/>
      <c r="G866" s="171"/>
      <c r="H866" s="157"/>
      <c r="I866" s="157"/>
      <c r="J866" s="201"/>
      <c r="K866" s="201"/>
      <c r="L866" s="202"/>
      <c r="M866" s="203"/>
      <c r="N866" s="182"/>
      <c r="O866" s="183"/>
      <c r="P866" s="204"/>
      <c r="Q866" s="204"/>
      <c r="R866" s="191"/>
      <c r="S866" s="205"/>
      <c r="T866" s="154"/>
    </row>
    <row r="867" spans="1:20" ht="19.5" customHeight="1" x14ac:dyDescent="0.15">
      <c r="A867" s="157"/>
      <c r="B867" s="157"/>
      <c r="C867" s="157"/>
      <c r="D867" s="157"/>
      <c r="E867" s="171"/>
      <c r="F867" s="198"/>
      <c r="G867" s="171"/>
      <c r="H867" s="157"/>
      <c r="I867" s="157"/>
      <c r="J867" s="201"/>
      <c r="K867" s="201"/>
      <c r="L867" s="202"/>
      <c r="M867" s="203"/>
      <c r="N867" s="182"/>
      <c r="O867" s="183"/>
      <c r="P867" s="204"/>
      <c r="Q867" s="204"/>
      <c r="R867" s="191"/>
      <c r="S867" s="205"/>
      <c r="T867" s="154"/>
    </row>
    <row r="868" spans="1:20" ht="19.5" customHeight="1" x14ac:dyDescent="0.15">
      <c r="A868" s="157"/>
      <c r="B868" s="157"/>
      <c r="C868" s="157"/>
      <c r="D868" s="157"/>
      <c r="E868" s="171"/>
      <c r="F868" s="198"/>
      <c r="G868" s="171"/>
      <c r="H868" s="157"/>
      <c r="I868" s="157"/>
      <c r="J868" s="201"/>
      <c r="K868" s="201"/>
      <c r="L868" s="202"/>
      <c r="M868" s="203"/>
      <c r="N868" s="182"/>
      <c r="O868" s="183"/>
      <c r="P868" s="204"/>
      <c r="Q868" s="204"/>
      <c r="R868" s="191"/>
      <c r="S868" s="205"/>
      <c r="T868" s="154"/>
    </row>
    <row r="869" spans="1:20" ht="19.5" customHeight="1" x14ac:dyDescent="0.15">
      <c r="A869" s="157"/>
      <c r="B869" s="157"/>
      <c r="C869" s="157"/>
      <c r="D869" s="157"/>
      <c r="E869" s="171"/>
      <c r="F869" s="198"/>
      <c r="G869" s="171"/>
      <c r="H869" s="157"/>
      <c r="I869" s="157"/>
      <c r="J869" s="201"/>
      <c r="K869" s="201"/>
      <c r="L869" s="202"/>
      <c r="M869" s="203"/>
      <c r="N869" s="182"/>
      <c r="O869" s="183"/>
      <c r="P869" s="204"/>
      <c r="Q869" s="204"/>
      <c r="R869" s="191"/>
      <c r="S869" s="205"/>
      <c r="T869" s="154"/>
    </row>
    <row r="870" spans="1:20" ht="19.5" customHeight="1" x14ac:dyDescent="0.15">
      <c r="A870" s="157"/>
      <c r="B870" s="157"/>
      <c r="C870" s="157"/>
      <c r="D870" s="157"/>
      <c r="E870" s="171"/>
      <c r="F870" s="198"/>
      <c r="G870" s="171"/>
      <c r="H870" s="157"/>
      <c r="I870" s="157"/>
      <c r="J870" s="201"/>
      <c r="K870" s="201"/>
      <c r="L870" s="202"/>
      <c r="M870" s="203"/>
      <c r="N870" s="182"/>
      <c r="O870" s="183"/>
      <c r="P870" s="204"/>
      <c r="Q870" s="204"/>
      <c r="R870" s="191"/>
      <c r="S870" s="205"/>
      <c r="T870" s="154"/>
    </row>
    <row r="871" spans="1:20" ht="19.5" customHeight="1" x14ac:dyDescent="0.15">
      <c r="A871" s="157"/>
      <c r="B871" s="157"/>
      <c r="C871" s="157"/>
      <c r="D871" s="157"/>
      <c r="E871" s="171"/>
      <c r="F871" s="198"/>
      <c r="G871" s="171"/>
      <c r="H871" s="157"/>
      <c r="I871" s="157"/>
      <c r="J871" s="201"/>
      <c r="K871" s="201"/>
      <c r="L871" s="202"/>
      <c r="M871" s="203"/>
      <c r="N871" s="182"/>
      <c r="O871" s="183"/>
      <c r="P871" s="204"/>
      <c r="Q871" s="204"/>
      <c r="R871" s="191"/>
      <c r="S871" s="205"/>
      <c r="T871" s="154"/>
    </row>
    <row r="872" spans="1:20" ht="19.5" customHeight="1" x14ac:dyDescent="0.15">
      <c r="A872" s="157"/>
      <c r="B872" s="157"/>
      <c r="C872" s="157"/>
      <c r="D872" s="157"/>
      <c r="E872" s="171"/>
      <c r="F872" s="198"/>
      <c r="G872" s="171"/>
      <c r="H872" s="157"/>
      <c r="I872" s="157"/>
      <c r="J872" s="201"/>
      <c r="K872" s="201"/>
      <c r="L872" s="202"/>
      <c r="M872" s="203"/>
      <c r="N872" s="182"/>
      <c r="O872" s="183"/>
      <c r="P872" s="204"/>
      <c r="Q872" s="204"/>
      <c r="R872" s="191"/>
      <c r="S872" s="205"/>
      <c r="T872" s="154"/>
    </row>
    <row r="873" spans="1:20" ht="19.5" customHeight="1" x14ac:dyDescent="0.15">
      <c r="A873" s="157"/>
      <c r="B873" s="157"/>
      <c r="C873" s="157"/>
      <c r="D873" s="157"/>
      <c r="E873" s="171"/>
      <c r="F873" s="198"/>
      <c r="G873" s="171"/>
      <c r="H873" s="157"/>
      <c r="I873" s="157"/>
      <c r="J873" s="201"/>
      <c r="K873" s="201"/>
      <c r="L873" s="202"/>
      <c r="M873" s="203"/>
      <c r="N873" s="182"/>
      <c r="O873" s="183"/>
      <c r="P873" s="204"/>
      <c r="Q873" s="204"/>
      <c r="R873" s="191"/>
      <c r="S873" s="205"/>
      <c r="T873" s="154"/>
    </row>
    <row r="874" spans="1:20" ht="19.5" customHeight="1" x14ac:dyDescent="0.15">
      <c r="A874" s="157"/>
      <c r="B874" s="157"/>
      <c r="C874" s="157"/>
      <c r="D874" s="157"/>
      <c r="E874" s="171"/>
      <c r="F874" s="198"/>
      <c r="G874" s="171"/>
      <c r="H874" s="157"/>
      <c r="I874" s="157"/>
      <c r="J874" s="201"/>
      <c r="K874" s="201"/>
      <c r="L874" s="202"/>
      <c r="M874" s="203"/>
      <c r="N874" s="182"/>
      <c r="O874" s="183"/>
      <c r="P874" s="204"/>
      <c r="Q874" s="204"/>
      <c r="R874" s="191"/>
      <c r="S874" s="205"/>
      <c r="T874" s="154"/>
    </row>
    <row r="875" spans="1:20" ht="19.5" customHeight="1" x14ac:dyDescent="0.15">
      <c r="A875" s="157"/>
      <c r="B875" s="157"/>
      <c r="C875" s="157"/>
      <c r="D875" s="157"/>
      <c r="E875" s="171"/>
      <c r="F875" s="198"/>
      <c r="G875" s="171"/>
      <c r="H875" s="157"/>
      <c r="I875" s="157"/>
      <c r="J875" s="201"/>
      <c r="K875" s="201"/>
      <c r="L875" s="202"/>
      <c r="M875" s="203"/>
      <c r="N875" s="182"/>
      <c r="O875" s="183"/>
      <c r="P875" s="204"/>
      <c r="Q875" s="204"/>
      <c r="R875" s="191"/>
      <c r="S875" s="205"/>
      <c r="T875" s="154"/>
    </row>
    <row r="876" spans="1:20" ht="19.5" customHeight="1" x14ac:dyDescent="0.15">
      <c r="A876" s="157"/>
      <c r="B876" s="157"/>
      <c r="C876" s="157"/>
      <c r="D876" s="157"/>
      <c r="E876" s="171"/>
      <c r="F876" s="198"/>
      <c r="G876" s="171"/>
      <c r="H876" s="157"/>
      <c r="I876" s="157"/>
      <c r="J876" s="201"/>
      <c r="K876" s="201"/>
      <c r="L876" s="202"/>
      <c r="M876" s="203"/>
      <c r="N876" s="182"/>
      <c r="O876" s="183"/>
      <c r="P876" s="204"/>
      <c r="Q876" s="204"/>
      <c r="R876" s="191"/>
      <c r="S876" s="205"/>
      <c r="T876" s="154"/>
    </row>
    <row r="877" spans="1:20" ht="19.5" customHeight="1" x14ac:dyDescent="0.15">
      <c r="A877" s="157"/>
      <c r="B877" s="157"/>
      <c r="C877" s="157"/>
      <c r="D877" s="157"/>
      <c r="E877" s="171"/>
      <c r="F877" s="198"/>
      <c r="G877" s="171"/>
      <c r="H877" s="157"/>
      <c r="I877" s="157"/>
      <c r="J877" s="201"/>
      <c r="K877" s="201"/>
      <c r="L877" s="202"/>
      <c r="M877" s="203"/>
      <c r="N877" s="182"/>
      <c r="O877" s="183"/>
      <c r="P877" s="204"/>
      <c r="Q877" s="204"/>
      <c r="R877" s="191"/>
      <c r="S877" s="205"/>
      <c r="T877" s="154"/>
    </row>
    <row r="878" spans="1:20" ht="19.5" customHeight="1" x14ac:dyDescent="0.15">
      <c r="A878" s="157"/>
      <c r="B878" s="157"/>
      <c r="C878" s="157"/>
      <c r="D878" s="157"/>
      <c r="E878" s="171"/>
      <c r="F878" s="198"/>
      <c r="G878" s="171"/>
      <c r="H878" s="157"/>
      <c r="I878" s="157"/>
      <c r="J878" s="201"/>
      <c r="K878" s="201"/>
      <c r="L878" s="202"/>
      <c r="M878" s="203"/>
      <c r="N878" s="182"/>
      <c r="O878" s="183"/>
      <c r="P878" s="204"/>
      <c r="Q878" s="204"/>
      <c r="R878" s="191"/>
      <c r="S878" s="205"/>
      <c r="T878" s="154"/>
    </row>
    <row r="879" spans="1:20" ht="19.5" customHeight="1" x14ac:dyDescent="0.15">
      <c r="A879" s="157"/>
      <c r="B879" s="157"/>
      <c r="C879" s="157"/>
      <c r="D879" s="157"/>
      <c r="E879" s="171"/>
      <c r="F879" s="198"/>
      <c r="G879" s="171"/>
      <c r="H879" s="157"/>
      <c r="I879" s="157"/>
      <c r="J879" s="201"/>
      <c r="K879" s="201"/>
      <c r="L879" s="202"/>
      <c r="M879" s="203"/>
      <c r="N879" s="182"/>
      <c r="O879" s="183"/>
      <c r="P879" s="204"/>
      <c r="Q879" s="204"/>
      <c r="R879" s="191"/>
      <c r="S879" s="205"/>
      <c r="T879" s="154"/>
    </row>
    <row r="880" spans="1:20" ht="19.5" customHeight="1" x14ac:dyDescent="0.15">
      <c r="A880" s="157"/>
      <c r="B880" s="157"/>
      <c r="C880" s="157"/>
      <c r="D880" s="157"/>
      <c r="E880" s="171"/>
      <c r="F880" s="198"/>
      <c r="G880" s="171"/>
      <c r="H880" s="157"/>
      <c r="I880" s="157"/>
      <c r="J880" s="201"/>
      <c r="K880" s="201"/>
      <c r="L880" s="202"/>
      <c r="M880" s="203"/>
      <c r="N880" s="182"/>
      <c r="O880" s="183"/>
      <c r="P880" s="204"/>
      <c r="Q880" s="204"/>
      <c r="R880" s="191"/>
      <c r="S880" s="205"/>
      <c r="T880" s="154"/>
    </row>
    <row r="881" spans="1:20" ht="19.5" customHeight="1" x14ac:dyDescent="0.15">
      <c r="A881" s="157"/>
      <c r="B881" s="157"/>
      <c r="C881" s="157"/>
      <c r="D881" s="157"/>
      <c r="E881" s="171"/>
      <c r="F881" s="198"/>
      <c r="G881" s="171"/>
      <c r="H881" s="157"/>
      <c r="I881" s="157"/>
      <c r="J881" s="201"/>
      <c r="K881" s="201"/>
      <c r="L881" s="202"/>
      <c r="M881" s="203"/>
      <c r="N881" s="182"/>
      <c r="O881" s="183"/>
      <c r="P881" s="204"/>
      <c r="Q881" s="204"/>
      <c r="R881" s="191"/>
      <c r="S881" s="205"/>
      <c r="T881" s="154"/>
    </row>
    <row r="882" spans="1:20" ht="19.5" customHeight="1" x14ac:dyDescent="0.15">
      <c r="A882" s="157"/>
      <c r="B882" s="157"/>
      <c r="C882" s="157"/>
      <c r="D882" s="157"/>
      <c r="E882" s="171"/>
      <c r="F882" s="198"/>
      <c r="G882" s="171"/>
      <c r="H882" s="157"/>
      <c r="I882" s="157"/>
      <c r="J882" s="201"/>
      <c r="K882" s="201"/>
      <c r="L882" s="202"/>
      <c r="M882" s="203"/>
      <c r="N882" s="182"/>
      <c r="O882" s="183"/>
      <c r="P882" s="204"/>
      <c r="Q882" s="204"/>
      <c r="R882" s="191"/>
      <c r="S882" s="205"/>
      <c r="T882" s="154"/>
    </row>
    <row r="883" spans="1:20" ht="19.5" customHeight="1" x14ac:dyDescent="0.15">
      <c r="A883" s="157"/>
      <c r="B883" s="157"/>
      <c r="C883" s="157"/>
      <c r="D883" s="157"/>
      <c r="E883" s="171"/>
      <c r="F883" s="198"/>
      <c r="G883" s="171"/>
      <c r="H883" s="157"/>
      <c r="I883" s="157"/>
      <c r="J883" s="201"/>
      <c r="K883" s="201"/>
      <c r="L883" s="202"/>
      <c r="M883" s="203"/>
      <c r="N883" s="182"/>
      <c r="O883" s="183"/>
      <c r="P883" s="204"/>
      <c r="Q883" s="204"/>
      <c r="R883" s="191"/>
      <c r="S883" s="205"/>
      <c r="T883" s="154"/>
    </row>
    <row r="884" spans="1:20" ht="19.5" customHeight="1" x14ac:dyDescent="0.15">
      <c r="A884" s="157"/>
      <c r="B884" s="157"/>
      <c r="C884" s="157"/>
      <c r="D884" s="157"/>
      <c r="E884" s="171"/>
      <c r="F884" s="198"/>
      <c r="G884" s="171"/>
      <c r="H884" s="157"/>
      <c r="I884" s="157"/>
      <c r="J884" s="201"/>
      <c r="K884" s="201"/>
      <c r="L884" s="202"/>
      <c r="M884" s="203"/>
      <c r="N884" s="182"/>
      <c r="O884" s="183"/>
      <c r="P884" s="204"/>
      <c r="Q884" s="204"/>
      <c r="R884" s="191"/>
      <c r="S884" s="205"/>
      <c r="T884" s="154"/>
    </row>
    <row r="885" spans="1:20" ht="19.5" customHeight="1" x14ac:dyDescent="0.15">
      <c r="A885" s="157"/>
      <c r="B885" s="157"/>
      <c r="C885" s="157"/>
      <c r="D885" s="157"/>
      <c r="E885" s="171"/>
      <c r="F885" s="198"/>
      <c r="G885" s="171"/>
      <c r="H885" s="157"/>
      <c r="I885" s="157"/>
      <c r="J885" s="201"/>
      <c r="K885" s="201"/>
      <c r="L885" s="202"/>
      <c r="M885" s="203"/>
      <c r="N885" s="182"/>
      <c r="O885" s="183"/>
      <c r="P885" s="204"/>
      <c r="Q885" s="204"/>
      <c r="R885" s="191"/>
      <c r="S885" s="205"/>
      <c r="T885" s="154"/>
    </row>
    <row r="886" spans="1:20" ht="19.5" customHeight="1" x14ac:dyDescent="0.15">
      <c r="A886" s="157"/>
      <c r="B886" s="157"/>
      <c r="C886" s="157"/>
      <c r="D886" s="157"/>
      <c r="E886" s="171"/>
      <c r="F886" s="198"/>
      <c r="G886" s="171"/>
      <c r="H886" s="157"/>
      <c r="I886" s="157"/>
      <c r="J886" s="201"/>
      <c r="K886" s="201"/>
      <c r="L886" s="202"/>
      <c r="M886" s="203"/>
      <c r="N886" s="182"/>
      <c r="O886" s="183"/>
      <c r="P886" s="204"/>
      <c r="Q886" s="204"/>
      <c r="R886" s="191"/>
      <c r="S886" s="205"/>
      <c r="T886" s="154"/>
    </row>
    <row r="887" spans="1:20" ht="19.5" customHeight="1" x14ac:dyDescent="0.15">
      <c r="A887" s="157"/>
      <c r="B887" s="157"/>
      <c r="C887" s="157"/>
      <c r="D887" s="157"/>
      <c r="E887" s="171"/>
      <c r="F887" s="198"/>
      <c r="G887" s="171"/>
      <c r="H887" s="157"/>
      <c r="I887" s="157"/>
      <c r="J887" s="201"/>
      <c r="K887" s="201"/>
      <c r="L887" s="202"/>
      <c r="M887" s="203"/>
      <c r="N887" s="182"/>
      <c r="O887" s="183"/>
      <c r="P887" s="204"/>
      <c r="Q887" s="204"/>
      <c r="R887" s="191"/>
      <c r="S887" s="205"/>
      <c r="T887" s="154"/>
    </row>
    <row r="888" spans="1:20" ht="19.5" customHeight="1" x14ac:dyDescent="0.15">
      <c r="A888" s="157"/>
      <c r="B888" s="157"/>
      <c r="C888" s="157"/>
      <c r="D888" s="157"/>
      <c r="E888" s="171"/>
      <c r="F888" s="198"/>
      <c r="G888" s="171"/>
      <c r="H888" s="157"/>
      <c r="I888" s="157"/>
      <c r="J888" s="201"/>
      <c r="K888" s="201"/>
      <c r="L888" s="202"/>
      <c r="M888" s="203"/>
      <c r="N888" s="182"/>
      <c r="O888" s="183"/>
      <c r="P888" s="204"/>
      <c r="Q888" s="204"/>
      <c r="R888" s="191"/>
      <c r="S888" s="205"/>
      <c r="T888" s="154"/>
    </row>
    <row r="889" spans="1:20" ht="19.5" customHeight="1" x14ac:dyDescent="0.15">
      <c r="A889" s="157"/>
      <c r="B889" s="157"/>
      <c r="C889" s="157"/>
      <c r="D889" s="157"/>
      <c r="E889" s="171"/>
      <c r="F889" s="198"/>
      <c r="G889" s="171"/>
      <c r="H889" s="157"/>
      <c r="I889" s="157"/>
      <c r="J889" s="201"/>
      <c r="K889" s="201"/>
      <c r="L889" s="202"/>
      <c r="M889" s="203"/>
      <c r="N889" s="182"/>
      <c r="O889" s="183"/>
      <c r="P889" s="204"/>
      <c r="Q889" s="204"/>
      <c r="R889" s="191"/>
      <c r="S889" s="205"/>
      <c r="T889" s="154"/>
    </row>
    <row r="890" spans="1:20" ht="19.5" customHeight="1" x14ac:dyDescent="0.15">
      <c r="A890" s="157"/>
      <c r="B890" s="157"/>
      <c r="C890" s="157"/>
      <c r="D890" s="157"/>
      <c r="E890" s="171"/>
      <c r="F890" s="198"/>
      <c r="G890" s="171"/>
      <c r="H890" s="157"/>
      <c r="I890" s="157"/>
      <c r="J890" s="201"/>
      <c r="K890" s="201"/>
      <c r="L890" s="202"/>
      <c r="M890" s="203"/>
      <c r="N890" s="182"/>
      <c r="O890" s="183"/>
      <c r="P890" s="204"/>
      <c r="Q890" s="204"/>
      <c r="R890" s="191"/>
      <c r="S890" s="205"/>
      <c r="T890" s="154"/>
    </row>
    <row r="891" spans="1:20" ht="19.5" customHeight="1" x14ac:dyDescent="0.15">
      <c r="A891" s="157"/>
      <c r="B891" s="157"/>
      <c r="C891" s="157"/>
      <c r="D891" s="157"/>
      <c r="E891" s="171"/>
      <c r="F891" s="198"/>
      <c r="G891" s="171"/>
      <c r="H891" s="157"/>
      <c r="I891" s="157"/>
      <c r="J891" s="201"/>
      <c r="K891" s="201"/>
      <c r="L891" s="202"/>
      <c r="M891" s="203"/>
      <c r="N891" s="182"/>
      <c r="O891" s="183"/>
      <c r="P891" s="204"/>
      <c r="Q891" s="204"/>
      <c r="R891" s="191"/>
      <c r="S891" s="205"/>
      <c r="T891" s="154"/>
    </row>
    <row r="892" spans="1:20" ht="19.5" customHeight="1" x14ac:dyDescent="0.15">
      <c r="A892" s="157"/>
      <c r="B892" s="157"/>
      <c r="C892" s="157"/>
      <c r="D892" s="157"/>
      <c r="E892" s="171"/>
      <c r="F892" s="198"/>
      <c r="G892" s="171"/>
      <c r="H892" s="157"/>
      <c r="I892" s="157"/>
      <c r="J892" s="201"/>
      <c r="K892" s="201"/>
      <c r="L892" s="202"/>
      <c r="M892" s="203"/>
      <c r="N892" s="182"/>
      <c r="O892" s="183"/>
      <c r="P892" s="204"/>
      <c r="Q892" s="204"/>
      <c r="R892" s="191"/>
      <c r="S892" s="205"/>
      <c r="T892" s="154"/>
    </row>
    <row r="893" spans="1:20" ht="19.5" customHeight="1" x14ac:dyDescent="0.15">
      <c r="A893" s="157"/>
      <c r="B893" s="157"/>
      <c r="C893" s="157"/>
      <c r="D893" s="157"/>
      <c r="E893" s="171"/>
      <c r="F893" s="198"/>
      <c r="G893" s="171"/>
      <c r="H893" s="157"/>
      <c r="I893" s="157"/>
      <c r="J893" s="201"/>
      <c r="K893" s="201"/>
      <c r="L893" s="202"/>
      <c r="M893" s="203"/>
      <c r="N893" s="182"/>
      <c r="O893" s="183"/>
      <c r="P893" s="204"/>
      <c r="Q893" s="204"/>
      <c r="R893" s="191"/>
      <c r="S893" s="205"/>
      <c r="T893" s="154"/>
    </row>
    <row r="894" spans="1:20" ht="19.5" customHeight="1" x14ac:dyDescent="0.15">
      <c r="A894" s="157"/>
      <c r="B894" s="157"/>
      <c r="C894" s="157"/>
      <c r="D894" s="157"/>
      <c r="E894" s="171"/>
      <c r="F894" s="198"/>
      <c r="G894" s="171"/>
      <c r="H894" s="157"/>
      <c r="I894" s="157"/>
      <c r="J894" s="201"/>
      <c r="K894" s="201"/>
      <c r="L894" s="202"/>
      <c r="M894" s="203"/>
      <c r="N894" s="182"/>
      <c r="O894" s="183"/>
      <c r="P894" s="204"/>
      <c r="Q894" s="204"/>
      <c r="R894" s="191"/>
      <c r="S894" s="205"/>
      <c r="T894" s="154"/>
    </row>
    <row r="895" spans="1:20" ht="19.5" customHeight="1" x14ac:dyDescent="0.15">
      <c r="A895" s="157"/>
      <c r="B895" s="157"/>
      <c r="C895" s="157"/>
      <c r="D895" s="157"/>
      <c r="E895" s="171"/>
      <c r="F895" s="198"/>
      <c r="G895" s="171"/>
      <c r="H895" s="157"/>
      <c r="I895" s="157"/>
      <c r="J895" s="201"/>
      <c r="K895" s="201"/>
      <c r="L895" s="202"/>
      <c r="M895" s="203"/>
      <c r="N895" s="182"/>
      <c r="O895" s="183"/>
      <c r="P895" s="204"/>
      <c r="Q895" s="204"/>
      <c r="R895" s="191"/>
      <c r="S895" s="205"/>
      <c r="T895" s="154"/>
    </row>
    <row r="896" spans="1:20" ht="19.5" customHeight="1" x14ac:dyDescent="0.15">
      <c r="A896" s="157"/>
      <c r="B896" s="157"/>
      <c r="C896" s="157"/>
      <c r="D896" s="157"/>
      <c r="E896" s="171"/>
      <c r="F896" s="198"/>
      <c r="G896" s="171"/>
      <c r="H896" s="157"/>
      <c r="I896" s="157"/>
      <c r="J896" s="201"/>
      <c r="K896" s="201"/>
      <c r="L896" s="202"/>
      <c r="M896" s="203"/>
      <c r="N896" s="182"/>
      <c r="O896" s="183"/>
      <c r="P896" s="204"/>
      <c r="Q896" s="204"/>
      <c r="R896" s="191"/>
      <c r="S896" s="205"/>
      <c r="T896" s="154"/>
    </row>
    <row r="897" spans="1:20" ht="19.5" customHeight="1" x14ac:dyDescent="0.15">
      <c r="A897" s="157"/>
      <c r="B897" s="157"/>
      <c r="C897" s="157"/>
      <c r="D897" s="157"/>
      <c r="E897" s="171"/>
      <c r="F897" s="198"/>
      <c r="G897" s="171"/>
      <c r="H897" s="157"/>
      <c r="I897" s="157"/>
      <c r="J897" s="201"/>
      <c r="K897" s="201"/>
      <c r="L897" s="202"/>
      <c r="M897" s="203"/>
      <c r="N897" s="182"/>
      <c r="O897" s="183"/>
      <c r="P897" s="204"/>
      <c r="Q897" s="204"/>
      <c r="R897" s="191"/>
      <c r="S897" s="205"/>
      <c r="T897" s="154"/>
    </row>
    <row r="898" spans="1:20" ht="19.5" customHeight="1" x14ac:dyDescent="0.15">
      <c r="A898" s="157"/>
      <c r="B898" s="157"/>
      <c r="C898" s="157"/>
      <c r="D898" s="157"/>
      <c r="E898" s="171"/>
      <c r="F898" s="198"/>
      <c r="G898" s="171"/>
      <c r="H898" s="157"/>
      <c r="I898" s="157"/>
      <c r="J898" s="201"/>
      <c r="K898" s="201"/>
      <c r="L898" s="202"/>
      <c r="M898" s="203"/>
      <c r="N898" s="182"/>
      <c r="O898" s="183"/>
      <c r="P898" s="204"/>
      <c r="Q898" s="204"/>
      <c r="R898" s="191"/>
      <c r="S898" s="205"/>
      <c r="T898" s="154"/>
    </row>
    <row r="899" spans="1:20" ht="19.5" customHeight="1" x14ac:dyDescent="0.15">
      <c r="A899" s="157"/>
      <c r="B899" s="157"/>
      <c r="C899" s="157"/>
      <c r="D899" s="157"/>
      <c r="E899" s="171"/>
      <c r="F899" s="198"/>
      <c r="G899" s="171"/>
      <c r="H899" s="157"/>
      <c r="I899" s="157"/>
      <c r="J899" s="201"/>
      <c r="K899" s="201"/>
      <c r="L899" s="202"/>
      <c r="M899" s="203"/>
      <c r="N899" s="182"/>
      <c r="O899" s="183"/>
      <c r="P899" s="204"/>
      <c r="Q899" s="204"/>
      <c r="R899" s="191"/>
      <c r="S899" s="205"/>
      <c r="T899" s="154"/>
    </row>
    <row r="900" spans="1:20" ht="19.5" customHeight="1" x14ac:dyDescent="0.15">
      <c r="A900" s="157"/>
      <c r="B900" s="157"/>
      <c r="C900" s="157"/>
      <c r="D900" s="157"/>
      <c r="E900" s="171"/>
      <c r="F900" s="198"/>
      <c r="G900" s="171"/>
      <c r="H900" s="157"/>
      <c r="I900" s="157"/>
      <c r="J900" s="201"/>
      <c r="K900" s="201"/>
      <c r="L900" s="202"/>
      <c r="M900" s="203"/>
      <c r="N900" s="182"/>
      <c r="O900" s="183"/>
      <c r="P900" s="204"/>
      <c r="Q900" s="204"/>
      <c r="R900" s="191"/>
      <c r="S900" s="205"/>
      <c r="T900" s="154"/>
    </row>
    <row r="901" spans="1:20" ht="19.5" customHeight="1" x14ac:dyDescent="0.15">
      <c r="A901" s="157"/>
      <c r="B901" s="157"/>
      <c r="C901" s="157"/>
      <c r="D901" s="157"/>
      <c r="E901" s="171"/>
      <c r="F901" s="198"/>
      <c r="G901" s="171"/>
      <c r="H901" s="157"/>
      <c r="I901" s="157"/>
      <c r="J901" s="201"/>
      <c r="K901" s="201"/>
      <c r="L901" s="202"/>
      <c r="M901" s="203"/>
      <c r="N901" s="182"/>
      <c r="O901" s="183"/>
      <c r="P901" s="204"/>
      <c r="Q901" s="204"/>
      <c r="R901" s="191"/>
      <c r="S901" s="205"/>
      <c r="T901" s="154"/>
    </row>
    <row r="902" spans="1:20" ht="19.5" customHeight="1" x14ac:dyDescent="0.15">
      <c r="A902" s="157"/>
      <c r="B902" s="157"/>
      <c r="C902" s="157"/>
      <c r="D902" s="157"/>
      <c r="E902" s="171"/>
      <c r="F902" s="198"/>
      <c r="G902" s="171"/>
      <c r="H902" s="157"/>
      <c r="I902" s="157"/>
      <c r="J902" s="201"/>
      <c r="K902" s="201"/>
      <c r="L902" s="202"/>
      <c r="M902" s="203"/>
      <c r="N902" s="182"/>
      <c r="O902" s="183"/>
      <c r="P902" s="204"/>
      <c r="Q902" s="204"/>
      <c r="R902" s="191"/>
      <c r="S902" s="205"/>
      <c r="T902" s="154"/>
    </row>
    <row r="903" spans="1:20" ht="19.5" customHeight="1" x14ac:dyDescent="0.15">
      <c r="A903" s="157"/>
      <c r="B903" s="157"/>
      <c r="C903" s="157"/>
      <c r="D903" s="157"/>
      <c r="E903" s="171"/>
      <c r="F903" s="198"/>
      <c r="G903" s="171"/>
      <c r="H903" s="157"/>
      <c r="I903" s="157"/>
      <c r="J903" s="201"/>
      <c r="K903" s="201"/>
      <c r="L903" s="202"/>
      <c r="M903" s="203"/>
      <c r="N903" s="182"/>
      <c r="O903" s="183"/>
      <c r="P903" s="204"/>
      <c r="Q903" s="204"/>
      <c r="R903" s="191"/>
      <c r="S903" s="205"/>
      <c r="T903" s="154"/>
    </row>
    <row r="904" spans="1:20" ht="19.5" customHeight="1" x14ac:dyDescent="0.15">
      <c r="A904" s="157"/>
      <c r="B904" s="157"/>
      <c r="C904" s="157"/>
      <c r="D904" s="157"/>
      <c r="E904" s="171"/>
      <c r="F904" s="198"/>
      <c r="G904" s="171"/>
      <c r="H904" s="157"/>
      <c r="I904" s="157"/>
      <c r="J904" s="201"/>
      <c r="K904" s="201"/>
      <c r="L904" s="202"/>
      <c r="M904" s="203"/>
      <c r="N904" s="182"/>
      <c r="O904" s="183"/>
      <c r="P904" s="204"/>
      <c r="Q904" s="204"/>
      <c r="R904" s="191"/>
      <c r="S904" s="205"/>
      <c r="T904" s="154"/>
    </row>
    <row r="905" spans="1:20" ht="19.5" customHeight="1" x14ac:dyDescent="0.15">
      <c r="A905" s="157"/>
      <c r="B905" s="157"/>
      <c r="C905" s="157"/>
      <c r="D905" s="157"/>
      <c r="E905" s="171"/>
      <c r="F905" s="198"/>
      <c r="G905" s="171"/>
      <c r="H905" s="157"/>
      <c r="I905" s="157"/>
      <c r="J905" s="201"/>
      <c r="K905" s="201"/>
      <c r="L905" s="202"/>
      <c r="M905" s="203"/>
      <c r="N905" s="182"/>
      <c r="O905" s="183"/>
      <c r="P905" s="204"/>
      <c r="Q905" s="204"/>
      <c r="R905" s="191"/>
      <c r="S905" s="205"/>
      <c r="T905" s="154"/>
    </row>
    <row r="906" spans="1:20" ht="19.5" customHeight="1" x14ac:dyDescent="0.15">
      <c r="A906" s="157"/>
      <c r="B906" s="157"/>
      <c r="C906" s="157"/>
      <c r="D906" s="157"/>
      <c r="E906" s="171"/>
      <c r="F906" s="198"/>
      <c r="G906" s="171"/>
      <c r="H906" s="157"/>
      <c r="I906" s="157"/>
      <c r="J906" s="201"/>
      <c r="K906" s="201"/>
      <c r="L906" s="202"/>
      <c r="M906" s="203"/>
      <c r="N906" s="182"/>
      <c r="O906" s="183"/>
      <c r="P906" s="204"/>
      <c r="Q906" s="204"/>
      <c r="R906" s="191"/>
      <c r="S906" s="205"/>
      <c r="T906" s="154"/>
    </row>
    <row r="907" spans="1:20" ht="19.5" customHeight="1" x14ac:dyDescent="0.15">
      <c r="A907" s="157"/>
      <c r="B907" s="157"/>
      <c r="C907" s="157"/>
      <c r="D907" s="157"/>
      <c r="E907" s="171"/>
      <c r="F907" s="198"/>
      <c r="G907" s="171"/>
      <c r="H907" s="157"/>
      <c r="I907" s="157"/>
      <c r="J907" s="201"/>
      <c r="K907" s="201"/>
      <c r="L907" s="202"/>
      <c r="M907" s="203"/>
      <c r="N907" s="182"/>
      <c r="O907" s="183"/>
      <c r="P907" s="204"/>
      <c r="Q907" s="204"/>
      <c r="R907" s="191"/>
      <c r="S907" s="205"/>
      <c r="T907" s="154"/>
    </row>
    <row r="908" spans="1:20" ht="19.5" customHeight="1" x14ac:dyDescent="0.15">
      <c r="A908" s="157"/>
      <c r="B908" s="157"/>
      <c r="C908" s="157"/>
      <c r="D908" s="157"/>
      <c r="E908" s="171"/>
      <c r="F908" s="198"/>
      <c r="G908" s="171"/>
      <c r="H908" s="157"/>
      <c r="I908" s="157"/>
      <c r="J908" s="201"/>
      <c r="K908" s="201"/>
      <c r="L908" s="202"/>
      <c r="M908" s="203"/>
      <c r="N908" s="182"/>
      <c r="O908" s="183"/>
      <c r="P908" s="204"/>
      <c r="Q908" s="204"/>
      <c r="R908" s="191"/>
      <c r="S908" s="205"/>
      <c r="T908" s="154"/>
    </row>
    <row r="909" spans="1:20" ht="19.5" customHeight="1" x14ac:dyDescent="0.15">
      <c r="A909" s="157"/>
      <c r="B909" s="157"/>
      <c r="C909" s="157"/>
      <c r="D909" s="157"/>
      <c r="E909" s="171"/>
      <c r="F909" s="198"/>
      <c r="G909" s="171"/>
      <c r="H909" s="157"/>
      <c r="I909" s="157"/>
      <c r="J909" s="201"/>
      <c r="K909" s="201"/>
      <c r="L909" s="202"/>
      <c r="M909" s="203"/>
      <c r="N909" s="182"/>
      <c r="O909" s="183"/>
      <c r="P909" s="204"/>
      <c r="Q909" s="204"/>
      <c r="R909" s="191"/>
      <c r="S909" s="205"/>
      <c r="T909" s="154"/>
    </row>
    <row r="910" spans="1:20" ht="19.5" customHeight="1" x14ac:dyDescent="0.15">
      <c r="A910" s="157"/>
      <c r="B910" s="157"/>
      <c r="C910" s="157"/>
      <c r="D910" s="157"/>
      <c r="E910" s="171"/>
      <c r="F910" s="198"/>
      <c r="G910" s="171"/>
      <c r="H910" s="157"/>
      <c r="I910" s="157"/>
      <c r="J910" s="201"/>
      <c r="K910" s="201"/>
      <c r="L910" s="202"/>
      <c r="M910" s="203"/>
      <c r="N910" s="182"/>
      <c r="O910" s="183"/>
      <c r="P910" s="204"/>
      <c r="Q910" s="204"/>
      <c r="R910" s="191"/>
      <c r="S910" s="205"/>
      <c r="T910" s="154"/>
    </row>
    <row r="911" spans="1:20" ht="19.5" customHeight="1" x14ac:dyDescent="0.15">
      <c r="A911" s="157"/>
      <c r="B911" s="157"/>
      <c r="C911" s="157"/>
      <c r="D911" s="157"/>
      <c r="E911" s="171"/>
      <c r="F911" s="198"/>
      <c r="G911" s="171"/>
      <c r="H911" s="157"/>
      <c r="I911" s="157"/>
      <c r="J911" s="201"/>
      <c r="K911" s="201"/>
      <c r="L911" s="202"/>
      <c r="M911" s="203"/>
      <c r="N911" s="182"/>
      <c r="O911" s="183"/>
      <c r="P911" s="204"/>
      <c r="Q911" s="204"/>
      <c r="R911" s="191"/>
      <c r="S911" s="205"/>
      <c r="T911" s="154"/>
    </row>
    <row r="912" spans="1:20" ht="19.5" customHeight="1" x14ac:dyDescent="0.15">
      <c r="A912" s="157"/>
      <c r="B912" s="157"/>
      <c r="C912" s="157"/>
      <c r="D912" s="157"/>
      <c r="E912" s="171"/>
      <c r="F912" s="198"/>
      <c r="G912" s="171"/>
      <c r="H912" s="157"/>
      <c r="I912" s="157"/>
      <c r="J912" s="201"/>
      <c r="K912" s="201"/>
      <c r="L912" s="202"/>
      <c r="M912" s="203"/>
      <c r="N912" s="182"/>
      <c r="O912" s="183"/>
      <c r="P912" s="204"/>
      <c r="Q912" s="204"/>
      <c r="R912" s="191"/>
      <c r="S912" s="205"/>
      <c r="T912" s="154"/>
    </row>
    <row r="913" spans="1:20" ht="19.5" customHeight="1" x14ac:dyDescent="0.15">
      <c r="A913" s="157"/>
      <c r="B913" s="157"/>
      <c r="C913" s="157"/>
      <c r="D913" s="157"/>
      <c r="E913" s="171"/>
      <c r="F913" s="198"/>
      <c r="G913" s="171"/>
      <c r="H913" s="157"/>
      <c r="I913" s="157"/>
      <c r="J913" s="201"/>
      <c r="K913" s="201"/>
      <c r="L913" s="202"/>
      <c r="M913" s="203"/>
      <c r="N913" s="182"/>
      <c r="O913" s="183"/>
      <c r="P913" s="204"/>
      <c r="Q913" s="204"/>
      <c r="R913" s="191"/>
      <c r="S913" s="205"/>
      <c r="T913" s="154"/>
    </row>
    <row r="914" spans="1:20" ht="19.5" customHeight="1" x14ac:dyDescent="0.15">
      <c r="A914" s="157"/>
      <c r="B914" s="157"/>
      <c r="C914" s="157"/>
      <c r="D914" s="157"/>
      <c r="E914" s="171"/>
      <c r="F914" s="198"/>
      <c r="G914" s="171"/>
      <c r="H914" s="157"/>
      <c r="I914" s="157"/>
      <c r="J914" s="201"/>
      <c r="K914" s="201"/>
      <c r="L914" s="202"/>
      <c r="M914" s="203"/>
      <c r="N914" s="182"/>
      <c r="O914" s="183"/>
      <c r="P914" s="204"/>
      <c r="Q914" s="204"/>
      <c r="R914" s="191"/>
      <c r="S914" s="205"/>
      <c r="T914" s="154"/>
    </row>
    <row r="915" spans="1:20" ht="19.5" customHeight="1" x14ac:dyDescent="0.15">
      <c r="A915" s="157"/>
      <c r="B915" s="157"/>
      <c r="C915" s="157"/>
      <c r="D915" s="157"/>
      <c r="E915" s="171"/>
      <c r="F915" s="198"/>
      <c r="G915" s="171"/>
      <c r="H915" s="157"/>
      <c r="I915" s="157"/>
      <c r="J915" s="201"/>
      <c r="K915" s="201"/>
      <c r="L915" s="202"/>
      <c r="M915" s="203"/>
      <c r="N915" s="182"/>
      <c r="O915" s="183"/>
      <c r="P915" s="204"/>
      <c r="Q915" s="204"/>
      <c r="R915" s="191"/>
      <c r="S915" s="205"/>
      <c r="T915" s="154"/>
    </row>
    <row r="916" spans="1:20" ht="19.5" customHeight="1" x14ac:dyDescent="0.15">
      <c r="A916" s="157"/>
      <c r="B916" s="157"/>
      <c r="C916" s="157"/>
      <c r="D916" s="157"/>
      <c r="E916" s="171"/>
      <c r="F916" s="198"/>
      <c r="G916" s="171"/>
      <c r="H916" s="157"/>
      <c r="I916" s="157"/>
      <c r="J916" s="201"/>
      <c r="K916" s="201"/>
      <c r="L916" s="202"/>
      <c r="M916" s="203"/>
      <c r="N916" s="182"/>
      <c r="O916" s="183"/>
      <c r="P916" s="204"/>
      <c r="Q916" s="204"/>
      <c r="R916" s="191"/>
      <c r="S916" s="205"/>
      <c r="T916" s="154"/>
    </row>
    <row r="917" spans="1:20" ht="19.5" customHeight="1" x14ac:dyDescent="0.15">
      <c r="A917" s="157"/>
      <c r="B917" s="157"/>
      <c r="C917" s="157"/>
      <c r="D917" s="157"/>
      <c r="E917" s="171"/>
      <c r="F917" s="198"/>
      <c r="G917" s="171"/>
      <c r="H917" s="157"/>
      <c r="I917" s="157"/>
      <c r="J917" s="201"/>
      <c r="K917" s="201"/>
      <c r="L917" s="202"/>
      <c r="M917" s="203"/>
      <c r="N917" s="182"/>
      <c r="O917" s="183"/>
      <c r="P917" s="204"/>
      <c r="Q917" s="204"/>
      <c r="R917" s="191"/>
      <c r="S917" s="205"/>
      <c r="T917" s="154"/>
    </row>
    <row r="918" spans="1:20" ht="19.5" customHeight="1" x14ac:dyDescent="0.15">
      <c r="A918" s="157"/>
      <c r="B918" s="157"/>
      <c r="C918" s="157"/>
      <c r="D918" s="157"/>
      <c r="E918" s="171"/>
      <c r="F918" s="198"/>
      <c r="G918" s="171"/>
      <c r="H918" s="157"/>
      <c r="I918" s="157"/>
      <c r="J918" s="201"/>
      <c r="K918" s="201"/>
      <c r="L918" s="202"/>
      <c r="M918" s="203"/>
      <c r="N918" s="182"/>
      <c r="O918" s="183"/>
      <c r="P918" s="204"/>
      <c r="Q918" s="204"/>
      <c r="R918" s="191"/>
      <c r="S918" s="205"/>
      <c r="T918" s="154"/>
    </row>
    <row r="919" spans="1:20" ht="19.5" customHeight="1" x14ac:dyDescent="0.15">
      <c r="A919" s="157"/>
      <c r="B919" s="157"/>
      <c r="C919" s="157"/>
      <c r="D919" s="157"/>
      <c r="E919" s="171"/>
      <c r="F919" s="198"/>
      <c r="G919" s="171"/>
      <c r="H919" s="157"/>
      <c r="I919" s="157"/>
      <c r="J919" s="201"/>
      <c r="K919" s="201"/>
      <c r="L919" s="202"/>
      <c r="M919" s="203"/>
      <c r="N919" s="182"/>
      <c r="O919" s="183"/>
      <c r="P919" s="204"/>
      <c r="Q919" s="204"/>
      <c r="R919" s="191"/>
      <c r="S919" s="205"/>
      <c r="T919" s="154"/>
    </row>
    <row r="920" spans="1:20" ht="19.5" customHeight="1" x14ac:dyDescent="0.15">
      <c r="A920" s="157"/>
      <c r="B920" s="157"/>
      <c r="C920" s="157"/>
      <c r="D920" s="157"/>
      <c r="E920" s="171"/>
      <c r="F920" s="198"/>
      <c r="G920" s="171"/>
      <c r="H920" s="157"/>
      <c r="I920" s="157"/>
      <c r="J920" s="201"/>
      <c r="K920" s="201"/>
      <c r="L920" s="202"/>
      <c r="M920" s="203"/>
      <c r="N920" s="182"/>
      <c r="O920" s="183"/>
      <c r="P920" s="204"/>
      <c r="Q920" s="204"/>
      <c r="R920" s="191"/>
      <c r="S920" s="205"/>
      <c r="T920" s="154"/>
    </row>
    <row r="921" spans="1:20" ht="19.5" customHeight="1" x14ac:dyDescent="0.15">
      <c r="A921" s="157"/>
      <c r="B921" s="157"/>
      <c r="C921" s="157"/>
      <c r="D921" s="157"/>
      <c r="E921" s="171"/>
      <c r="F921" s="198"/>
      <c r="G921" s="171"/>
      <c r="H921" s="157"/>
      <c r="I921" s="157"/>
      <c r="J921" s="201"/>
      <c r="K921" s="201"/>
      <c r="L921" s="202"/>
      <c r="M921" s="203"/>
      <c r="N921" s="182"/>
      <c r="O921" s="183"/>
      <c r="P921" s="204"/>
      <c r="Q921" s="204"/>
      <c r="R921" s="191"/>
      <c r="S921" s="205"/>
      <c r="T921" s="154"/>
    </row>
    <row r="922" spans="1:20" ht="19.5" customHeight="1" x14ac:dyDescent="0.15">
      <c r="A922" s="157"/>
      <c r="B922" s="157"/>
      <c r="C922" s="157"/>
      <c r="D922" s="157"/>
      <c r="E922" s="171"/>
      <c r="F922" s="198"/>
      <c r="G922" s="171"/>
      <c r="H922" s="157"/>
      <c r="I922" s="157"/>
      <c r="J922" s="201"/>
      <c r="K922" s="201"/>
      <c r="L922" s="202"/>
      <c r="M922" s="203"/>
      <c r="N922" s="182"/>
      <c r="O922" s="183"/>
      <c r="P922" s="204"/>
      <c r="Q922" s="204"/>
      <c r="R922" s="191"/>
      <c r="S922" s="205"/>
      <c r="T922" s="154"/>
    </row>
    <row r="923" spans="1:20" ht="19.5" customHeight="1" x14ac:dyDescent="0.15">
      <c r="A923" s="157"/>
      <c r="B923" s="157"/>
      <c r="C923" s="157"/>
      <c r="D923" s="157"/>
      <c r="E923" s="171"/>
      <c r="F923" s="198"/>
      <c r="G923" s="171"/>
      <c r="H923" s="157"/>
      <c r="I923" s="157"/>
      <c r="J923" s="201"/>
      <c r="K923" s="201"/>
      <c r="L923" s="202"/>
      <c r="M923" s="203"/>
      <c r="N923" s="182"/>
      <c r="O923" s="183"/>
      <c r="P923" s="204"/>
      <c r="Q923" s="204"/>
      <c r="R923" s="191"/>
      <c r="S923" s="205"/>
      <c r="T923" s="154"/>
    </row>
    <row r="924" spans="1:20" ht="19.5" customHeight="1" x14ac:dyDescent="0.15">
      <c r="A924" s="157"/>
      <c r="B924" s="157"/>
      <c r="C924" s="157"/>
      <c r="D924" s="157"/>
      <c r="E924" s="171"/>
      <c r="F924" s="198"/>
      <c r="G924" s="171"/>
      <c r="H924" s="157"/>
      <c r="I924" s="157"/>
      <c r="J924" s="201"/>
      <c r="K924" s="201"/>
      <c r="L924" s="202"/>
      <c r="M924" s="203"/>
      <c r="N924" s="182"/>
      <c r="O924" s="183"/>
      <c r="P924" s="204"/>
      <c r="Q924" s="204"/>
      <c r="R924" s="191"/>
      <c r="S924" s="205"/>
      <c r="T924" s="154"/>
    </row>
    <row r="925" spans="1:20" ht="19.5" customHeight="1" x14ac:dyDescent="0.15">
      <c r="A925" s="157"/>
      <c r="B925" s="157"/>
      <c r="C925" s="157"/>
      <c r="D925" s="157"/>
      <c r="E925" s="171"/>
      <c r="F925" s="198"/>
      <c r="G925" s="171"/>
      <c r="H925" s="157"/>
      <c r="I925" s="157"/>
      <c r="J925" s="201"/>
      <c r="K925" s="201"/>
      <c r="L925" s="202"/>
      <c r="M925" s="203"/>
      <c r="N925" s="182"/>
      <c r="O925" s="183"/>
      <c r="P925" s="204"/>
      <c r="Q925" s="204"/>
      <c r="R925" s="191"/>
      <c r="S925" s="205"/>
      <c r="T925" s="154"/>
    </row>
    <row r="926" spans="1:20" ht="19.5" customHeight="1" x14ac:dyDescent="0.15">
      <c r="A926" s="157"/>
      <c r="B926" s="157"/>
      <c r="C926" s="157"/>
      <c r="D926" s="157"/>
      <c r="E926" s="171"/>
      <c r="F926" s="198"/>
      <c r="G926" s="171"/>
      <c r="H926" s="157"/>
      <c r="I926" s="157"/>
      <c r="J926" s="201"/>
      <c r="K926" s="201"/>
      <c r="L926" s="202"/>
      <c r="M926" s="203"/>
      <c r="N926" s="182"/>
      <c r="O926" s="183"/>
      <c r="P926" s="204"/>
      <c r="Q926" s="204"/>
      <c r="R926" s="191"/>
      <c r="S926" s="205"/>
      <c r="T926" s="154"/>
    </row>
    <row r="927" spans="1:20" ht="19.5" customHeight="1" x14ac:dyDescent="0.15">
      <c r="A927" s="157"/>
      <c r="B927" s="157"/>
      <c r="C927" s="157"/>
      <c r="D927" s="157"/>
      <c r="E927" s="171"/>
      <c r="F927" s="198"/>
      <c r="G927" s="171"/>
      <c r="H927" s="157"/>
      <c r="I927" s="157"/>
      <c r="J927" s="201"/>
      <c r="K927" s="201"/>
      <c r="L927" s="202"/>
      <c r="M927" s="203"/>
      <c r="N927" s="182"/>
      <c r="O927" s="183"/>
      <c r="P927" s="204"/>
      <c r="Q927" s="204"/>
      <c r="R927" s="191"/>
      <c r="S927" s="205"/>
      <c r="T927" s="154"/>
    </row>
    <row r="928" spans="1:20" ht="19.5" customHeight="1" x14ac:dyDescent="0.15">
      <c r="A928" s="157"/>
      <c r="B928" s="157"/>
      <c r="C928" s="157"/>
      <c r="D928" s="157"/>
      <c r="E928" s="171"/>
      <c r="F928" s="198"/>
      <c r="G928" s="171"/>
      <c r="H928" s="157"/>
      <c r="I928" s="157"/>
      <c r="J928" s="201"/>
      <c r="K928" s="201"/>
      <c r="L928" s="202"/>
      <c r="M928" s="203"/>
      <c r="N928" s="182"/>
      <c r="O928" s="183"/>
      <c r="P928" s="204"/>
      <c r="Q928" s="204"/>
      <c r="R928" s="191"/>
      <c r="S928" s="205"/>
      <c r="T928" s="154"/>
    </row>
    <row r="929" spans="1:20" ht="19.5" customHeight="1" x14ac:dyDescent="0.15">
      <c r="A929" s="157"/>
      <c r="B929" s="157"/>
      <c r="C929" s="157"/>
      <c r="D929" s="157"/>
      <c r="E929" s="171"/>
      <c r="F929" s="198"/>
      <c r="G929" s="171"/>
      <c r="H929" s="157"/>
      <c r="I929" s="157"/>
      <c r="J929" s="201"/>
      <c r="K929" s="201"/>
      <c r="L929" s="202"/>
      <c r="M929" s="203"/>
      <c r="N929" s="182"/>
      <c r="O929" s="183"/>
      <c r="P929" s="204"/>
      <c r="Q929" s="204"/>
      <c r="R929" s="191"/>
      <c r="S929" s="205"/>
      <c r="T929" s="154"/>
    </row>
    <row r="930" spans="1:20" ht="19.5" customHeight="1" x14ac:dyDescent="0.15">
      <c r="A930" s="157"/>
      <c r="B930" s="157"/>
      <c r="C930" s="157"/>
      <c r="D930" s="157"/>
      <c r="E930" s="171"/>
      <c r="F930" s="198"/>
      <c r="G930" s="171"/>
      <c r="H930" s="157"/>
      <c r="I930" s="157"/>
      <c r="J930" s="201"/>
      <c r="K930" s="201"/>
      <c r="L930" s="202"/>
      <c r="M930" s="203"/>
      <c r="N930" s="182"/>
      <c r="O930" s="183"/>
      <c r="P930" s="204"/>
      <c r="Q930" s="204"/>
      <c r="R930" s="191"/>
      <c r="S930" s="205"/>
      <c r="T930" s="154"/>
    </row>
    <row r="931" spans="1:20" ht="19.5" customHeight="1" x14ac:dyDescent="0.15">
      <c r="A931" s="157"/>
      <c r="B931" s="157"/>
      <c r="C931" s="157"/>
      <c r="D931" s="157"/>
      <c r="E931" s="171"/>
      <c r="F931" s="198"/>
      <c r="G931" s="171"/>
      <c r="H931" s="157"/>
      <c r="I931" s="157"/>
      <c r="J931" s="201"/>
      <c r="K931" s="201"/>
      <c r="L931" s="202"/>
      <c r="M931" s="203"/>
      <c r="N931" s="182"/>
      <c r="O931" s="183"/>
      <c r="P931" s="204"/>
      <c r="Q931" s="204"/>
      <c r="R931" s="191"/>
      <c r="S931" s="205"/>
      <c r="T931" s="154"/>
    </row>
    <row r="932" spans="1:20" ht="19.5" customHeight="1" x14ac:dyDescent="0.15">
      <c r="A932" s="157"/>
      <c r="B932" s="157"/>
      <c r="C932" s="157"/>
      <c r="D932" s="157"/>
      <c r="E932" s="171"/>
      <c r="F932" s="198"/>
      <c r="G932" s="171"/>
      <c r="H932" s="157"/>
      <c r="I932" s="157"/>
      <c r="J932" s="201"/>
      <c r="K932" s="201"/>
      <c r="L932" s="202"/>
      <c r="M932" s="203"/>
      <c r="N932" s="182"/>
      <c r="O932" s="183"/>
      <c r="P932" s="204"/>
      <c r="Q932" s="204"/>
      <c r="R932" s="191"/>
      <c r="S932" s="205"/>
      <c r="T932" s="154"/>
    </row>
    <row r="933" spans="1:20" ht="19.5" customHeight="1" x14ac:dyDescent="0.15">
      <c r="A933" s="157"/>
      <c r="B933" s="157"/>
      <c r="C933" s="157"/>
      <c r="D933" s="157"/>
      <c r="E933" s="171"/>
      <c r="F933" s="198"/>
      <c r="G933" s="171"/>
      <c r="H933" s="157"/>
      <c r="I933" s="157"/>
      <c r="J933" s="201"/>
      <c r="K933" s="201"/>
      <c r="L933" s="202"/>
      <c r="M933" s="203"/>
      <c r="N933" s="182"/>
      <c r="O933" s="183"/>
      <c r="P933" s="204"/>
      <c r="Q933" s="204"/>
      <c r="R933" s="191"/>
      <c r="S933" s="205"/>
      <c r="T933" s="154"/>
    </row>
    <row r="934" spans="1:20" ht="19.5" customHeight="1" x14ac:dyDescent="0.15">
      <c r="A934" s="157"/>
      <c r="B934" s="157"/>
      <c r="C934" s="157"/>
      <c r="D934" s="157"/>
      <c r="E934" s="171"/>
      <c r="F934" s="198"/>
      <c r="G934" s="171"/>
      <c r="H934" s="157"/>
      <c r="I934" s="157"/>
      <c r="J934" s="201"/>
      <c r="K934" s="201"/>
      <c r="L934" s="202"/>
      <c r="M934" s="203"/>
      <c r="N934" s="182"/>
      <c r="O934" s="183"/>
      <c r="P934" s="204"/>
      <c r="Q934" s="204"/>
      <c r="R934" s="191"/>
      <c r="S934" s="205"/>
      <c r="T934" s="154"/>
    </row>
    <row r="935" spans="1:20" ht="19.5" customHeight="1" x14ac:dyDescent="0.15">
      <c r="A935" s="157"/>
      <c r="B935" s="157"/>
      <c r="C935" s="157"/>
      <c r="D935" s="157"/>
      <c r="E935" s="171"/>
      <c r="F935" s="198"/>
      <c r="G935" s="171"/>
      <c r="H935" s="157"/>
      <c r="I935" s="157"/>
      <c r="J935" s="201"/>
      <c r="K935" s="201"/>
      <c r="L935" s="202"/>
      <c r="M935" s="203"/>
      <c r="N935" s="182"/>
      <c r="O935" s="183"/>
      <c r="P935" s="204"/>
      <c r="Q935" s="204"/>
      <c r="R935" s="191"/>
      <c r="S935" s="205"/>
      <c r="T935" s="154"/>
    </row>
    <row r="936" spans="1:20" ht="19.5" customHeight="1" x14ac:dyDescent="0.15">
      <c r="A936" s="157"/>
      <c r="B936" s="157"/>
      <c r="C936" s="157"/>
      <c r="D936" s="157"/>
      <c r="E936" s="171"/>
      <c r="F936" s="198"/>
      <c r="G936" s="171"/>
      <c r="H936" s="157"/>
      <c r="I936" s="157"/>
      <c r="J936" s="201"/>
      <c r="K936" s="201"/>
      <c r="L936" s="202"/>
      <c r="M936" s="203"/>
      <c r="N936" s="182"/>
      <c r="O936" s="183"/>
      <c r="P936" s="204"/>
      <c r="Q936" s="204"/>
      <c r="R936" s="191"/>
      <c r="S936" s="205"/>
      <c r="T936" s="154"/>
    </row>
    <row r="937" spans="1:20" ht="19.5" customHeight="1" x14ac:dyDescent="0.15">
      <c r="A937" s="157"/>
      <c r="B937" s="157"/>
      <c r="C937" s="157"/>
      <c r="D937" s="157"/>
      <c r="E937" s="171"/>
      <c r="F937" s="198"/>
      <c r="G937" s="171"/>
      <c r="H937" s="157"/>
      <c r="I937" s="157"/>
      <c r="J937" s="201"/>
      <c r="K937" s="201"/>
      <c r="L937" s="202"/>
      <c r="M937" s="203"/>
      <c r="N937" s="182"/>
      <c r="O937" s="183"/>
      <c r="P937" s="204"/>
      <c r="Q937" s="204"/>
      <c r="R937" s="191"/>
      <c r="S937" s="205"/>
      <c r="T937" s="154"/>
    </row>
    <row r="938" spans="1:20" ht="19.5" customHeight="1" x14ac:dyDescent="0.15">
      <c r="A938" s="157"/>
      <c r="B938" s="157"/>
      <c r="C938" s="157"/>
      <c r="D938" s="157"/>
      <c r="E938" s="171"/>
      <c r="F938" s="198"/>
      <c r="G938" s="171"/>
      <c r="H938" s="157"/>
      <c r="I938" s="157"/>
      <c r="J938" s="201"/>
      <c r="K938" s="201"/>
      <c r="L938" s="202"/>
      <c r="M938" s="203"/>
      <c r="N938" s="182"/>
      <c r="O938" s="183"/>
      <c r="P938" s="204"/>
      <c r="Q938" s="204"/>
      <c r="R938" s="191"/>
      <c r="S938" s="205"/>
      <c r="T938" s="154"/>
    </row>
    <row r="939" spans="1:20" ht="19.5" customHeight="1" x14ac:dyDescent="0.15">
      <c r="A939" s="157"/>
      <c r="B939" s="157"/>
      <c r="C939" s="157"/>
      <c r="D939" s="157"/>
      <c r="E939" s="171"/>
      <c r="F939" s="198"/>
      <c r="G939" s="171"/>
      <c r="H939" s="157"/>
      <c r="I939" s="157"/>
      <c r="J939" s="201"/>
      <c r="K939" s="201"/>
      <c r="L939" s="202"/>
      <c r="M939" s="203"/>
      <c r="N939" s="182"/>
      <c r="O939" s="183"/>
      <c r="P939" s="204"/>
      <c r="Q939" s="204"/>
      <c r="R939" s="191"/>
      <c r="S939" s="205"/>
      <c r="T939" s="154"/>
    </row>
    <row r="940" spans="1:20" ht="19.5" customHeight="1" x14ac:dyDescent="0.15">
      <c r="A940" s="157"/>
      <c r="B940" s="157"/>
      <c r="C940" s="157"/>
      <c r="D940" s="157"/>
      <c r="E940" s="171"/>
      <c r="F940" s="198"/>
      <c r="G940" s="171"/>
      <c r="H940" s="157"/>
      <c r="I940" s="157"/>
      <c r="J940" s="201"/>
      <c r="K940" s="201"/>
      <c r="L940" s="202"/>
      <c r="M940" s="203"/>
      <c r="N940" s="182"/>
      <c r="O940" s="183"/>
      <c r="P940" s="204"/>
      <c r="Q940" s="204"/>
      <c r="R940" s="191"/>
      <c r="S940" s="205"/>
      <c r="T940" s="154"/>
    </row>
    <row r="941" spans="1:20" ht="19.5" customHeight="1" x14ac:dyDescent="0.15">
      <c r="A941" s="157"/>
      <c r="B941" s="157"/>
      <c r="C941" s="157"/>
      <c r="D941" s="157"/>
      <c r="E941" s="171"/>
      <c r="F941" s="198"/>
      <c r="G941" s="171"/>
      <c r="H941" s="157"/>
      <c r="I941" s="157"/>
      <c r="J941" s="201"/>
      <c r="K941" s="201"/>
      <c r="L941" s="202"/>
      <c r="M941" s="203"/>
      <c r="N941" s="182"/>
      <c r="O941" s="183"/>
      <c r="P941" s="204"/>
      <c r="Q941" s="204"/>
      <c r="R941" s="191"/>
      <c r="S941" s="205"/>
      <c r="T941" s="154"/>
    </row>
    <row r="942" spans="1:20" ht="19.5" customHeight="1" x14ac:dyDescent="0.15">
      <c r="A942" s="157"/>
      <c r="B942" s="157"/>
      <c r="C942" s="157"/>
      <c r="D942" s="157"/>
      <c r="E942" s="171"/>
      <c r="F942" s="198"/>
      <c r="G942" s="171"/>
      <c r="H942" s="157"/>
      <c r="I942" s="157"/>
      <c r="J942" s="201"/>
      <c r="K942" s="201"/>
      <c r="L942" s="202"/>
      <c r="M942" s="203"/>
      <c r="N942" s="182"/>
      <c r="O942" s="183"/>
      <c r="P942" s="204"/>
      <c r="Q942" s="204"/>
      <c r="R942" s="191"/>
      <c r="S942" s="205"/>
      <c r="T942" s="154"/>
    </row>
    <row r="943" spans="1:20" ht="19.5" customHeight="1" x14ac:dyDescent="0.15">
      <c r="A943" s="157"/>
      <c r="B943" s="157"/>
      <c r="C943" s="157"/>
      <c r="D943" s="157"/>
      <c r="E943" s="171"/>
      <c r="F943" s="198"/>
      <c r="G943" s="171"/>
      <c r="H943" s="157"/>
      <c r="I943" s="157"/>
      <c r="J943" s="201"/>
      <c r="K943" s="201"/>
      <c r="L943" s="202"/>
      <c r="M943" s="203"/>
      <c r="N943" s="182"/>
      <c r="O943" s="183"/>
      <c r="P943" s="204"/>
      <c r="Q943" s="204"/>
      <c r="R943" s="191"/>
      <c r="S943" s="205"/>
      <c r="T943" s="154"/>
    </row>
    <row r="944" spans="1:20" ht="19.5" customHeight="1" x14ac:dyDescent="0.15">
      <c r="A944" s="157"/>
      <c r="B944" s="157"/>
      <c r="C944" s="157"/>
      <c r="D944" s="157"/>
      <c r="E944" s="171"/>
      <c r="F944" s="198"/>
      <c r="G944" s="171"/>
      <c r="H944" s="157"/>
      <c r="I944" s="157"/>
      <c r="J944" s="201"/>
      <c r="K944" s="201"/>
      <c r="L944" s="202"/>
      <c r="M944" s="203"/>
      <c r="N944" s="182"/>
      <c r="O944" s="183"/>
      <c r="P944" s="204"/>
      <c r="Q944" s="204"/>
      <c r="R944" s="191"/>
      <c r="S944" s="205"/>
      <c r="T944" s="154"/>
    </row>
    <row r="945" spans="1:20" ht="19.5" customHeight="1" x14ac:dyDescent="0.15">
      <c r="A945" s="157"/>
      <c r="B945" s="157"/>
      <c r="C945" s="157"/>
      <c r="D945" s="157"/>
      <c r="E945" s="171"/>
      <c r="F945" s="198"/>
      <c r="G945" s="171"/>
      <c r="H945" s="157"/>
      <c r="I945" s="157"/>
      <c r="J945" s="201"/>
      <c r="K945" s="201"/>
      <c r="L945" s="202"/>
      <c r="M945" s="203"/>
      <c r="N945" s="182"/>
      <c r="O945" s="183"/>
      <c r="P945" s="204"/>
      <c r="Q945" s="204"/>
      <c r="R945" s="191"/>
      <c r="S945" s="205"/>
      <c r="T945" s="154"/>
    </row>
    <row r="946" spans="1:20" ht="19.5" customHeight="1" x14ac:dyDescent="0.15">
      <c r="A946" s="157"/>
      <c r="B946" s="157"/>
      <c r="C946" s="157"/>
      <c r="D946" s="157"/>
      <c r="E946" s="171"/>
      <c r="F946" s="198"/>
      <c r="G946" s="171"/>
      <c r="H946" s="157"/>
      <c r="I946" s="157"/>
      <c r="J946" s="201"/>
      <c r="K946" s="201"/>
      <c r="L946" s="202"/>
      <c r="M946" s="203"/>
      <c r="N946" s="182"/>
      <c r="O946" s="183"/>
      <c r="P946" s="204"/>
      <c r="Q946" s="204"/>
      <c r="R946" s="191"/>
      <c r="S946" s="205"/>
      <c r="T946" s="154"/>
    </row>
    <row r="947" spans="1:20" ht="19.5" customHeight="1" x14ac:dyDescent="0.15">
      <c r="A947" s="157"/>
      <c r="B947" s="157"/>
      <c r="C947" s="157"/>
      <c r="D947" s="157"/>
      <c r="E947" s="171"/>
      <c r="F947" s="198"/>
      <c r="G947" s="171"/>
      <c r="H947" s="157"/>
      <c r="I947" s="157"/>
      <c r="J947" s="201"/>
      <c r="K947" s="201"/>
      <c r="L947" s="202"/>
      <c r="M947" s="203"/>
      <c r="N947" s="182"/>
      <c r="O947" s="183"/>
      <c r="P947" s="204"/>
      <c r="Q947" s="204"/>
      <c r="R947" s="191"/>
      <c r="S947" s="205"/>
      <c r="T947" s="154"/>
    </row>
    <row r="948" spans="1:20" ht="19.5" customHeight="1" x14ac:dyDescent="0.15">
      <c r="A948" s="157"/>
      <c r="B948" s="157"/>
      <c r="C948" s="157"/>
      <c r="D948" s="157"/>
      <c r="E948" s="171"/>
      <c r="F948" s="198"/>
      <c r="G948" s="171"/>
      <c r="H948" s="157"/>
      <c r="I948" s="157"/>
      <c r="J948" s="201"/>
      <c r="K948" s="201"/>
      <c r="L948" s="202"/>
      <c r="M948" s="203"/>
      <c r="N948" s="182"/>
      <c r="O948" s="183"/>
      <c r="P948" s="204"/>
      <c r="Q948" s="204"/>
      <c r="R948" s="191"/>
      <c r="S948" s="205"/>
      <c r="T948" s="154"/>
    </row>
    <row r="949" spans="1:20" ht="19.5" customHeight="1" x14ac:dyDescent="0.15">
      <c r="A949" s="157"/>
      <c r="B949" s="157"/>
      <c r="C949" s="157"/>
      <c r="D949" s="157"/>
      <c r="E949" s="171"/>
      <c r="F949" s="198"/>
      <c r="G949" s="171"/>
      <c r="H949" s="157"/>
      <c r="I949" s="157"/>
      <c r="J949" s="201"/>
      <c r="K949" s="201"/>
      <c r="L949" s="202"/>
      <c r="M949" s="203"/>
      <c r="N949" s="182"/>
      <c r="O949" s="183"/>
      <c r="P949" s="204"/>
      <c r="Q949" s="204"/>
      <c r="R949" s="191"/>
      <c r="S949" s="205"/>
      <c r="T949" s="154"/>
    </row>
    <row r="950" spans="1:20" ht="19.5" customHeight="1" x14ac:dyDescent="0.15">
      <c r="A950" s="157"/>
      <c r="B950" s="157"/>
      <c r="C950" s="157"/>
      <c r="D950" s="157"/>
      <c r="E950" s="171"/>
      <c r="F950" s="198"/>
      <c r="G950" s="171"/>
      <c r="H950" s="157"/>
      <c r="I950" s="157"/>
      <c r="J950" s="201"/>
      <c r="K950" s="201"/>
      <c r="L950" s="202"/>
      <c r="M950" s="203"/>
      <c r="N950" s="182"/>
      <c r="O950" s="183"/>
      <c r="P950" s="204"/>
      <c r="Q950" s="204"/>
      <c r="R950" s="191"/>
      <c r="S950" s="205"/>
      <c r="T950" s="154"/>
    </row>
    <row r="951" spans="1:20" ht="19.5" customHeight="1" x14ac:dyDescent="0.15">
      <c r="A951" s="157"/>
      <c r="B951" s="157"/>
      <c r="C951" s="157"/>
      <c r="D951" s="157"/>
      <c r="E951" s="171"/>
      <c r="F951" s="198"/>
      <c r="G951" s="171"/>
      <c r="H951" s="157"/>
      <c r="I951" s="157"/>
      <c r="J951" s="201"/>
      <c r="K951" s="201"/>
      <c r="L951" s="202"/>
      <c r="M951" s="203"/>
      <c r="N951" s="182"/>
      <c r="O951" s="183"/>
      <c r="P951" s="204"/>
      <c r="Q951" s="204"/>
      <c r="R951" s="191"/>
      <c r="S951" s="205"/>
      <c r="T951" s="154"/>
    </row>
    <row r="952" spans="1:20" ht="19.5" customHeight="1" x14ac:dyDescent="0.15">
      <c r="A952" s="157"/>
      <c r="B952" s="157"/>
      <c r="C952" s="157"/>
      <c r="D952" s="157"/>
      <c r="E952" s="171"/>
      <c r="F952" s="198"/>
      <c r="G952" s="171"/>
      <c r="H952" s="157"/>
      <c r="I952" s="157"/>
      <c r="J952" s="201"/>
      <c r="K952" s="201"/>
      <c r="L952" s="202"/>
      <c r="M952" s="203"/>
      <c r="N952" s="182"/>
      <c r="O952" s="183"/>
      <c r="P952" s="204"/>
      <c r="Q952" s="204"/>
      <c r="R952" s="191"/>
      <c r="S952" s="205"/>
      <c r="T952" s="154"/>
    </row>
    <row r="953" spans="1:20" ht="19.5" customHeight="1" x14ac:dyDescent="0.15">
      <c r="A953" s="157"/>
      <c r="B953" s="157"/>
      <c r="C953" s="157"/>
      <c r="D953" s="157"/>
      <c r="E953" s="171"/>
      <c r="F953" s="198"/>
      <c r="G953" s="171"/>
      <c r="H953" s="157"/>
      <c r="I953" s="157"/>
      <c r="J953" s="201"/>
      <c r="K953" s="201"/>
      <c r="L953" s="202"/>
      <c r="M953" s="203"/>
      <c r="N953" s="182"/>
      <c r="O953" s="183"/>
      <c r="P953" s="204"/>
      <c r="Q953" s="204"/>
      <c r="R953" s="191"/>
      <c r="S953" s="205"/>
      <c r="T953" s="154"/>
    </row>
    <row r="954" spans="1:20" ht="19.5" customHeight="1" x14ac:dyDescent="0.15">
      <c r="A954" s="157"/>
      <c r="B954" s="157"/>
      <c r="C954" s="157"/>
      <c r="D954" s="157"/>
      <c r="E954" s="171"/>
      <c r="F954" s="198"/>
      <c r="G954" s="171"/>
      <c r="H954" s="157"/>
      <c r="I954" s="157"/>
      <c r="J954" s="201"/>
      <c r="K954" s="201"/>
      <c r="L954" s="202"/>
      <c r="M954" s="203"/>
      <c r="N954" s="182"/>
      <c r="O954" s="183"/>
      <c r="P954" s="204"/>
      <c r="Q954" s="204"/>
      <c r="R954" s="191"/>
      <c r="S954" s="205"/>
      <c r="T954" s="154"/>
    </row>
    <row r="955" spans="1:20" ht="19.5" customHeight="1" x14ac:dyDescent="0.15">
      <c r="A955" s="157"/>
      <c r="B955" s="157"/>
      <c r="C955" s="157"/>
      <c r="D955" s="157"/>
      <c r="E955" s="171"/>
      <c r="F955" s="198"/>
      <c r="G955" s="171"/>
      <c r="H955" s="157"/>
      <c r="I955" s="157"/>
      <c r="J955" s="201"/>
      <c r="K955" s="201"/>
      <c r="L955" s="202"/>
      <c r="M955" s="203"/>
      <c r="N955" s="182"/>
      <c r="O955" s="183"/>
      <c r="P955" s="204"/>
      <c r="Q955" s="204"/>
      <c r="R955" s="191"/>
      <c r="S955" s="205"/>
      <c r="T955" s="154"/>
    </row>
    <row r="956" spans="1:20" ht="19.5" customHeight="1" x14ac:dyDescent="0.15">
      <c r="A956" s="157"/>
      <c r="B956" s="157"/>
      <c r="C956" s="157"/>
      <c r="D956" s="157"/>
      <c r="E956" s="171"/>
      <c r="F956" s="198"/>
      <c r="G956" s="171"/>
      <c r="H956" s="157"/>
      <c r="I956" s="157"/>
      <c r="J956" s="201"/>
      <c r="K956" s="201"/>
      <c r="L956" s="202"/>
      <c r="M956" s="203"/>
      <c r="N956" s="182"/>
      <c r="O956" s="183"/>
      <c r="P956" s="204"/>
      <c r="Q956" s="204"/>
      <c r="R956" s="191"/>
      <c r="S956" s="205"/>
      <c r="T956" s="154"/>
    </row>
    <row r="957" spans="1:20" ht="19.5" customHeight="1" x14ac:dyDescent="0.15">
      <c r="A957" s="157"/>
      <c r="B957" s="157"/>
      <c r="C957" s="157"/>
      <c r="D957" s="157"/>
      <c r="E957" s="171"/>
      <c r="F957" s="198"/>
      <c r="G957" s="171"/>
      <c r="H957" s="157"/>
      <c r="I957" s="157"/>
      <c r="J957" s="201"/>
      <c r="K957" s="201"/>
      <c r="L957" s="202"/>
      <c r="M957" s="203"/>
      <c r="N957" s="182"/>
      <c r="O957" s="183"/>
      <c r="P957" s="204"/>
      <c r="Q957" s="204"/>
      <c r="R957" s="191"/>
      <c r="S957" s="205"/>
      <c r="T957" s="154"/>
    </row>
    <row r="958" spans="1:20" ht="19.5" customHeight="1" x14ac:dyDescent="0.15">
      <c r="A958" s="157"/>
      <c r="B958" s="157"/>
      <c r="C958" s="157"/>
      <c r="D958" s="157"/>
      <c r="E958" s="171"/>
      <c r="F958" s="198"/>
      <c r="G958" s="171"/>
      <c r="H958" s="157"/>
      <c r="I958" s="157"/>
      <c r="J958" s="201"/>
      <c r="K958" s="201"/>
      <c r="L958" s="202"/>
      <c r="M958" s="203"/>
      <c r="N958" s="182"/>
      <c r="O958" s="183"/>
      <c r="P958" s="204"/>
      <c r="Q958" s="204"/>
      <c r="R958" s="191"/>
      <c r="S958" s="205"/>
      <c r="T958" s="154"/>
    </row>
    <row r="959" spans="1:20" ht="19.5" customHeight="1" x14ac:dyDescent="0.15">
      <c r="A959" s="157"/>
      <c r="B959" s="157"/>
      <c r="C959" s="157"/>
      <c r="D959" s="157"/>
      <c r="E959" s="171"/>
      <c r="F959" s="198"/>
      <c r="G959" s="171"/>
      <c r="H959" s="157"/>
      <c r="I959" s="157"/>
      <c r="J959" s="201"/>
      <c r="K959" s="201"/>
      <c r="L959" s="202"/>
      <c r="M959" s="203"/>
      <c r="N959" s="182"/>
      <c r="O959" s="183"/>
      <c r="P959" s="204"/>
      <c r="Q959" s="204"/>
      <c r="R959" s="191"/>
      <c r="S959" s="205"/>
      <c r="T959" s="154"/>
    </row>
    <row r="960" spans="1:20" ht="19.5" customHeight="1" x14ac:dyDescent="0.15">
      <c r="A960" s="157"/>
      <c r="B960" s="157"/>
      <c r="C960" s="157"/>
      <c r="D960" s="157"/>
      <c r="E960" s="171"/>
      <c r="F960" s="198"/>
      <c r="G960" s="171"/>
      <c r="H960" s="157"/>
      <c r="I960" s="157"/>
      <c r="J960" s="201"/>
      <c r="K960" s="201"/>
      <c r="L960" s="202"/>
      <c r="M960" s="203"/>
      <c r="N960" s="182"/>
      <c r="O960" s="183"/>
      <c r="P960" s="204"/>
      <c r="Q960" s="204"/>
      <c r="R960" s="191"/>
      <c r="S960" s="205"/>
      <c r="T960" s="154"/>
    </row>
    <row r="961" spans="1:20" ht="19.5" customHeight="1" x14ac:dyDescent="0.15">
      <c r="A961" s="157"/>
      <c r="B961" s="157"/>
      <c r="C961" s="157"/>
      <c r="D961" s="157"/>
      <c r="E961" s="171"/>
      <c r="F961" s="198"/>
      <c r="G961" s="171"/>
      <c r="H961" s="157"/>
      <c r="I961" s="157"/>
      <c r="J961" s="201"/>
      <c r="K961" s="201"/>
      <c r="L961" s="202"/>
      <c r="M961" s="203"/>
      <c r="N961" s="182"/>
      <c r="O961" s="183"/>
      <c r="P961" s="204"/>
      <c r="Q961" s="204"/>
      <c r="R961" s="191"/>
      <c r="S961" s="205"/>
      <c r="T961" s="154"/>
    </row>
    <row r="962" spans="1:20" ht="19.5" customHeight="1" x14ac:dyDescent="0.15">
      <c r="A962" s="157"/>
      <c r="B962" s="157"/>
      <c r="C962" s="157"/>
      <c r="D962" s="157"/>
      <c r="E962" s="171"/>
      <c r="F962" s="198"/>
      <c r="G962" s="171"/>
      <c r="H962" s="157"/>
      <c r="I962" s="157"/>
      <c r="J962" s="201"/>
      <c r="K962" s="201"/>
      <c r="L962" s="202"/>
      <c r="M962" s="203"/>
      <c r="N962" s="182"/>
      <c r="O962" s="183"/>
      <c r="P962" s="204"/>
      <c r="Q962" s="204"/>
      <c r="R962" s="191"/>
      <c r="S962" s="205"/>
      <c r="T962" s="154"/>
    </row>
    <row r="963" spans="1:20" ht="19.5" customHeight="1" x14ac:dyDescent="0.15">
      <c r="A963" s="157"/>
      <c r="B963" s="157"/>
      <c r="C963" s="157"/>
      <c r="D963" s="157"/>
      <c r="E963" s="171"/>
      <c r="F963" s="198"/>
      <c r="G963" s="171"/>
      <c r="H963" s="157"/>
      <c r="I963" s="157"/>
      <c r="J963" s="201"/>
      <c r="K963" s="201"/>
      <c r="L963" s="202"/>
      <c r="M963" s="203"/>
      <c r="N963" s="182"/>
      <c r="O963" s="183"/>
      <c r="P963" s="204"/>
      <c r="Q963" s="204"/>
      <c r="R963" s="191"/>
      <c r="S963" s="205"/>
      <c r="T963" s="154"/>
    </row>
    <row r="964" spans="1:20" ht="19.5" customHeight="1" x14ac:dyDescent="0.15">
      <c r="A964" s="157"/>
      <c r="B964" s="157"/>
      <c r="C964" s="157"/>
      <c r="D964" s="157"/>
      <c r="E964" s="171"/>
      <c r="F964" s="198"/>
      <c r="G964" s="171"/>
      <c r="H964" s="157"/>
      <c r="I964" s="157"/>
      <c r="J964" s="201"/>
      <c r="K964" s="201"/>
      <c r="L964" s="202"/>
      <c r="M964" s="203"/>
      <c r="N964" s="182"/>
      <c r="O964" s="183"/>
      <c r="P964" s="204"/>
      <c r="Q964" s="204"/>
      <c r="R964" s="191"/>
      <c r="S964" s="205"/>
      <c r="T964" s="154"/>
    </row>
    <row r="965" spans="1:20" ht="19.5" customHeight="1" x14ac:dyDescent="0.15">
      <c r="A965" s="157"/>
      <c r="B965" s="157"/>
      <c r="C965" s="157"/>
      <c r="D965" s="157"/>
      <c r="E965" s="171"/>
      <c r="F965" s="198"/>
      <c r="G965" s="171"/>
      <c r="H965" s="157"/>
      <c r="I965" s="157"/>
      <c r="J965" s="201"/>
      <c r="K965" s="201"/>
      <c r="L965" s="202"/>
      <c r="M965" s="203"/>
      <c r="N965" s="182"/>
      <c r="O965" s="183"/>
      <c r="P965" s="204"/>
      <c r="Q965" s="204"/>
      <c r="R965" s="191"/>
      <c r="S965" s="205"/>
      <c r="T965" s="154"/>
    </row>
    <row r="966" spans="1:20" ht="19.5" customHeight="1" x14ac:dyDescent="0.15">
      <c r="A966" s="157"/>
      <c r="B966" s="157"/>
      <c r="C966" s="157"/>
      <c r="D966" s="157"/>
      <c r="E966" s="171"/>
      <c r="F966" s="198"/>
      <c r="G966" s="171"/>
      <c r="H966" s="157"/>
      <c r="I966" s="157"/>
      <c r="J966" s="201"/>
      <c r="K966" s="201"/>
      <c r="L966" s="202"/>
      <c r="M966" s="203"/>
      <c r="N966" s="182"/>
      <c r="O966" s="183"/>
      <c r="P966" s="204"/>
      <c r="Q966" s="204"/>
      <c r="R966" s="191"/>
      <c r="S966" s="205"/>
      <c r="T966" s="154"/>
    </row>
    <row r="967" spans="1:20" ht="19.5" customHeight="1" x14ac:dyDescent="0.15">
      <c r="A967" s="157"/>
      <c r="B967" s="157"/>
      <c r="C967" s="157"/>
      <c r="D967" s="157"/>
      <c r="E967" s="171"/>
      <c r="F967" s="198"/>
      <c r="G967" s="171"/>
      <c r="H967" s="157"/>
      <c r="I967" s="157"/>
      <c r="J967" s="201"/>
      <c r="K967" s="201"/>
      <c r="L967" s="202"/>
      <c r="M967" s="203"/>
      <c r="N967" s="182"/>
      <c r="O967" s="183"/>
      <c r="P967" s="204"/>
      <c r="Q967" s="204"/>
      <c r="R967" s="191"/>
      <c r="S967" s="205"/>
      <c r="T967" s="154"/>
    </row>
    <row r="968" spans="1:20" ht="19.5" customHeight="1" x14ac:dyDescent="0.15">
      <c r="A968" s="157"/>
      <c r="B968" s="157"/>
      <c r="C968" s="157"/>
      <c r="D968" s="157"/>
      <c r="E968" s="171"/>
      <c r="F968" s="198"/>
      <c r="G968" s="171"/>
      <c r="H968" s="157"/>
      <c r="I968" s="157"/>
      <c r="J968" s="201"/>
      <c r="K968" s="201"/>
      <c r="L968" s="202"/>
      <c r="M968" s="203"/>
      <c r="N968" s="182"/>
      <c r="O968" s="183"/>
      <c r="P968" s="204"/>
      <c r="Q968" s="204"/>
      <c r="R968" s="191"/>
      <c r="S968" s="205"/>
      <c r="T968" s="154"/>
    </row>
    <row r="969" spans="1:20" ht="19.5" customHeight="1" x14ac:dyDescent="0.15">
      <c r="A969" s="157"/>
      <c r="B969" s="157"/>
      <c r="C969" s="157"/>
      <c r="D969" s="157"/>
      <c r="E969" s="171"/>
      <c r="F969" s="198"/>
      <c r="G969" s="171"/>
      <c r="H969" s="157"/>
      <c r="I969" s="157"/>
      <c r="J969" s="201"/>
      <c r="K969" s="201"/>
      <c r="L969" s="202"/>
      <c r="M969" s="203"/>
      <c r="N969" s="182"/>
      <c r="O969" s="183"/>
      <c r="P969" s="204"/>
      <c r="Q969" s="204"/>
      <c r="R969" s="191"/>
      <c r="S969" s="205"/>
      <c r="T969" s="154"/>
    </row>
    <row r="970" spans="1:20" ht="19.5" customHeight="1" x14ac:dyDescent="0.15">
      <c r="A970" s="157"/>
      <c r="B970" s="157"/>
      <c r="C970" s="157"/>
      <c r="D970" s="157"/>
      <c r="E970" s="171"/>
      <c r="F970" s="198"/>
      <c r="G970" s="171"/>
      <c r="H970" s="157"/>
      <c r="I970" s="157"/>
      <c r="J970" s="201"/>
      <c r="K970" s="201"/>
      <c r="L970" s="202"/>
      <c r="M970" s="203"/>
      <c r="N970" s="182"/>
      <c r="O970" s="183"/>
      <c r="P970" s="204"/>
      <c r="Q970" s="204"/>
      <c r="R970" s="191"/>
      <c r="S970" s="205"/>
      <c r="T970" s="154"/>
    </row>
    <row r="971" spans="1:20" ht="19.5" customHeight="1" x14ac:dyDescent="0.15">
      <c r="A971" s="157"/>
      <c r="B971" s="157"/>
      <c r="C971" s="157"/>
      <c r="D971" s="157"/>
      <c r="E971" s="171"/>
      <c r="F971" s="198"/>
      <c r="G971" s="171"/>
      <c r="H971" s="157"/>
      <c r="I971" s="157"/>
      <c r="J971" s="201"/>
      <c r="K971" s="201"/>
      <c r="L971" s="202"/>
      <c r="M971" s="203"/>
      <c r="N971" s="182"/>
      <c r="O971" s="183"/>
      <c r="P971" s="204"/>
      <c r="Q971" s="204"/>
      <c r="R971" s="191"/>
      <c r="S971" s="205"/>
      <c r="T971" s="154"/>
    </row>
    <row r="972" spans="1:20" ht="19.5" customHeight="1" x14ac:dyDescent="0.15">
      <c r="A972" s="157"/>
      <c r="B972" s="157"/>
      <c r="C972" s="157"/>
      <c r="D972" s="157"/>
      <c r="E972" s="171"/>
      <c r="F972" s="198"/>
      <c r="G972" s="171"/>
      <c r="H972" s="157"/>
      <c r="I972" s="157"/>
      <c r="J972" s="201"/>
      <c r="K972" s="201"/>
      <c r="L972" s="202"/>
      <c r="M972" s="203"/>
      <c r="N972" s="182"/>
      <c r="O972" s="183"/>
      <c r="P972" s="204"/>
      <c r="Q972" s="204"/>
      <c r="R972" s="191"/>
      <c r="S972" s="205"/>
      <c r="T972" s="154"/>
    </row>
    <row r="973" spans="1:20" ht="19.5" customHeight="1" x14ac:dyDescent="0.15">
      <c r="A973" s="157"/>
      <c r="B973" s="157"/>
      <c r="C973" s="157"/>
      <c r="D973" s="157"/>
      <c r="E973" s="171"/>
      <c r="F973" s="198"/>
      <c r="G973" s="171"/>
      <c r="H973" s="157"/>
      <c r="I973" s="157"/>
      <c r="J973" s="201"/>
      <c r="K973" s="201"/>
      <c r="L973" s="202"/>
      <c r="M973" s="203"/>
      <c r="N973" s="182"/>
      <c r="O973" s="183"/>
      <c r="P973" s="204"/>
      <c r="Q973" s="204"/>
      <c r="R973" s="191"/>
      <c r="S973" s="205"/>
      <c r="T973" s="154"/>
    </row>
    <row r="974" spans="1:20" ht="19.5" customHeight="1" x14ac:dyDescent="0.15">
      <c r="A974" s="157"/>
      <c r="B974" s="157"/>
      <c r="C974" s="157"/>
      <c r="D974" s="157"/>
      <c r="E974" s="171"/>
      <c r="F974" s="198"/>
      <c r="G974" s="171"/>
      <c r="H974" s="157"/>
      <c r="I974" s="157"/>
      <c r="J974" s="201"/>
      <c r="K974" s="201"/>
      <c r="L974" s="202"/>
      <c r="M974" s="203"/>
      <c r="N974" s="182"/>
      <c r="O974" s="183"/>
      <c r="P974" s="204"/>
      <c r="Q974" s="204"/>
      <c r="R974" s="191"/>
      <c r="S974" s="205"/>
      <c r="T974" s="154"/>
    </row>
    <row r="975" spans="1:20" ht="19.5" customHeight="1" x14ac:dyDescent="0.15">
      <c r="A975" s="157"/>
      <c r="B975" s="157"/>
      <c r="C975" s="157"/>
      <c r="D975" s="157"/>
      <c r="E975" s="171"/>
      <c r="F975" s="198"/>
      <c r="G975" s="171"/>
      <c r="H975" s="157"/>
      <c r="I975" s="157"/>
      <c r="J975" s="201"/>
      <c r="K975" s="201"/>
      <c r="L975" s="202"/>
      <c r="M975" s="203"/>
      <c r="N975" s="182"/>
      <c r="O975" s="183"/>
      <c r="P975" s="204"/>
      <c r="Q975" s="204"/>
      <c r="R975" s="191"/>
      <c r="S975" s="205"/>
      <c r="T975" s="154"/>
    </row>
    <row r="976" spans="1:20" ht="19.5" customHeight="1" x14ac:dyDescent="0.15">
      <c r="A976" s="157"/>
      <c r="B976" s="157"/>
      <c r="C976" s="157"/>
      <c r="D976" s="157"/>
      <c r="E976" s="171"/>
      <c r="F976" s="198"/>
      <c r="G976" s="171"/>
      <c r="H976" s="157"/>
      <c r="I976" s="157"/>
      <c r="J976" s="201"/>
      <c r="K976" s="201"/>
      <c r="L976" s="202"/>
      <c r="M976" s="203"/>
      <c r="N976" s="182"/>
      <c r="O976" s="183"/>
      <c r="P976" s="204"/>
      <c r="Q976" s="204"/>
      <c r="R976" s="191"/>
      <c r="S976" s="205"/>
      <c r="T976" s="154"/>
    </row>
    <row r="977" spans="1:20" ht="19.5" customHeight="1" x14ac:dyDescent="0.15">
      <c r="A977" s="157"/>
      <c r="B977" s="157"/>
      <c r="C977" s="157"/>
      <c r="D977" s="157"/>
      <c r="E977" s="171"/>
      <c r="F977" s="198"/>
      <c r="G977" s="171"/>
      <c r="H977" s="157"/>
      <c r="I977" s="157"/>
      <c r="J977" s="201"/>
      <c r="K977" s="201"/>
      <c r="L977" s="202"/>
      <c r="M977" s="203"/>
      <c r="N977" s="182"/>
      <c r="O977" s="183"/>
      <c r="P977" s="204"/>
      <c r="Q977" s="204"/>
      <c r="R977" s="191"/>
      <c r="S977" s="205"/>
      <c r="T977" s="154"/>
    </row>
    <row r="978" spans="1:20" ht="19.5" customHeight="1" x14ac:dyDescent="0.15">
      <c r="A978" s="157"/>
      <c r="B978" s="157"/>
      <c r="C978" s="157"/>
      <c r="D978" s="157"/>
      <c r="E978" s="171"/>
      <c r="F978" s="198"/>
      <c r="G978" s="171"/>
      <c r="H978" s="157"/>
      <c r="I978" s="157"/>
      <c r="J978" s="201"/>
      <c r="K978" s="201"/>
      <c r="L978" s="202"/>
      <c r="M978" s="203"/>
      <c r="N978" s="182"/>
      <c r="O978" s="183"/>
      <c r="P978" s="204"/>
      <c r="Q978" s="204"/>
      <c r="R978" s="191"/>
      <c r="S978" s="205"/>
      <c r="T978" s="154"/>
    </row>
    <row r="979" spans="1:20" ht="19.5" customHeight="1" x14ac:dyDescent="0.15">
      <c r="A979" s="157"/>
      <c r="B979" s="157"/>
      <c r="C979" s="157"/>
      <c r="D979" s="157"/>
      <c r="E979" s="171"/>
      <c r="F979" s="198"/>
      <c r="G979" s="171"/>
      <c r="H979" s="157"/>
      <c r="I979" s="157"/>
      <c r="J979" s="201"/>
      <c r="K979" s="201"/>
      <c r="L979" s="202"/>
      <c r="M979" s="203"/>
      <c r="N979" s="182"/>
      <c r="O979" s="183"/>
      <c r="P979" s="204"/>
      <c r="Q979" s="204"/>
      <c r="R979" s="191"/>
      <c r="S979" s="205"/>
      <c r="T979" s="154"/>
    </row>
    <row r="980" spans="1:20" ht="19.5" customHeight="1" x14ac:dyDescent="0.15">
      <c r="A980" s="157"/>
      <c r="B980" s="157"/>
      <c r="C980" s="157"/>
      <c r="D980" s="157"/>
      <c r="E980" s="171"/>
      <c r="F980" s="198"/>
      <c r="G980" s="171"/>
      <c r="H980" s="157"/>
      <c r="I980" s="157"/>
      <c r="J980" s="201"/>
      <c r="K980" s="201"/>
      <c r="L980" s="202"/>
      <c r="M980" s="203"/>
      <c r="N980" s="182"/>
      <c r="O980" s="183"/>
      <c r="P980" s="204"/>
      <c r="Q980" s="204"/>
      <c r="R980" s="191"/>
      <c r="S980" s="205"/>
      <c r="T980" s="154"/>
    </row>
    <row r="981" spans="1:20" ht="19.5" customHeight="1" x14ac:dyDescent="0.15">
      <c r="A981" s="157"/>
      <c r="B981" s="157"/>
      <c r="C981" s="157"/>
      <c r="D981" s="157"/>
      <c r="E981" s="171"/>
      <c r="F981" s="198"/>
      <c r="G981" s="171"/>
      <c r="H981" s="157"/>
      <c r="I981" s="157"/>
      <c r="J981" s="201"/>
      <c r="K981" s="201"/>
      <c r="L981" s="202"/>
      <c r="M981" s="203"/>
      <c r="N981" s="182"/>
      <c r="O981" s="183"/>
      <c r="P981" s="204"/>
      <c r="Q981" s="204"/>
      <c r="R981" s="191"/>
      <c r="S981" s="205"/>
      <c r="T981" s="154"/>
    </row>
    <row r="982" spans="1:20" ht="19.5" customHeight="1" x14ac:dyDescent="0.15">
      <c r="A982" s="157"/>
      <c r="B982" s="157"/>
      <c r="C982" s="157"/>
      <c r="D982" s="157"/>
      <c r="E982" s="171"/>
      <c r="F982" s="198"/>
      <c r="G982" s="171"/>
      <c r="H982" s="157"/>
      <c r="I982" s="157"/>
      <c r="J982" s="201"/>
      <c r="K982" s="201"/>
      <c r="L982" s="202"/>
      <c r="M982" s="203"/>
      <c r="N982" s="182"/>
      <c r="O982" s="183"/>
      <c r="P982" s="204"/>
      <c r="Q982" s="204"/>
      <c r="R982" s="191"/>
      <c r="S982" s="205"/>
      <c r="T982" s="154"/>
    </row>
    <row r="983" spans="1:20" ht="19.5" customHeight="1" x14ac:dyDescent="0.15">
      <c r="A983" s="157"/>
      <c r="B983" s="157"/>
      <c r="C983" s="157"/>
      <c r="D983" s="157"/>
      <c r="E983" s="171"/>
      <c r="F983" s="198"/>
      <c r="G983" s="171"/>
      <c r="H983" s="157"/>
      <c r="I983" s="157"/>
      <c r="J983" s="201"/>
      <c r="K983" s="201"/>
      <c r="L983" s="202"/>
      <c r="M983" s="203"/>
      <c r="N983" s="182"/>
      <c r="O983" s="183"/>
      <c r="P983" s="204"/>
      <c r="Q983" s="204"/>
      <c r="R983" s="191"/>
      <c r="S983" s="205"/>
      <c r="T983" s="154"/>
    </row>
    <row r="984" spans="1:20" ht="19.5" customHeight="1" x14ac:dyDescent="0.15">
      <c r="A984" s="157"/>
      <c r="B984" s="157"/>
      <c r="C984" s="157"/>
      <c r="D984" s="157"/>
      <c r="E984" s="171"/>
      <c r="F984" s="198"/>
      <c r="G984" s="171"/>
      <c r="H984" s="157"/>
      <c r="I984" s="157"/>
      <c r="J984" s="201"/>
      <c r="K984" s="201"/>
      <c r="L984" s="202"/>
      <c r="M984" s="203"/>
      <c r="N984" s="182"/>
      <c r="O984" s="183"/>
      <c r="P984" s="204"/>
      <c r="Q984" s="204"/>
      <c r="R984" s="191"/>
      <c r="S984" s="205"/>
      <c r="T984" s="154"/>
    </row>
    <row r="985" spans="1:20" ht="19.5" customHeight="1" x14ac:dyDescent="0.15">
      <c r="A985" s="157"/>
      <c r="B985" s="157"/>
      <c r="C985" s="157"/>
      <c r="D985" s="157"/>
      <c r="E985" s="171"/>
      <c r="F985" s="198"/>
      <c r="G985" s="171"/>
      <c r="H985" s="157"/>
      <c r="I985" s="157"/>
      <c r="J985" s="201"/>
      <c r="K985" s="201"/>
      <c r="L985" s="202"/>
      <c r="M985" s="203"/>
      <c r="N985" s="182"/>
      <c r="O985" s="183"/>
      <c r="P985" s="204"/>
      <c r="Q985" s="204"/>
      <c r="R985" s="191"/>
      <c r="S985" s="205"/>
      <c r="T985" s="154"/>
    </row>
    <row r="986" spans="1:20" ht="19.5" customHeight="1" x14ac:dyDescent="0.15">
      <c r="A986" s="157"/>
      <c r="B986" s="157"/>
      <c r="C986" s="157"/>
      <c r="D986" s="157"/>
      <c r="E986" s="171"/>
      <c r="F986" s="198"/>
      <c r="G986" s="171"/>
      <c r="H986" s="157"/>
      <c r="I986" s="157"/>
      <c r="J986" s="201"/>
      <c r="K986" s="201"/>
      <c r="L986" s="202"/>
      <c r="M986" s="203"/>
      <c r="N986" s="182"/>
      <c r="O986" s="183"/>
      <c r="P986" s="204"/>
      <c r="Q986" s="204"/>
      <c r="R986" s="191"/>
      <c r="S986" s="205"/>
      <c r="T986" s="154"/>
    </row>
    <row r="987" spans="1:20" ht="19.5" customHeight="1" x14ac:dyDescent="0.15">
      <c r="A987" s="157"/>
      <c r="B987" s="157"/>
      <c r="C987" s="157"/>
      <c r="D987" s="157"/>
      <c r="E987" s="171"/>
      <c r="F987" s="198"/>
      <c r="G987" s="171"/>
      <c r="H987" s="157"/>
      <c r="I987" s="157"/>
      <c r="J987" s="201"/>
      <c r="K987" s="201"/>
      <c r="L987" s="202"/>
      <c r="M987" s="203"/>
      <c r="N987" s="182"/>
      <c r="O987" s="183"/>
      <c r="P987" s="204"/>
      <c r="Q987" s="204"/>
      <c r="R987" s="191"/>
      <c r="S987" s="205"/>
      <c r="T987" s="154"/>
    </row>
    <row r="988" spans="1:20" ht="19.5" customHeight="1" x14ac:dyDescent="0.15">
      <c r="A988" s="157"/>
      <c r="B988" s="157"/>
      <c r="C988" s="157"/>
      <c r="D988" s="157"/>
      <c r="E988" s="171"/>
      <c r="F988" s="198"/>
      <c r="G988" s="171"/>
      <c r="H988" s="157"/>
      <c r="I988" s="157"/>
      <c r="J988" s="201"/>
      <c r="K988" s="201"/>
      <c r="L988" s="202"/>
      <c r="M988" s="203"/>
      <c r="N988" s="182"/>
      <c r="O988" s="183"/>
      <c r="P988" s="204"/>
      <c r="Q988" s="204"/>
      <c r="R988" s="191"/>
      <c r="S988" s="205"/>
      <c r="T988" s="154"/>
    </row>
    <row r="989" spans="1:20" ht="19.5" customHeight="1" x14ac:dyDescent="0.15">
      <c r="A989" s="157"/>
      <c r="B989" s="157"/>
      <c r="C989" s="157"/>
      <c r="D989" s="157"/>
      <c r="E989" s="171"/>
      <c r="F989" s="198"/>
      <c r="G989" s="171"/>
      <c r="H989" s="157"/>
      <c r="I989" s="157"/>
      <c r="J989" s="201"/>
      <c r="K989" s="201"/>
      <c r="L989" s="202"/>
      <c r="M989" s="203"/>
      <c r="N989" s="182"/>
      <c r="O989" s="183"/>
      <c r="P989" s="204"/>
      <c r="Q989" s="204"/>
      <c r="R989" s="191"/>
      <c r="S989" s="205"/>
      <c r="T989" s="154"/>
    </row>
    <row r="990" spans="1:20" ht="19.5" customHeight="1" x14ac:dyDescent="0.15">
      <c r="A990" s="157"/>
      <c r="B990" s="157"/>
      <c r="C990" s="157"/>
      <c r="D990" s="157"/>
      <c r="E990" s="171"/>
      <c r="F990" s="198"/>
      <c r="G990" s="171"/>
      <c r="H990" s="157"/>
      <c r="I990" s="157"/>
      <c r="J990" s="201"/>
      <c r="K990" s="201"/>
      <c r="L990" s="202"/>
      <c r="M990" s="203"/>
      <c r="N990" s="182"/>
      <c r="O990" s="183"/>
      <c r="P990" s="204"/>
      <c r="Q990" s="204"/>
      <c r="R990" s="191"/>
      <c r="S990" s="205"/>
      <c r="T990" s="154"/>
    </row>
    <row r="991" spans="1:20" ht="19.5" customHeight="1" x14ac:dyDescent="0.15">
      <c r="A991" s="157"/>
      <c r="B991" s="157"/>
      <c r="C991" s="157"/>
      <c r="D991" s="157"/>
      <c r="E991" s="171"/>
      <c r="F991" s="198"/>
      <c r="G991" s="171"/>
      <c r="H991" s="157"/>
      <c r="I991" s="157"/>
      <c r="J991" s="201"/>
      <c r="K991" s="201"/>
      <c r="L991" s="202"/>
      <c r="M991" s="203"/>
      <c r="N991" s="182"/>
      <c r="O991" s="183"/>
      <c r="P991" s="204"/>
      <c r="Q991" s="204"/>
      <c r="R991" s="191"/>
      <c r="S991" s="205"/>
      <c r="T991" s="154"/>
    </row>
    <row r="992" spans="1:20" ht="19.5" customHeight="1" x14ac:dyDescent="0.15">
      <c r="A992" s="157"/>
      <c r="B992" s="157"/>
      <c r="C992" s="157"/>
      <c r="D992" s="157"/>
      <c r="E992" s="171"/>
      <c r="F992" s="198"/>
      <c r="G992" s="171"/>
      <c r="H992" s="157"/>
      <c r="I992" s="157"/>
      <c r="J992" s="201"/>
      <c r="K992" s="201"/>
      <c r="L992" s="202"/>
      <c r="M992" s="203"/>
      <c r="N992" s="182"/>
      <c r="O992" s="183"/>
      <c r="P992" s="204"/>
      <c r="Q992" s="204"/>
      <c r="R992" s="191"/>
      <c r="S992" s="205"/>
      <c r="T992" s="154"/>
    </row>
    <row r="993" spans="1:20" ht="19.5" customHeight="1" x14ac:dyDescent="0.15">
      <c r="A993" s="157"/>
      <c r="B993" s="157"/>
      <c r="C993" s="157"/>
      <c r="D993" s="157"/>
      <c r="E993" s="171"/>
      <c r="F993" s="198"/>
      <c r="G993" s="171"/>
      <c r="H993" s="157"/>
      <c r="I993" s="157"/>
      <c r="J993" s="201"/>
      <c r="K993" s="201"/>
      <c r="L993" s="202"/>
      <c r="M993" s="203"/>
      <c r="N993" s="182"/>
      <c r="O993" s="183"/>
      <c r="P993" s="204"/>
      <c r="Q993" s="204"/>
      <c r="R993" s="191"/>
      <c r="S993" s="205"/>
      <c r="T993" s="154"/>
    </row>
    <row r="994" spans="1:20" ht="19.5" customHeight="1" x14ac:dyDescent="0.15">
      <c r="A994" s="157"/>
      <c r="B994" s="157"/>
      <c r="C994" s="157"/>
      <c r="D994" s="157"/>
      <c r="E994" s="171"/>
      <c r="F994" s="198"/>
      <c r="G994" s="171"/>
      <c r="H994" s="157"/>
      <c r="I994" s="157"/>
      <c r="J994" s="201"/>
      <c r="K994" s="201"/>
      <c r="L994" s="202"/>
      <c r="M994" s="203"/>
      <c r="N994" s="182"/>
      <c r="O994" s="183"/>
      <c r="P994" s="204"/>
      <c r="Q994" s="204"/>
      <c r="R994" s="191"/>
      <c r="S994" s="205"/>
      <c r="T994" s="154"/>
    </row>
    <row r="995" spans="1:20" ht="19.5" customHeight="1" x14ac:dyDescent="0.15">
      <c r="A995" s="157"/>
      <c r="B995" s="157"/>
      <c r="C995" s="157"/>
      <c r="D995" s="157"/>
      <c r="E995" s="171"/>
      <c r="F995" s="198"/>
      <c r="G995" s="171"/>
      <c r="H995" s="157"/>
      <c r="I995" s="157"/>
      <c r="J995" s="201"/>
      <c r="K995" s="201"/>
      <c r="L995" s="202"/>
      <c r="M995" s="203"/>
      <c r="N995" s="182"/>
      <c r="O995" s="183"/>
      <c r="P995" s="204"/>
      <c r="Q995" s="204"/>
      <c r="R995" s="191"/>
      <c r="S995" s="205"/>
      <c r="T995" s="154"/>
    </row>
    <row r="996" spans="1:20" ht="19.5" customHeight="1" x14ac:dyDescent="0.15">
      <c r="A996" s="157"/>
      <c r="B996" s="157"/>
      <c r="C996" s="157"/>
      <c r="D996" s="157"/>
      <c r="E996" s="171"/>
      <c r="F996" s="198"/>
      <c r="G996" s="171"/>
      <c r="H996" s="157"/>
      <c r="I996" s="157"/>
      <c r="J996" s="201"/>
      <c r="K996" s="201"/>
      <c r="L996" s="202"/>
      <c r="M996" s="203"/>
      <c r="N996" s="182"/>
      <c r="O996" s="183"/>
      <c r="P996" s="204"/>
      <c r="Q996" s="204"/>
      <c r="R996" s="191"/>
      <c r="S996" s="205"/>
      <c r="T996" s="154"/>
    </row>
    <row r="997" spans="1:20" ht="19.5" customHeight="1" x14ac:dyDescent="0.15">
      <c r="A997" s="157"/>
      <c r="B997" s="157"/>
      <c r="C997" s="157"/>
      <c r="D997" s="157"/>
      <c r="E997" s="171"/>
      <c r="F997" s="198"/>
      <c r="G997" s="171"/>
      <c r="H997" s="157"/>
      <c r="I997" s="157"/>
      <c r="J997" s="201"/>
      <c r="K997" s="201"/>
      <c r="L997" s="202"/>
      <c r="M997" s="203"/>
      <c r="N997" s="182"/>
      <c r="O997" s="183"/>
      <c r="P997" s="204"/>
      <c r="Q997" s="204"/>
      <c r="R997" s="191"/>
      <c r="S997" s="205"/>
      <c r="T997" s="154"/>
    </row>
    <row r="998" spans="1:20" ht="19.5" customHeight="1" x14ac:dyDescent="0.15">
      <c r="A998" s="157"/>
      <c r="B998" s="157"/>
      <c r="C998" s="157"/>
      <c r="D998" s="157"/>
      <c r="E998" s="171"/>
      <c r="F998" s="198"/>
      <c r="G998" s="171"/>
      <c r="H998" s="157"/>
      <c r="I998" s="157"/>
      <c r="J998" s="201"/>
      <c r="K998" s="201"/>
      <c r="L998" s="202"/>
      <c r="M998" s="203"/>
      <c r="N998" s="182"/>
      <c r="O998" s="183"/>
      <c r="P998" s="204"/>
      <c r="Q998" s="204"/>
      <c r="R998" s="191"/>
      <c r="S998" s="205"/>
      <c r="T998" s="154"/>
    </row>
    <row r="999" spans="1:20" ht="19.5" customHeight="1" x14ac:dyDescent="0.15">
      <c r="A999" s="157"/>
      <c r="B999" s="157"/>
      <c r="C999" s="157"/>
      <c r="D999" s="157"/>
      <c r="E999" s="171"/>
      <c r="F999" s="198"/>
      <c r="G999" s="171"/>
      <c r="H999" s="157"/>
      <c r="I999" s="157"/>
      <c r="J999" s="201"/>
      <c r="K999" s="201"/>
      <c r="L999" s="202"/>
      <c r="M999" s="203"/>
      <c r="N999" s="182"/>
      <c r="O999" s="183"/>
      <c r="P999" s="204"/>
      <c r="Q999" s="204"/>
      <c r="R999" s="191"/>
      <c r="S999" s="205"/>
      <c r="T999" s="154"/>
    </row>
    <row r="1000" spans="1:20" ht="19.5" customHeight="1" x14ac:dyDescent="0.15">
      <c r="A1000" s="157"/>
      <c r="B1000" s="157"/>
      <c r="C1000" s="157"/>
      <c r="D1000" s="157"/>
      <c r="E1000" s="171"/>
      <c r="F1000" s="198"/>
      <c r="G1000" s="171"/>
      <c r="H1000" s="157"/>
      <c r="I1000" s="157"/>
      <c r="J1000" s="201"/>
      <c r="K1000" s="201"/>
      <c r="L1000" s="202"/>
      <c r="M1000" s="203"/>
      <c r="N1000" s="182"/>
      <c r="O1000" s="183"/>
      <c r="P1000" s="204"/>
      <c r="Q1000" s="204"/>
      <c r="R1000" s="191"/>
      <c r="S1000" s="205"/>
      <c r="T1000" s="154"/>
    </row>
    <row r="1001" spans="1:20" ht="19.5" customHeight="1" x14ac:dyDescent="0.15">
      <c r="A1001" s="157"/>
      <c r="B1001" s="157"/>
      <c r="C1001" s="157"/>
      <c r="D1001" s="157"/>
      <c r="E1001" s="171"/>
      <c r="F1001" s="198"/>
      <c r="G1001" s="171"/>
      <c r="H1001" s="157"/>
      <c r="I1001" s="157"/>
      <c r="J1001" s="201"/>
      <c r="K1001" s="201"/>
      <c r="L1001" s="202"/>
      <c r="M1001" s="203"/>
      <c r="N1001" s="182"/>
      <c r="O1001" s="183"/>
      <c r="P1001" s="204"/>
      <c r="Q1001" s="204"/>
      <c r="R1001" s="191"/>
      <c r="S1001" s="205"/>
      <c r="T1001" s="154"/>
    </row>
    <row r="1002" spans="1:20" ht="19.5" customHeight="1" x14ac:dyDescent="0.15">
      <c r="A1002" s="157"/>
      <c r="B1002" s="157"/>
      <c r="C1002" s="157"/>
      <c r="D1002" s="157"/>
      <c r="E1002" s="171"/>
      <c r="F1002" s="198"/>
      <c r="G1002" s="171"/>
      <c r="H1002" s="157"/>
      <c r="I1002" s="157"/>
      <c r="J1002" s="201"/>
      <c r="K1002" s="201"/>
      <c r="L1002" s="202"/>
      <c r="M1002" s="203"/>
      <c r="N1002" s="182"/>
      <c r="O1002" s="183"/>
      <c r="P1002" s="204"/>
      <c r="Q1002" s="204"/>
      <c r="R1002" s="191"/>
      <c r="S1002" s="205"/>
      <c r="T1002" s="154"/>
    </row>
    <row r="1003" spans="1:20" ht="19.5" customHeight="1" x14ac:dyDescent="0.15">
      <c r="A1003" s="157"/>
      <c r="B1003" s="157"/>
      <c r="C1003" s="157"/>
      <c r="D1003" s="157"/>
      <c r="E1003" s="171"/>
      <c r="F1003" s="198"/>
      <c r="G1003" s="171"/>
      <c r="H1003" s="157"/>
      <c r="I1003" s="157"/>
      <c r="J1003" s="201"/>
      <c r="K1003" s="201"/>
      <c r="L1003" s="202"/>
      <c r="M1003" s="203"/>
      <c r="N1003" s="182"/>
      <c r="O1003" s="183"/>
      <c r="P1003" s="204"/>
      <c r="Q1003" s="204"/>
      <c r="R1003" s="191"/>
      <c r="S1003" s="205"/>
      <c r="T1003" s="154"/>
    </row>
    <row r="1004" spans="1:20" ht="19.5" customHeight="1" x14ac:dyDescent="0.15">
      <c r="A1004" s="157"/>
      <c r="B1004" s="157"/>
      <c r="C1004" s="157"/>
      <c r="D1004" s="157"/>
      <c r="E1004" s="171"/>
      <c r="F1004" s="198"/>
      <c r="G1004" s="171"/>
      <c r="H1004" s="157"/>
      <c r="I1004" s="157"/>
      <c r="J1004" s="201"/>
      <c r="K1004" s="201"/>
      <c r="L1004" s="202"/>
      <c r="M1004" s="203"/>
      <c r="N1004" s="182"/>
      <c r="O1004" s="183"/>
      <c r="P1004" s="204"/>
      <c r="Q1004" s="204"/>
      <c r="R1004" s="191"/>
      <c r="S1004" s="205"/>
      <c r="T1004" s="154"/>
    </row>
    <row r="1005" spans="1:20" ht="19.5" customHeight="1" x14ac:dyDescent="0.15">
      <c r="A1005" s="157"/>
      <c r="B1005" s="157"/>
      <c r="C1005" s="157"/>
      <c r="D1005" s="157"/>
      <c r="E1005" s="171"/>
      <c r="F1005" s="198"/>
      <c r="G1005" s="171"/>
      <c r="H1005" s="157"/>
      <c r="I1005" s="157"/>
      <c r="J1005" s="201"/>
      <c r="K1005" s="201"/>
      <c r="L1005" s="202"/>
      <c r="M1005" s="203"/>
      <c r="N1005" s="182"/>
      <c r="O1005" s="183"/>
      <c r="P1005" s="204"/>
      <c r="Q1005" s="204"/>
      <c r="R1005" s="191"/>
      <c r="S1005" s="205"/>
      <c r="T1005" s="154"/>
    </row>
    <row r="1006" spans="1:20" ht="19.5" customHeight="1" x14ac:dyDescent="0.15">
      <c r="A1006" s="157"/>
      <c r="B1006" s="157"/>
      <c r="C1006" s="157"/>
      <c r="D1006" s="157"/>
      <c r="E1006" s="171"/>
      <c r="F1006" s="198"/>
      <c r="G1006" s="171"/>
      <c r="H1006" s="157"/>
      <c r="I1006" s="157"/>
      <c r="J1006" s="201"/>
      <c r="K1006" s="201"/>
      <c r="L1006" s="202"/>
      <c r="M1006" s="203"/>
      <c r="N1006" s="182"/>
      <c r="O1006" s="183"/>
      <c r="P1006" s="204"/>
      <c r="Q1006" s="204"/>
      <c r="R1006" s="191"/>
      <c r="S1006" s="205"/>
      <c r="T1006" s="154"/>
    </row>
    <row r="1007" spans="1:20" ht="19.5" customHeight="1" x14ac:dyDescent="0.15">
      <c r="A1007" s="157"/>
      <c r="B1007" s="157"/>
      <c r="C1007" s="157"/>
      <c r="D1007" s="157"/>
      <c r="E1007" s="171"/>
      <c r="F1007" s="198"/>
      <c r="G1007" s="171"/>
      <c r="H1007" s="157"/>
      <c r="I1007" s="157"/>
      <c r="J1007" s="201"/>
      <c r="K1007" s="201"/>
      <c r="L1007" s="202"/>
      <c r="M1007" s="203"/>
      <c r="N1007" s="182"/>
      <c r="O1007" s="183"/>
      <c r="P1007" s="204"/>
      <c r="Q1007" s="204"/>
      <c r="R1007" s="191"/>
      <c r="S1007" s="205"/>
      <c r="T1007" s="154"/>
    </row>
    <row r="1008" spans="1:20" ht="19.5" customHeight="1" x14ac:dyDescent="0.15">
      <c r="A1008" s="157"/>
      <c r="B1008" s="157"/>
      <c r="C1008" s="157"/>
      <c r="D1008" s="157"/>
      <c r="E1008" s="171"/>
      <c r="F1008" s="198"/>
      <c r="G1008" s="171"/>
      <c r="H1008" s="157"/>
      <c r="I1008" s="157"/>
      <c r="J1008" s="201"/>
      <c r="K1008" s="201"/>
      <c r="L1008" s="202"/>
      <c r="M1008" s="203"/>
      <c r="N1008" s="182"/>
      <c r="O1008" s="183"/>
      <c r="P1008" s="204"/>
      <c r="Q1008" s="204"/>
      <c r="R1008" s="191"/>
      <c r="S1008" s="205"/>
      <c r="T1008" s="154"/>
    </row>
    <row r="1009" spans="1:20" ht="19.5" customHeight="1" x14ac:dyDescent="0.15">
      <c r="A1009" s="157"/>
      <c r="B1009" s="157"/>
      <c r="C1009" s="157"/>
      <c r="D1009" s="157"/>
      <c r="E1009" s="171"/>
      <c r="F1009" s="198"/>
      <c r="G1009" s="171"/>
      <c r="H1009" s="157"/>
      <c r="I1009" s="157"/>
      <c r="J1009" s="201"/>
      <c r="K1009" s="201"/>
      <c r="L1009" s="202"/>
      <c r="M1009" s="203"/>
      <c r="N1009" s="182"/>
      <c r="O1009" s="183"/>
      <c r="P1009" s="204"/>
      <c r="Q1009" s="204"/>
      <c r="R1009" s="191"/>
      <c r="S1009" s="205"/>
      <c r="T1009" s="154"/>
    </row>
    <row r="1010" spans="1:20" ht="19.5" customHeight="1" x14ac:dyDescent="0.15">
      <c r="A1010" s="157"/>
      <c r="B1010" s="157"/>
      <c r="C1010" s="157"/>
      <c r="D1010" s="157"/>
      <c r="E1010" s="171"/>
      <c r="F1010" s="198"/>
      <c r="G1010" s="171"/>
      <c r="H1010" s="157"/>
      <c r="I1010" s="157"/>
      <c r="J1010" s="201"/>
      <c r="K1010" s="201"/>
      <c r="L1010" s="202"/>
      <c r="M1010" s="203"/>
      <c r="N1010" s="182"/>
      <c r="O1010" s="183"/>
      <c r="P1010" s="204"/>
      <c r="Q1010" s="204"/>
      <c r="R1010" s="191"/>
      <c r="S1010" s="205"/>
      <c r="T1010" s="154"/>
    </row>
    <row r="1011" spans="1:20" ht="19.5" customHeight="1" x14ac:dyDescent="0.15">
      <c r="A1011" s="157"/>
      <c r="B1011" s="157"/>
      <c r="C1011" s="157"/>
      <c r="D1011" s="157"/>
      <c r="E1011" s="171"/>
      <c r="F1011" s="198"/>
      <c r="G1011" s="171"/>
      <c r="H1011" s="157"/>
      <c r="I1011" s="157"/>
      <c r="J1011" s="201"/>
      <c r="K1011" s="201"/>
      <c r="L1011" s="202"/>
      <c r="M1011" s="203"/>
      <c r="N1011" s="182"/>
      <c r="O1011" s="183"/>
      <c r="P1011" s="204"/>
      <c r="Q1011" s="204"/>
      <c r="R1011" s="191"/>
      <c r="S1011" s="205"/>
      <c r="T1011" s="154"/>
    </row>
    <row r="1012" spans="1:20" ht="19.5" customHeight="1" x14ac:dyDescent="0.15">
      <c r="A1012" s="157"/>
      <c r="B1012" s="157"/>
      <c r="C1012" s="157"/>
      <c r="D1012" s="157"/>
      <c r="E1012" s="171"/>
      <c r="F1012" s="198"/>
      <c r="G1012" s="171"/>
      <c r="H1012" s="157"/>
      <c r="I1012" s="157"/>
      <c r="J1012" s="201"/>
      <c r="K1012" s="201"/>
      <c r="L1012" s="202"/>
      <c r="M1012" s="203"/>
      <c r="N1012" s="182"/>
      <c r="O1012" s="183"/>
      <c r="P1012" s="204"/>
      <c r="Q1012" s="204"/>
      <c r="R1012" s="191"/>
      <c r="S1012" s="205"/>
      <c r="T1012" s="154"/>
    </row>
    <row r="1013" spans="1:20" ht="19.5" customHeight="1" x14ac:dyDescent="0.15">
      <c r="A1013" s="157"/>
      <c r="B1013" s="157"/>
      <c r="C1013" s="157"/>
      <c r="D1013" s="157"/>
      <c r="E1013" s="171"/>
      <c r="F1013" s="198"/>
      <c r="G1013" s="171"/>
      <c r="H1013" s="157"/>
      <c r="I1013" s="157"/>
      <c r="J1013" s="201"/>
      <c r="K1013" s="201"/>
      <c r="L1013" s="202"/>
      <c r="M1013" s="203"/>
      <c r="N1013" s="182"/>
      <c r="O1013" s="183"/>
      <c r="P1013" s="204"/>
      <c r="Q1013" s="204"/>
      <c r="R1013" s="191"/>
      <c r="S1013" s="205"/>
      <c r="T1013" s="154"/>
    </row>
    <row r="1014" spans="1:20" ht="19.5" customHeight="1" x14ac:dyDescent="0.15">
      <c r="A1014" s="157"/>
      <c r="B1014" s="157"/>
      <c r="C1014" s="157"/>
      <c r="D1014" s="157"/>
      <c r="E1014" s="171"/>
      <c r="F1014" s="198"/>
      <c r="G1014" s="171"/>
      <c r="H1014" s="157"/>
      <c r="I1014" s="157"/>
      <c r="J1014" s="201"/>
      <c r="K1014" s="201"/>
      <c r="L1014" s="202"/>
      <c r="M1014" s="203"/>
      <c r="N1014" s="182"/>
      <c r="O1014" s="183"/>
      <c r="P1014" s="204"/>
      <c r="Q1014" s="204"/>
      <c r="R1014" s="191"/>
      <c r="S1014" s="205"/>
      <c r="T1014" s="154"/>
    </row>
    <row r="1015" spans="1:20" ht="19.5" customHeight="1" x14ac:dyDescent="0.15">
      <c r="A1015" s="157"/>
      <c r="B1015" s="157"/>
      <c r="C1015" s="157"/>
      <c r="D1015" s="157"/>
      <c r="E1015" s="171"/>
      <c r="F1015" s="198"/>
      <c r="G1015" s="171"/>
      <c r="H1015" s="157"/>
      <c r="I1015" s="157"/>
      <c r="J1015" s="201"/>
      <c r="K1015" s="201"/>
      <c r="L1015" s="202"/>
      <c r="M1015" s="203"/>
      <c r="N1015" s="182"/>
      <c r="O1015" s="183"/>
      <c r="P1015" s="204"/>
      <c r="Q1015" s="204"/>
      <c r="R1015" s="191"/>
      <c r="S1015" s="205"/>
      <c r="T1015" s="154"/>
    </row>
    <row r="1016" spans="1:20" ht="19.5" customHeight="1" x14ac:dyDescent="0.15">
      <c r="A1016" s="157"/>
      <c r="B1016" s="157"/>
      <c r="C1016" s="157"/>
      <c r="D1016" s="157"/>
      <c r="E1016" s="171"/>
      <c r="F1016" s="198"/>
      <c r="G1016" s="171"/>
      <c r="H1016" s="157"/>
      <c r="I1016" s="157"/>
      <c r="J1016" s="201"/>
      <c r="K1016" s="201"/>
      <c r="L1016" s="202"/>
      <c r="M1016" s="203"/>
      <c r="N1016" s="182"/>
      <c r="O1016" s="183"/>
      <c r="P1016" s="204"/>
      <c r="Q1016" s="204"/>
      <c r="R1016" s="191"/>
      <c r="S1016" s="205"/>
      <c r="T1016" s="154"/>
    </row>
    <row r="1017" spans="1:20" ht="19.5" customHeight="1" x14ac:dyDescent="0.15">
      <c r="A1017" s="157"/>
      <c r="B1017" s="157"/>
      <c r="C1017" s="157"/>
      <c r="D1017" s="157"/>
      <c r="E1017" s="171"/>
      <c r="F1017" s="198"/>
      <c r="G1017" s="171"/>
      <c r="H1017" s="157"/>
      <c r="I1017" s="157"/>
      <c r="J1017" s="201"/>
      <c r="K1017" s="201"/>
      <c r="L1017" s="202"/>
      <c r="M1017" s="203"/>
      <c r="N1017" s="182"/>
      <c r="O1017" s="183"/>
      <c r="P1017" s="204"/>
      <c r="Q1017" s="204"/>
      <c r="R1017" s="191"/>
      <c r="S1017" s="205"/>
      <c r="T1017" s="154"/>
    </row>
    <row r="1018" spans="1:20" ht="19.5" customHeight="1" x14ac:dyDescent="0.15">
      <c r="A1018" s="157"/>
      <c r="B1018" s="157"/>
      <c r="C1018" s="157"/>
      <c r="D1018" s="157"/>
      <c r="E1018" s="171"/>
      <c r="F1018" s="198"/>
      <c r="G1018" s="171"/>
      <c r="H1018" s="157"/>
      <c r="I1018" s="157"/>
      <c r="J1018" s="201"/>
      <c r="K1018" s="201"/>
      <c r="L1018" s="202"/>
      <c r="M1018" s="203"/>
      <c r="N1018" s="182"/>
      <c r="O1018" s="183"/>
      <c r="P1018" s="204"/>
      <c r="Q1018" s="204"/>
      <c r="R1018" s="191"/>
      <c r="S1018" s="205"/>
      <c r="T1018" s="154"/>
    </row>
    <row r="1019" spans="1:20" ht="19.5" customHeight="1" x14ac:dyDescent="0.15">
      <c r="A1019" s="157"/>
      <c r="B1019" s="157"/>
      <c r="C1019" s="157"/>
      <c r="D1019" s="157"/>
      <c r="E1019" s="171"/>
      <c r="F1019" s="198"/>
      <c r="G1019" s="171"/>
      <c r="H1019" s="157"/>
      <c r="I1019" s="157"/>
      <c r="J1019" s="201"/>
      <c r="K1019" s="201"/>
      <c r="L1019" s="202"/>
      <c r="M1019" s="203"/>
      <c r="N1019" s="182"/>
      <c r="O1019" s="183"/>
      <c r="P1019" s="204"/>
      <c r="Q1019" s="204"/>
      <c r="R1019" s="191"/>
      <c r="S1019" s="205"/>
      <c r="T1019" s="154"/>
    </row>
    <row r="1020" spans="1:20" ht="19.5" customHeight="1" x14ac:dyDescent="0.15">
      <c r="A1020" s="157"/>
      <c r="B1020" s="157"/>
      <c r="C1020" s="157"/>
      <c r="D1020" s="157"/>
      <c r="E1020" s="171"/>
      <c r="F1020" s="198"/>
      <c r="G1020" s="171"/>
      <c r="H1020" s="157"/>
      <c r="I1020" s="157"/>
      <c r="J1020" s="201"/>
      <c r="K1020" s="201"/>
      <c r="L1020" s="202"/>
      <c r="M1020" s="203"/>
      <c r="N1020" s="182"/>
      <c r="O1020" s="183"/>
      <c r="P1020" s="204"/>
      <c r="Q1020" s="204"/>
      <c r="R1020" s="191"/>
      <c r="S1020" s="205"/>
      <c r="T1020" s="154"/>
    </row>
    <row r="1021" spans="1:20" ht="19.5" customHeight="1" x14ac:dyDescent="0.15">
      <c r="A1021" s="157"/>
      <c r="B1021" s="157"/>
      <c r="C1021" s="157"/>
      <c r="D1021" s="157"/>
      <c r="E1021" s="171"/>
      <c r="F1021" s="198"/>
      <c r="G1021" s="171"/>
      <c r="H1021" s="157"/>
      <c r="I1021" s="157"/>
      <c r="J1021" s="201"/>
      <c r="K1021" s="201"/>
      <c r="L1021" s="202"/>
      <c r="M1021" s="203"/>
      <c r="N1021" s="182"/>
      <c r="O1021" s="183"/>
      <c r="P1021" s="204"/>
      <c r="Q1021" s="204"/>
      <c r="R1021" s="191"/>
      <c r="S1021" s="205"/>
      <c r="T1021" s="154"/>
    </row>
    <row r="1022" spans="1:20" ht="19.5" customHeight="1" x14ac:dyDescent="0.15">
      <c r="A1022" s="157"/>
      <c r="B1022" s="157"/>
      <c r="C1022" s="157"/>
      <c r="D1022" s="157"/>
      <c r="E1022" s="171"/>
      <c r="F1022" s="198"/>
      <c r="G1022" s="171"/>
      <c r="H1022" s="157"/>
      <c r="I1022" s="157"/>
      <c r="J1022" s="201"/>
      <c r="K1022" s="201"/>
      <c r="L1022" s="202"/>
      <c r="M1022" s="203"/>
      <c r="N1022" s="182"/>
      <c r="O1022" s="183"/>
      <c r="P1022" s="204"/>
      <c r="Q1022" s="204"/>
      <c r="R1022" s="191"/>
      <c r="S1022" s="205"/>
      <c r="T1022" s="154"/>
    </row>
    <row r="1023" spans="1:20" ht="19.5" customHeight="1" x14ac:dyDescent="0.15">
      <c r="A1023" s="157"/>
      <c r="B1023" s="157"/>
      <c r="C1023" s="157"/>
      <c r="D1023" s="157"/>
      <c r="E1023" s="171"/>
      <c r="F1023" s="198"/>
      <c r="G1023" s="171"/>
      <c r="H1023" s="157"/>
      <c r="I1023" s="157"/>
      <c r="J1023" s="201"/>
      <c r="K1023" s="201"/>
      <c r="L1023" s="202"/>
      <c r="M1023" s="203"/>
      <c r="N1023" s="182"/>
      <c r="O1023" s="183"/>
      <c r="P1023" s="204"/>
      <c r="Q1023" s="204"/>
      <c r="R1023" s="191"/>
      <c r="S1023" s="205"/>
      <c r="T1023" s="154"/>
    </row>
    <row r="1024" spans="1:20" ht="19.5" customHeight="1" x14ac:dyDescent="0.15">
      <c r="A1024" s="157"/>
      <c r="B1024" s="157"/>
      <c r="C1024" s="157"/>
      <c r="D1024" s="157"/>
      <c r="E1024" s="171"/>
      <c r="F1024" s="198"/>
      <c r="G1024" s="171"/>
      <c r="H1024" s="157"/>
      <c r="I1024" s="157"/>
      <c r="J1024" s="201"/>
      <c r="K1024" s="201"/>
      <c r="L1024" s="202"/>
      <c r="M1024" s="203"/>
      <c r="N1024" s="182"/>
      <c r="O1024" s="183"/>
      <c r="P1024" s="204"/>
      <c r="Q1024" s="204"/>
      <c r="R1024" s="191"/>
      <c r="S1024" s="205"/>
      <c r="T1024" s="154"/>
    </row>
    <row r="1025" spans="1:20" ht="19.5" customHeight="1" x14ac:dyDescent="0.15">
      <c r="A1025" s="157"/>
      <c r="B1025" s="157"/>
      <c r="C1025" s="157"/>
      <c r="D1025" s="157"/>
      <c r="E1025" s="171"/>
      <c r="F1025" s="198"/>
      <c r="G1025" s="171"/>
      <c r="H1025" s="157"/>
      <c r="I1025" s="157"/>
      <c r="J1025" s="201"/>
      <c r="K1025" s="201"/>
      <c r="L1025" s="202"/>
      <c r="M1025" s="203"/>
      <c r="N1025" s="182"/>
      <c r="O1025" s="183"/>
      <c r="P1025" s="204"/>
      <c r="Q1025" s="204"/>
      <c r="R1025" s="191"/>
      <c r="S1025" s="205"/>
      <c r="T1025" s="154"/>
    </row>
    <row r="1026" spans="1:20" ht="19.5" customHeight="1" x14ac:dyDescent="0.15">
      <c r="A1026" s="157"/>
      <c r="B1026" s="157"/>
      <c r="C1026" s="157"/>
      <c r="D1026" s="157"/>
      <c r="E1026" s="171"/>
      <c r="F1026" s="198"/>
      <c r="G1026" s="171"/>
      <c r="H1026" s="157"/>
      <c r="I1026" s="157"/>
      <c r="J1026" s="201"/>
      <c r="K1026" s="201"/>
      <c r="L1026" s="202"/>
      <c r="M1026" s="203"/>
      <c r="N1026" s="182"/>
      <c r="O1026" s="183"/>
      <c r="P1026" s="204"/>
      <c r="Q1026" s="204"/>
      <c r="R1026" s="191"/>
      <c r="S1026" s="205"/>
      <c r="T1026" s="154"/>
    </row>
    <row r="1027" spans="1:20" ht="19.5" customHeight="1" x14ac:dyDescent="0.15">
      <c r="A1027" s="157"/>
      <c r="B1027" s="157"/>
      <c r="C1027" s="157"/>
      <c r="D1027" s="157"/>
      <c r="E1027" s="171"/>
      <c r="F1027" s="198"/>
      <c r="G1027" s="171"/>
      <c r="H1027" s="157"/>
      <c r="I1027" s="157"/>
      <c r="J1027" s="201"/>
      <c r="K1027" s="201"/>
      <c r="L1027" s="202"/>
      <c r="M1027" s="203"/>
      <c r="N1027" s="182"/>
      <c r="O1027" s="183"/>
      <c r="P1027" s="204"/>
      <c r="Q1027" s="204"/>
      <c r="R1027" s="191"/>
      <c r="S1027" s="205"/>
      <c r="T1027" s="154"/>
    </row>
    <row r="1028" spans="1:20" ht="19.5" customHeight="1" x14ac:dyDescent="0.15">
      <c r="A1028" s="157"/>
      <c r="B1028" s="157"/>
      <c r="C1028" s="157"/>
      <c r="D1028" s="157"/>
      <c r="E1028" s="171"/>
      <c r="F1028" s="198"/>
      <c r="G1028" s="171"/>
      <c r="H1028" s="157"/>
      <c r="I1028" s="157"/>
      <c r="J1028" s="201"/>
      <c r="K1028" s="201"/>
      <c r="L1028" s="202"/>
      <c r="M1028" s="203"/>
      <c r="N1028" s="182"/>
      <c r="O1028" s="183"/>
      <c r="P1028" s="204"/>
      <c r="Q1028" s="204"/>
      <c r="R1028" s="191"/>
      <c r="S1028" s="205"/>
      <c r="T1028" s="154"/>
    </row>
    <row r="1029" spans="1:20" ht="19.5" customHeight="1" x14ac:dyDescent="0.15">
      <c r="A1029" s="157"/>
      <c r="B1029" s="157"/>
      <c r="C1029" s="157"/>
      <c r="D1029" s="157"/>
      <c r="E1029" s="171"/>
      <c r="F1029" s="198"/>
      <c r="G1029" s="171"/>
      <c r="H1029" s="157"/>
      <c r="I1029" s="157"/>
      <c r="J1029" s="201"/>
      <c r="K1029" s="201"/>
      <c r="L1029" s="202"/>
      <c r="M1029" s="203"/>
      <c r="N1029" s="182"/>
      <c r="O1029" s="183"/>
      <c r="P1029" s="204"/>
      <c r="Q1029" s="204"/>
      <c r="R1029" s="191"/>
      <c r="S1029" s="205"/>
      <c r="T1029" s="154"/>
    </row>
    <row r="1030" spans="1:20" ht="19.5" customHeight="1" x14ac:dyDescent="0.15">
      <c r="A1030" s="157"/>
      <c r="B1030" s="157"/>
      <c r="C1030" s="157"/>
      <c r="D1030" s="157"/>
      <c r="E1030" s="171"/>
      <c r="F1030" s="198"/>
      <c r="G1030" s="171"/>
      <c r="H1030" s="157"/>
      <c r="I1030" s="157"/>
      <c r="J1030" s="201"/>
      <c r="K1030" s="201"/>
      <c r="L1030" s="202"/>
      <c r="M1030" s="203"/>
      <c r="N1030" s="182"/>
      <c r="O1030" s="183"/>
      <c r="P1030" s="204"/>
      <c r="Q1030" s="204"/>
      <c r="R1030" s="191"/>
      <c r="S1030" s="205"/>
      <c r="T1030" s="154"/>
    </row>
    <row r="1031" spans="1:20" ht="19.5" customHeight="1" x14ac:dyDescent="0.15">
      <c r="A1031" s="157"/>
      <c r="B1031" s="157"/>
      <c r="C1031" s="157"/>
      <c r="D1031" s="157"/>
      <c r="E1031" s="171"/>
      <c r="F1031" s="198"/>
      <c r="G1031" s="171"/>
      <c r="H1031" s="157"/>
      <c r="I1031" s="157"/>
      <c r="J1031" s="201"/>
      <c r="K1031" s="201"/>
      <c r="L1031" s="202"/>
      <c r="M1031" s="203"/>
      <c r="N1031" s="182"/>
      <c r="O1031" s="183"/>
      <c r="P1031" s="204"/>
      <c r="Q1031" s="204"/>
      <c r="R1031" s="191"/>
      <c r="S1031" s="205"/>
      <c r="T1031" s="154"/>
    </row>
    <row r="1032" spans="1:20" ht="19.5" customHeight="1" x14ac:dyDescent="0.15">
      <c r="A1032" s="157"/>
      <c r="B1032" s="157"/>
      <c r="C1032" s="157"/>
      <c r="D1032" s="157"/>
      <c r="E1032" s="171"/>
      <c r="F1032" s="198"/>
      <c r="G1032" s="171"/>
      <c r="H1032" s="157"/>
      <c r="I1032" s="157"/>
      <c r="J1032" s="201"/>
      <c r="K1032" s="201"/>
      <c r="L1032" s="202"/>
      <c r="M1032" s="203"/>
      <c r="N1032" s="182"/>
      <c r="O1032" s="183"/>
      <c r="P1032" s="204"/>
      <c r="Q1032" s="204"/>
      <c r="R1032" s="191"/>
      <c r="S1032" s="205"/>
      <c r="T1032" s="154"/>
    </row>
    <row r="1033" spans="1:20" ht="19.5" customHeight="1" x14ac:dyDescent="0.15">
      <c r="A1033" s="157"/>
      <c r="B1033" s="157"/>
      <c r="C1033" s="157"/>
      <c r="D1033" s="157"/>
      <c r="E1033" s="171"/>
      <c r="F1033" s="198"/>
      <c r="G1033" s="171"/>
      <c r="H1033" s="157"/>
      <c r="I1033" s="157"/>
      <c r="J1033" s="201"/>
      <c r="K1033" s="201"/>
      <c r="L1033" s="202"/>
      <c r="M1033" s="203"/>
      <c r="N1033" s="182"/>
      <c r="O1033" s="183"/>
      <c r="P1033" s="204"/>
      <c r="Q1033" s="204"/>
      <c r="R1033" s="191"/>
      <c r="S1033" s="205"/>
      <c r="T1033" s="154"/>
    </row>
    <row r="1034" spans="1:20" ht="19.5" customHeight="1" x14ac:dyDescent="0.15">
      <c r="A1034" s="157"/>
      <c r="B1034" s="157"/>
      <c r="C1034" s="157"/>
      <c r="D1034" s="157"/>
      <c r="E1034" s="171"/>
      <c r="F1034" s="198"/>
      <c r="G1034" s="171"/>
      <c r="H1034" s="157"/>
      <c r="I1034" s="157"/>
      <c r="J1034" s="201"/>
      <c r="K1034" s="201"/>
      <c r="L1034" s="202"/>
      <c r="M1034" s="203"/>
      <c r="N1034" s="182"/>
      <c r="O1034" s="183"/>
      <c r="P1034" s="204"/>
      <c r="Q1034" s="204"/>
      <c r="R1034" s="191"/>
      <c r="S1034" s="205"/>
      <c r="T1034" s="154"/>
    </row>
    <row r="1035" spans="1:20" ht="19.5" customHeight="1" x14ac:dyDescent="0.15">
      <c r="A1035" s="157"/>
      <c r="B1035" s="157"/>
      <c r="C1035" s="157"/>
      <c r="D1035" s="157"/>
      <c r="E1035" s="171"/>
      <c r="F1035" s="198"/>
      <c r="G1035" s="171"/>
      <c r="H1035" s="157"/>
      <c r="I1035" s="157"/>
      <c r="J1035" s="201"/>
      <c r="K1035" s="201"/>
      <c r="L1035" s="202"/>
      <c r="M1035" s="203"/>
      <c r="N1035" s="182"/>
      <c r="O1035" s="183"/>
      <c r="P1035" s="204"/>
      <c r="Q1035" s="204"/>
      <c r="R1035" s="191"/>
      <c r="S1035" s="205"/>
      <c r="T1035" s="154"/>
    </row>
    <row r="1036" spans="1:20" ht="19.5" customHeight="1" x14ac:dyDescent="0.15">
      <c r="A1036" s="157"/>
      <c r="B1036" s="157"/>
      <c r="C1036" s="157"/>
      <c r="D1036" s="157"/>
      <c r="E1036" s="171"/>
      <c r="F1036" s="198"/>
      <c r="G1036" s="171"/>
      <c r="H1036" s="157"/>
      <c r="I1036" s="157"/>
      <c r="J1036" s="201"/>
      <c r="K1036" s="201"/>
      <c r="L1036" s="202"/>
      <c r="M1036" s="203"/>
      <c r="N1036" s="182"/>
      <c r="O1036" s="183"/>
      <c r="P1036" s="204"/>
      <c r="Q1036" s="204"/>
      <c r="R1036" s="191"/>
      <c r="S1036" s="205"/>
      <c r="T1036" s="154"/>
    </row>
    <row r="1037" spans="1:20" ht="19.5" customHeight="1" x14ac:dyDescent="0.15">
      <c r="A1037" s="157"/>
      <c r="B1037" s="157"/>
      <c r="C1037" s="157"/>
      <c r="D1037" s="157"/>
      <c r="E1037" s="171"/>
      <c r="F1037" s="198"/>
      <c r="G1037" s="171"/>
      <c r="H1037" s="157"/>
      <c r="I1037" s="157"/>
      <c r="J1037" s="201"/>
      <c r="K1037" s="201"/>
      <c r="L1037" s="202"/>
      <c r="M1037" s="203"/>
      <c r="N1037" s="182"/>
      <c r="O1037" s="183"/>
      <c r="P1037" s="204"/>
      <c r="Q1037" s="204"/>
      <c r="R1037" s="191"/>
      <c r="S1037" s="205"/>
      <c r="T1037" s="154"/>
    </row>
    <row r="1038" spans="1:20" ht="19.5" customHeight="1" x14ac:dyDescent="0.15">
      <c r="A1038" s="157"/>
      <c r="B1038" s="157"/>
      <c r="C1038" s="157"/>
      <c r="D1038" s="157"/>
      <c r="E1038" s="171"/>
      <c r="F1038" s="198"/>
      <c r="G1038" s="171"/>
      <c r="H1038" s="157"/>
      <c r="I1038" s="157"/>
      <c r="J1038" s="201"/>
      <c r="K1038" s="201"/>
      <c r="L1038" s="202"/>
      <c r="M1038" s="203"/>
      <c r="N1038" s="182"/>
      <c r="O1038" s="183"/>
      <c r="P1038" s="204"/>
      <c r="Q1038" s="204"/>
      <c r="R1038" s="191"/>
      <c r="S1038" s="205"/>
      <c r="T1038" s="154"/>
    </row>
    <row r="1039" spans="1:20" ht="19.5" customHeight="1" x14ac:dyDescent="0.15">
      <c r="A1039" s="157"/>
      <c r="B1039" s="157"/>
      <c r="C1039" s="157"/>
      <c r="D1039" s="157"/>
      <c r="E1039" s="171"/>
      <c r="F1039" s="198"/>
      <c r="G1039" s="171"/>
      <c r="H1039" s="157"/>
      <c r="I1039" s="157"/>
      <c r="J1039" s="201"/>
      <c r="K1039" s="201"/>
      <c r="L1039" s="202"/>
      <c r="M1039" s="203"/>
      <c r="N1039" s="182"/>
      <c r="O1039" s="183"/>
      <c r="P1039" s="204"/>
      <c r="Q1039" s="204"/>
      <c r="R1039" s="191"/>
      <c r="S1039" s="205"/>
      <c r="T1039" s="154"/>
    </row>
    <row r="1040" spans="1:20" ht="19.5" customHeight="1" x14ac:dyDescent="0.15">
      <c r="A1040" s="157"/>
      <c r="B1040" s="157"/>
      <c r="C1040" s="157"/>
      <c r="D1040" s="157"/>
      <c r="E1040" s="171"/>
      <c r="F1040" s="198"/>
      <c r="G1040" s="171"/>
      <c r="H1040" s="157"/>
      <c r="I1040" s="157"/>
      <c r="J1040" s="201"/>
      <c r="K1040" s="201"/>
      <c r="L1040" s="202"/>
      <c r="M1040" s="203"/>
      <c r="N1040" s="182"/>
      <c r="O1040" s="183"/>
      <c r="P1040" s="204"/>
      <c r="Q1040" s="204"/>
      <c r="R1040" s="191"/>
      <c r="S1040" s="205"/>
      <c r="T1040" s="154"/>
    </row>
    <row r="1041" spans="1:20" ht="19.5" customHeight="1" x14ac:dyDescent="0.15">
      <c r="A1041" s="157"/>
      <c r="B1041" s="157"/>
      <c r="C1041" s="157"/>
      <c r="D1041" s="157"/>
      <c r="E1041" s="171"/>
      <c r="F1041" s="198"/>
      <c r="G1041" s="171"/>
      <c r="H1041" s="157"/>
      <c r="I1041" s="157"/>
      <c r="J1041" s="201"/>
      <c r="K1041" s="201"/>
      <c r="L1041" s="202"/>
      <c r="M1041" s="203"/>
      <c r="N1041" s="182"/>
      <c r="O1041" s="183"/>
      <c r="P1041" s="204"/>
      <c r="Q1041" s="204"/>
      <c r="R1041" s="191"/>
      <c r="S1041" s="205"/>
      <c r="T1041" s="154"/>
    </row>
    <row r="1042" spans="1:20" ht="19.5" customHeight="1" x14ac:dyDescent="0.15">
      <c r="A1042" s="157"/>
      <c r="B1042" s="157"/>
      <c r="C1042" s="157"/>
      <c r="D1042" s="157"/>
      <c r="E1042" s="171"/>
      <c r="F1042" s="198"/>
      <c r="G1042" s="171"/>
      <c r="H1042" s="157"/>
      <c r="I1042" s="157"/>
      <c r="J1042" s="201"/>
      <c r="K1042" s="201"/>
      <c r="L1042" s="202"/>
      <c r="M1042" s="203"/>
      <c r="N1042" s="182"/>
      <c r="O1042" s="183"/>
      <c r="P1042" s="204"/>
      <c r="Q1042" s="204"/>
      <c r="R1042" s="191"/>
      <c r="S1042" s="205"/>
      <c r="T1042" s="154"/>
    </row>
    <row r="1043" spans="1:20" ht="19.5" customHeight="1" x14ac:dyDescent="0.15">
      <c r="A1043" s="157"/>
      <c r="B1043" s="157"/>
      <c r="C1043" s="157"/>
      <c r="D1043" s="157"/>
      <c r="E1043" s="171"/>
      <c r="F1043" s="198"/>
      <c r="G1043" s="171"/>
      <c r="H1043" s="157"/>
      <c r="I1043" s="157"/>
      <c r="J1043" s="201"/>
      <c r="K1043" s="201"/>
      <c r="L1043" s="202"/>
      <c r="M1043" s="203"/>
      <c r="N1043" s="182"/>
      <c r="O1043" s="183"/>
      <c r="P1043" s="204"/>
      <c r="Q1043" s="204"/>
      <c r="R1043" s="191"/>
      <c r="S1043" s="205"/>
      <c r="T1043" s="154"/>
    </row>
    <row r="1044" spans="1:20" ht="19.5" customHeight="1" x14ac:dyDescent="0.15">
      <c r="A1044" s="157"/>
      <c r="B1044" s="157"/>
      <c r="C1044" s="157"/>
      <c r="D1044" s="157"/>
      <c r="E1044" s="171"/>
      <c r="F1044" s="198"/>
      <c r="G1044" s="171"/>
      <c r="H1044" s="157"/>
      <c r="I1044" s="157"/>
      <c r="J1044" s="201"/>
      <c r="K1044" s="201"/>
      <c r="L1044" s="202"/>
      <c r="M1044" s="203"/>
      <c r="N1044" s="182"/>
      <c r="O1044" s="183"/>
      <c r="P1044" s="204"/>
      <c r="Q1044" s="204"/>
      <c r="R1044" s="191"/>
      <c r="S1044" s="205"/>
      <c r="T1044" s="154"/>
    </row>
    <row r="1045" spans="1:20" ht="19.5" customHeight="1" x14ac:dyDescent="0.15">
      <c r="A1045" s="157"/>
      <c r="B1045" s="157"/>
      <c r="C1045" s="157"/>
      <c r="D1045" s="157"/>
      <c r="E1045" s="171"/>
      <c r="F1045" s="198"/>
      <c r="G1045" s="171"/>
      <c r="H1045" s="157"/>
      <c r="I1045" s="157"/>
      <c r="J1045" s="201"/>
      <c r="K1045" s="201"/>
      <c r="L1045" s="202"/>
      <c r="M1045" s="203"/>
      <c r="N1045" s="182"/>
      <c r="O1045" s="183"/>
      <c r="P1045" s="204"/>
      <c r="Q1045" s="204"/>
      <c r="R1045" s="191"/>
      <c r="S1045" s="205"/>
      <c r="T1045" s="154"/>
    </row>
    <row r="1046" spans="1:20" ht="19.5" customHeight="1" x14ac:dyDescent="0.15">
      <c r="A1046" s="157"/>
      <c r="B1046" s="157"/>
      <c r="C1046" s="157"/>
      <c r="D1046" s="157"/>
      <c r="E1046" s="171"/>
      <c r="F1046" s="198"/>
      <c r="G1046" s="171"/>
      <c r="H1046" s="157"/>
      <c r="I1046" s="157"/>
      <c r="J1046" s="201"/>
      <c r="K1046" s="201"/>
      <c r="L1046" s="202"/>
      <c r="M1046" s="203"/>
      <c r="N1046" s="182"/>
      <c r="O1046" s="183"/>
      <c r="P1046" s="204"/>
      <c r="Q1046" s="204"/>
      <c r="R1046" s="191"/>
      <c r="S1046" s="205"/>
      <c r="T1046" s="154"/>
    </row>
    <row r="1047" spans="1:20" ht="19.5" customHeight="1" x14ac:dyDescent="0.15">
      <c r="A1047" s="157"/>
      <c r="B1047" s="157"/>
      <c r="C1047" s="157"/>
      <c r="D1047" s="157"/>
      <c r="E1047" s="171"/>
      <c r="F1047" s="198"/>
      <c r="G1047" s="171"/>
      <c r="H1047" s="157"/>
      <c r="I1047" s="157"/>
      <c r="J1047" s="201"/>
      <c r="K1047" s="201"/>
      <c r="L1047" s="202"/>
      <c r="M1047" s="203"/>
      <c r="N1047" s="182"/>
      <c r="O1047" s="183"/>
      <c r="P1047" s="204"/>
      <c r="Q1047" s="204"/>
      <c r="R1047" s="191"/>
      <c r="S1047" s="205"/>
      <c r="T1047" s="154"/>
    </row>
    <row r="1048" spans="1:20" ht="19.5" customHeight="1" x14ac:dyDescent="0.15">
      <c r="A1048" s="157"/>
      <c r="B1048" s="157"/>
      <c r="C1048" s="157"/>
      <c r="D1048" s="157"/>
      <c r="E1048" s="171"/>
      <c r="F1048" s="198"/>
      <c r="G1048" s="171"/>
      <c r="H1048" s="157"/>
      <c r="I1048" s="157"/>
      <c r="J1048" s="201"/>
      <c r="K1048" s="201"/>
      <c r="L1048" s="202"/>
      <c r="M1048" s="203"/>
      <c r="N1048" s="182"/>
      <c r="O1048" s="183"/>
      <c r="P1048" s="204"/>
      <c r="Q1048" s="204"/>
      <c r="R1048" s="191"/>
      <c r="S1048" s="205"/>
      <c r="T1048" s="154"/>
    </row>
    <row r="1049" spans="1:20" ht="19.5" customHeight="1" x14ac:dyDescent="0.15">
      <c r="A1049" s="157"/>
      <c r="B1049" s="157"/>
      <c r="C1049" s="157"/>
      <c r="D1049" s="157"/>
      <c r="E1049" s="171"/>
      <c r="F1049" s="198"/>
      <c r="G1049" s="171"/>
      <c r="H1049" s="157"/>
      <c r="I1049" s="157"/>
      <c r="J1049" s="201"/>
      <c r="K1049" s="201"/>
      <c r="L1049" s="202"/>
      <c r="M1049" s="203"/>
      <c r="N1049" s="182"/>
      <c r="O1049" s="183"/>
      <c r="P1049" s="204"/>
      <c r="Q1049" s="204"/>
      <c r="R1049" s="191"/>
      <c r="S1049" s="205"/>
      <c r="T1049" s="154"/>
    </row>
    <row r="1050" spans="1:20" ht="19.5" customHeight="1" x14ac:dyDescent="0.15">
      <c r="A1050" s="157"/>
      <c r="B1050" s="157"/>
      <c r="C1050" s="157"/>
      <c r="D1050" s="157"/>
      <c r="E1050" s="171"/>
      <c r="F1050" s="198"/>
      <c r="G1050" s="171"/>
      <c r="H1050" s="157"/>
      <c r="I1050" s="157"/>
      <c r="J1050" s="201"/>
      <c r="K1050" s="201"/>
      <c r="L1050" s="202"/>
      <c r="M1050" s="203"/>
      <c r="N1050" s="182"/>
      <c r="O1050" s="183"/>
      <c r="P1050" s="204"/>
      <c r="Q1050" s="204"/>
      <c r="R1050" s="191"/>
      <c r="S1050" s="205"/>
      <c r="T1050" s="154"/>
    </row>
    <row r="1051" spans="1:20" ht="19.5" customHeight="1" x14ac:dyDescent="0.15">
      <c r="A1051" s="157"/>
      <c r="B1051" s="157"/>
      <c r="C1051" s="157"/>
      <c r="D1051" s="157"/>
      <c r="E1051" s="171"/>
      <c r="F1051" s="198"/>
      <c r="G1051" s="171"/>
      <c r="H1051" s="157"/>
      <c r="I1051" s="157"/>
      <c r="J1051" s="201"/>
      <c r="K1051" s="201"/>
      <c r="L1051" s="202"/>
      <c r="M1051" s="203"/>
      <c r="N1051" s="182"/>
      <c r="O1051" s="183"/>
      <c r="P1051" s="204"/>
      <c r="Q1051" s="204"/>
      <c r="R1051" s="191"/>
      <c r="S1051" s="205"/>
      <c r="T1051" s="154"/>
    </row>
    <row r="1052" spans="1:20" ht="19.5" customHeight="1" x14ac:dyDescent="0.15">
      <c r="A1052" s="157"/>
      <c r="B1052" s="157"/>
      <c r="C1052" s="157"/>
      <c r="D1052" s="157"/>
      <c r="E1052" s="171"/>
      <c r="F1052" s="198"/>
      <c r="G1052" s="171"/>
      <c r="H1052" s="157"/>
      <c r="I1052" s="157"/>
      <c r="J1052" s="201"/>
      <c r="K1052" s="201"/>
      <c r="L1052" s="202"/>
      <c r="M1052" s="203"/>
      <c r="N1052" s="182"/>
      <c r="O1052" s="183"/>
      <c r="P1052" s="204"/>
      <c r="Q1052" s="204"/>
      <c r="R1052" s="191"/>
      <c r="S1052" s="205"/>
      <c r="T1052" s="154"/>
    </row>
    <row r="1053" spans="1:20" ht="19.5" customHeight="1" x14ac:dyDescent="0.15">
      <c r="A1053" s="157"/>
      <c r="B1053" s="157"/>
      <c r="C1053" s="157"/>
      <c r="D1053" s="157"/>
      <c r="E1053" s="171"/>
      <c r="F1053" s="198"/>
      <c r="G1053" s="171"/>
      <c r="H1053" s="157"/>
      <c r="I1053" s="157"/>
      <c r="J1053" s="201"/>
      <c r="K1053" s="201"/>
      <c r="L1053" s="202"/>
      <c r="M1053" s="203"/>
      <c r="N1053" s="182"/>
      <c r="O1053" s="183"/>
      <c r="P1053" s="204"/>
      <c r="Q1053" s="204"/>
      <c r="R1053" s="191"/>
      <c r="S1053" s="205"/>
      <c r="T1053" s="154"/>
    </row>
    <row r="1054" spans="1:20" ht="19.5" customHeight="1" x14ac:dyDescent="0.15">
      <c r="A1054" s="157"/>
      <c r="B1054" s="157"/>
      <c r="C1054" s="157"/>
      <c r="D1054" s="157"/>
      <c r="E1054" s="171"/>
      <c r="F1054" s="198"/>
      <c r="G1054" s="171"/>
      <c r="H1054" s="157"/>
      <c r="I1054" s="157"/>
      <c r="J1054" s="201"/>
      <c r="K1054" s="201"/>
      <c r="L1054" s="202"/>
      <c r="M1054" s="203"/>
      <c r="N1054" s="182"/>
      <c r="O1054" s="183"/>
      <c r="P1054" s="204"/>
      <c r="Q1054" s="204"/>
      <c r="R1054" s="191"/>
      <c r="S1054" s="205"/>
      <c r="T1054" s="154"/>
    </row>
    <row r="1055" spans="1:20" ht="19.5" customHeight="1" x14ac:dyDescent="0.15">
      <c r="A1055" s="157"/>
      <c r="B1055" s="157"/>
      <c r="C1055" s="157"/>
      <c r="D1055" s="157"/>
      <c r="E1055" s="171"/>
      <c r="F1055" s="198"/>
      <c r="G1055" s="171"/>
      <c r="H1055" s="157"/>
      <c r="I1055" s="157"/>
      <c r="J1055" s="201"/>
      <c r="K1055" s="201"/>
      <c r="L1055" s="202"/>
      <c r="M1055" s="203"/>
      <c r="N1055" s="182"/>
      <c r="O1055" s="183"/>
      <c r="P1055" s="204"/>
      <c r="Q1055" s="204"/>
      <c r="R1055" s="191"/>
      <c r="S1055" s="205"/>
      <c r="T1055" s="154"/>
    </row>
    <row r="1056" spans="1:20" ht="19.5" customHeight="1" x14ac:dyDescent="0.15">
      <c r="A1056" s="157"/>
      <c r="B1056" s="157"/>
      <c r="C1056" s="157"/>
      <c r="D1056" s="157"/>
      <c r="E1056" s="171"/>
      <c r="F1056" s="198"/>
      <c r="G1056" s="171"/>
      <c r="H1056" s="157"/>
      <c r="I1056" s="157"/>
      <c r="J1056" s="201"/>
      <c r="K1056" s="201"/>
      <c r="L1056" s="202"/>
      <c r="M1056" s="203"/>
      <c r="N1056" s="182"/>
      <c r="O1056" s="183"/>
      <c r="P1056" s="204"/>
      <c r="Q1056" s="204"/>
      <c r="R1056" s="191"/>
      <c r="S1056" s="205"/>
      <c r="T1056" s="154"/>
    </row>
    <row r="1057" spans="1:20" ht="19.5" customHeight="1" x14ac:dyDescent="0.15">
      <c r="A1057" s="157"/>
      <c r="B1057" s="157"/>
      <c r="C1057" s="157"/>
      <c r="D1057" s="157"/>
      <c r="E1057" s="171"/>
      <c r="F1057" s="198"/>
      <c r="G1057" s="171"/>
      <c r="H1057" s="157"/>
      <c r="I1057" s="157"/>
      <c r="J1057" s="201"/>
      <c r="K1057" s="201"/>
      <c r="L1057" s="202"/>
      <c r="M1057" s="203"/>
      <c r="N1057" s="182"/>
      <c r="O1057" s="183"/>
      <c r="P1057" s="204"/>
      <c r="Q1057" s="204"/>
      <c r="R1057" s="191"/>
      <c r="S1057" s="205"/>
      <c r="T1057" s="154"/>
    </row>
    <row r="1058" spans="1:20" ht="19.5" customHeight="1" x14ac:dyDescent="0.15">
      <c r="A1058" s="157"/>
      <c r="B1058" s="157"/>
      <c r="C1058" s="157"/>
      <c r="D1058" s="157"/>
      <c r="E1058" s="171"/>
      <c r="F1058" s="198"/>
      <c r="G1058" s="171"/>
      <c r="H1058" s="157"/>
      <c r="I1058" s="157"/>
      <c r="J1058" s="201"/>
      <c r="K1058" s="201"/>
      <c r="L1058" s="202"/>
      <c r="M1058" s="203"/>
      <c r="N1058" s="182"/>
      <c r="O1058" s="183"/>
      <c r="P1058" s="204"/>
      <c r="Q1058" s="204"/>
      <c r="R1058" s="191"/>
      <c r="S1058" s="205"/>
      <c r="T1058" s="154"/>
    </row>
    <row r="1059" spans="1:20" ht="19.5" customHeight="1" x14ac:dyDescent="0.15">
      <c r="A1059" s="157"/>
      <c r="B1059" s="157"/>
      <c r="C1059" s="157"/>
      <c r="D1059" s="157"/>
      <c r="E1059" s="171"/>
      <c r="F1059" s="198"/>
      <c r="G1059" s="171"/>
      <c r="H1059" s="157"/>
      <c r="I1059" s="157"/>
      <c r="J1059" s="201"/>
      <c r="K1059" s="201"/>
      <c r="L1059" s="202"/>
      <c r="M1059" s="203"/>
      <c r="N1059" s="182"/>
      <c r="O1059" s="183"/>
      <c r="P1059" s="204"/>
      <c r="Q1059" s="204"/>
      <c r="R1059" s="191"/>
      <c r="S1059" s="205"/>
      <c r="T1059" s="154"/>
    </row>
    <row r="1060" spans="1:20" ht="19.5" customHeight="1" x14ac:dyDescent="0.15">
      <c r="A1060" s="157"/>
      <c r="B1060" s="157"/>
      <c r="C1060" s="157"/>
      <c r="D1060" s="157"/>
      <c r="E1060" s="171"/>
      <c r="F1060" s="198"/>
      <c r="G1060" s="171"/>
      <c r="H1060" s="157"/>
      <c r="I1060" s="157"/>
      <c r="J1060" s="201"/>
      <c r="K1060" s="201"/>
      <c r="L1060" s="202"/>
      <c r="M1060" s="203"/>
      <c r="N1060" s="182"/>
      <c r="O1060" s="183"/>
      <c r="P1060" s="204"/>
      <c r="Q1060" s="204"/>
      <c r="R1060" s="191"/>
      <c r="S1060" s="205"/>
      <c r="T1060" s="154"/>
    </row>
    <row r="1061" spans="1:20" ht="19.5" customHeight="1" x14ac:dyDescent="0.15">
      <c r="A1061" s="157"/>
      <c r="B1061" s="157"/>
      <c r="C1061" s="157"/>
      <c r="D1061" s="157"/>
      <c r="E1061" s="171"/>
      <c r="F1061" s="198"/>
      <c r="G1061" s="171"/>
      <c r="H1061" s="157"/>
      <c r="I1061" s="157"/>
      <c r="J1061" s="201"/>
      <c r="K1061" s="201"/>
      <c r="L1061" s="202"/>
      <c r="M1061" s="203"/>
      <c r="N1061" s="182"/>
      <c r="O1061" s="183"/>
      <c r="P1061" s="204"/>
      <c r="Q1061" s="204"/>
      <c r="R1061" s="191"/>
      <c r="S1061" s="205"/>
      <c r="T1061" s="154"/>
    </row>
    <row r="1062" spans="1:20" ht="19.5" customHeight="1" x14ac:dyDescent="0.15">
      <c r="A1062" s="157"/>
      <c r="B1062" s="157"/>
      <c r="C1062" s="157"/>
      <c r="D1062" s="157"/>
      <c r="E1062" s="171"/>
      <c r="F1062" s="198"/>
      <c r="G1062" s="171"/>
      <c r="H1062" s="157"/>
      <c r="I1062" s="157"/>
      <c r="J1062" s="201"/>
      <c r="K1062" s="201"/>
      <c r="L1062" s="202"/>
      <c r="M1062" s="203"/>
      <c r="N1062" s="182"/>
      <c r="O1062" s="183"/>
      <c r="P1062" s="204"/>
      <c r="Q1062" s="204"/>
      <c r="R1062" s="191"/>
      <c r="S1062" s="205"/>
      <c r="T1062" s="154"/>
    </row>
    <row r="1063" spans="1:20" ht="19.5" customHeight="1" x14ac:dyDescent="0.15">
      <c r="A1063" s="157"/>
      <c r="B1063" s="157"/>
      <c r="C1063" s="157"/>
      <c r="D1063" s="157"/>
      <c r="E1063" s="171"/>
      <c r="F1063" s="198"/>
      <c r="G1063" s="171"/>
      <c r="H1063" s="157"/>
      <c r="I1063" s="157"/>
      <c r="J1063" s="201"/>
      <c r="K1063" s="201"/>
      <c r="L1063" s="202"/>
      <c r="M1063" s="203"/>
      <c r="N1063" s="182"/>
      <c r="O1063" s="183"/>
      <c r="P1063" s="204"/>
      <c r="Q1063" s="204"/>
      <c r="R1063" s="191"/>
      <c r="S1063" s="205"/>
      <c r="T1063" s="154"/>
    </row>
    <row r="1064" spans="1:20" ht="19.5" customHeight="1" x14ac:dyDescent="0.15">
      <c r="A1064" s="157"/>
      <c r="B1064" s="157"/>
      <c r="C1064" s="157"/>
      <c r="D1064" s="157"/>
      <c r="E1064" s="171"/>
      <c r="F1064" s="198"/>
      <c r="G1064" s="171"/>
      <c r="H1064" s="157"/>
      <c r="I1064" s="157"/>
      <c r="J1064" s="201"/>
      <c r="K1064" s="201"/>
      <c r="L1064" s="202"/>
      <c r="M1064" s="203"/>
      <c r="N1064" s="182"/>
      <c r="O1064" s="183"/>
      <c r="P1064" s="204"/>
      <c r="Q1064" s="204"/>
      <c r="R1064" s="191"/>
      <c r="S1064" s="205"/>
      <c r="T1064" s="154"/>
    </row>
    <row r="1065" spans="1:20" ht="19.5" customHeight="1" x14ac:dyDescent="0.15">
      <c r="A1065" s="157"/>
      <c r="B1065" s="157"/>
      <c r="C1065" s="157"/>
      <c r="D1065" s="157"/>
      <c r="E1065" s="171"/>
      <c r="F1065" s="198"/>
      <c r="G1065" s="171"/>
      <c r="H1065" s="157"/>
      <c r="I1065" s="157"/>
      <c r="J1065" s="201"/>
      <c r="K1065" s="201"/>
      <c r="L1065" s="202"/>
      <c r="M1065" s="203"/>
      <c r="N1065" s="182"/>
      <c r="O1065" s="183"/>
      <c r="P1065" s="204"/>
      <c r="Q1065" s="204"/>
      <c r="R1065" s="191"/>
      <c r="S1065" s="205"/>
      <c r="T1065" s="154"/>
    </row>
    <row r="1066" spans="1:20" ht="19.5" customHeight="1" x14ac:dyDescent="0.15">
      <c r="A1066" s="157"/>
      <c r="B1066" s="157"/>
      <c r="C1066" s="157"/>
      <c r="D1066" s="157"/>
      <c r="E1066" s="171"/>
      <c r="F1066" s="198"/>
      <c r="G1066" s="171"/>
      <c r="H1066" s="157"/>
      <c r="I1066" s="157"/>
      <c r="J1066" s="201"/>
      <c r="K1066" s="201"/>
      <c r="L1066" s="202"/>
      <c r="M1066" s="203"/>
      <c r="N1066" s="182"/>
      <c r="O1066" s="183"/>
      <c r="P1066" s="204"/>
      <c r="Q1066" s="204"/>
      <c r="R1066" s="191"/>
      <c r="S1066" s="205"/>
      <c r="T1066" s="154"/>
    </row>
    <row r="1067" spans="1:20" ht="19.5" customHeight="1" x14ac:dyDescent="0.15">
      <c r="A1067" s="157"/>
      <c r="B1067" s="157"/>
      <c r="C1067" s="157"/>
      <c r="D1067" s="157"/>
      <c r="E1067" s="171"/>
      <c r="F1067" s="198"/>
      <c r="G1067" s="171"/>
      <c r="H1067" s="157"/>
      <c r="I1067" s="157"/>
      <c r="J1067" s="201"/>
      <c r="K1067" s="201"/>
      <c r="L1067" s="202"/>
      <c r="M1067" s="203"/>
      <c r="N1067" s="182"/>
      <c r="O1067" s="183"/>
      <c r="P1067" s="204"/>
      <c r="Q1067" s="204"/>
      <c r="R1067" s="191"/>
      <c r="S1067" s="205"/>
      <c r="T1067" s="154"/>
    </row>
    <row r="1068" spans="1:20" ht="19.5" customHeight="1" x14ac:dyDescent="0.15">
      <c r="A1068" s="157"/>
      <c r="B1068" s="157"/>
      <c r="C1068" s="157"/>
      <c r="D1068" s="157"/>
      <c r="E1068" s="171"/>
      <c r="F1068" s="198"/>
      <c r="G1068" s="171"/>
      <c r="H1068" s="157"/>
      <c r="I1068" s="157"/>
      <c r="J1068" s="201"/>
      <c r="K1068" s="201"/>
      <c r="L1068" s="202"/>
      <c r="M1068" s="203"/>
      <c r="N1068" s="182"/>
      <c r="O1068" s="183"/>
      <c r="P1068" s="204"/>
      <c r="Q1068" s="204"/>
      <c r="R1068" s="191"/>
      <c r="S1068" s="205"/>
      <c r="T1068" s="154"/>
    </row>
    <row r="1069" spans="1:20" ht="19.5" customHeight="1" x14ac:dyDescent="0.15">
      <c r="A1069" s="157"/>
      <c r="B1069" s="157"/>
      <c r="C1069" s="157"/>
      <c r="D1069" s="157"/>
      <c r="E1069" s="171"/>
      <c r="F1069" s="198"/>
      <c r="G1069" s="171"/>
      <c r="H1069" s="157"/>
      <c r="I1069" s="157"/>
      <c r="J1069" s="201"/>
      <c r="K1069" s="201"/>
      <c r="L1069" s="202"/>
      <c r="M1069" s="203"/>
      <c r="N1069" s="182"/>
      <c r="O1069" s="183"/>
      <c r="P1069" s="204"/>
      <c r="Q1069" s="204"/>
      <c r="R1069" s="191"/>
      <c r="S1069" s="205"/>
      <c r="T1069" s="154"/>
    </row>
    <row r="1070" spans="1:20" ht="19.5" customHeight="1" x14ac:dyDescent="0.15">
      <c r="A1070" s="157"/>
      <c r="B1070" s="157"/>
      <c r="C1070" s="157"/>
      <c r="D1070" s="157"/>
      <c r="E1070" s="171"/>
      <c r="F1070" s="198"/>
      <c r="G1070" s="171"/>
      <c r="H1070" s="157"/>
      <c r="I1070" s="157"/>
      <c r="J1070" s="201"/>
      <c r="K1070" s="201"/>
      <c r="L1070" s="202"/>
      <c r="M1070" s="203"/>
      <c r="N1070" s="182"/>
      <c r="O1070" s="183"/>
      <c r="P1070" s="204"/>
      <c r="Q1070" s="204"/>
      <c r="R1070" s="191"/>
      <c r="S1070" s="205"/>
      <c r="T1070" s="154"/>
    </row>
    <row r="1071" spans="1:20" ht="19.5" customHeight="1" x14ac:dyDescent="0.15">
      <c r="A1071" s="157"/>
      <c r="B1071" s="157"/>
      <c r="C1071" s="157"/>
      <c r="D1071" s="157"/>
      <c r="E1071" s="171"/>
      <c r="F1071" s="198"/>
      <c r="G1071" s="171"/>
      <c r="H1071" s="157"/>
      <c r="I1071" s="157"/>
      <c r="J1071" s="201"/>
      <c r="K1071" s="201"/>
      <c r="L1071" s="202"/>
      <c r="M1071" s="203"/>
      <c r="N1071" s="182"/>
      <c r="O1071" s="183"/>
      <c r="P1071" s="204"/>
      <c r="Q1071" s="204"/>
      <c r="R1071" s="191"/>
      <c r="S1071" s="205"/>
      <c r="T1071" s="154"/>
    </row>
    <row r="1072" spans="1:20" ht="19.5" customHeight="1" x14ac:dyDescent="0.15">
      <c r="A1072" s="157"/>
      <c r="B1072" s="157"/>
      <c r="C1072" s="157"/>
      <c r="D1072" s="157"/>
      <c r="E1072" s="171"/>
      <c r="F1072" s="198"/>
      <c r="G1072" s="171"/>
      <c r="H1072" s="157"/>
      <c r="I1072" s="157"/>
      <c r="J1072" s="201"/>
      <c r="K1072" s="201"/>
      <c r="L1072" s="202"/>
      <c r="M1072" s="203"/>
      <c r="N1072" s="182"/>
      <c r="O1072" s="183"/>
      <c r="P1072" s="204"/>
      <c r="Q1072" s="204"/>
      <c r="R1072" s="191"/>
      <c r="S1072" s="205"/>
      <c r="T1072" s="154"/>
    </row>
    <row r="1073" spans="1:20" ht="19.5" customHeight="1" x14ac:dyDescent="0.15">
      <c r="A1073" s="157"/>
      <c r="B1073" s="157"/>
      <c r="C1073" s="157"/>
      <c r="D1073" s="157"/>
      <c r="E1073" s="171"/>
      <c r="F1073" s="198"/>
      <c r="G1073" s="171"/>
      <c r="H1073" s="157"/>
      <c r="I1073" s="157"/>
      <c r="J1073" s="201"/>
      <c r="K1073" s="201"/>
      <c r="L1073" s="202"/>
      <c r="M1073" s="203"/>
      <c r="N1073" s="182"/>
      <c r="O1073" s="183"/>
      <c r="P1073" s="204"/>
      <c r="Q1073" s="204"/>
      <c r="R1073" s="191"/>
      <c r="S1073" s="205"/>
      <c r="T1073" s="154"/>
    </row>
    <row r="1074" spans="1:20" ht="19.5" customHeight="1" x14ac:dyDescent="0.15">
      <c r="A1074" s="157"/>
      <c r="B1074" s="157"/>
      <c r="C1074" s="157"/>
      <c r="D1074" s="157"/>
      <c r="E1074" s="171"/>
      <c r="F1074" s="198"/>
      <c r="G1074" s="171"/>
      <c r="H1074" s="157"/>
      <c r="I1074" s="157"/>
      <c r="J1074" s="201"/>
      <c r="K1074" s="201"/>
      <c r="L1074" s="202"/>
      <c r="M1074" s="203"/>
      <c r="N1074" s="182"/>
      <c r="O1074" s="183"/>
      <c r="P1074" s="204"/>
      <c r="Q1074" s="204"/>
      <c r="R1074" s="191"/>
      <c r="S1074" s="205"/>
      <c r="T1074" s="154"/>
    </row>
    <row r="1075" spans="1:20" ht="19.5" customHeight="1" x14ac:dyDescent="0.15">
      <c r="A1075" s="157"/>
      <c r="B1075" s="157"/>
      <c r="C1075" s="157"/>
      <c r="D1075" s="157"/>
      <c r="E1075" s="171"/>
      <c r="F1075" s="198"/>
      <c r="G1075" s="171"/>
      <c r="H1075" s="157"/>
      <c r="I1075" s="157"/>
      <c r="J1075" s="201"/>
      <c r="K1075" s="201"/>
      <c r="L1075" s="202"/>
      <c r="M1075" s="203"/>
      <c r="N1075" s="182"/>
      <c r="O1075" s="183"/>
      <c r="P1075" s="204"/>
      <c r="Q1075" s="204"/>
      <c r="R1075" s="191"/>
      <c r="S1075" s="205"/>
      <c r="T1075" s="154"/>
    </row>
    <row r="1076" spans="1:20" ht="19.5" customHeight="1" x14ac:dyDescent="0.15">
      <c r="A1076" s="157"/>
      <c r="B1076" s="157"/>
      <c r="C1076" s="157"/>
      <c r="D1076" s="157"/>
      <c r="E1076" s="171"/>
      <c r="F1076" s="198"/>
      <c r="G1076" s="171"/>
      <c r="H1076" s="157"/>
      <c r="I1076" s="157"/>
      <c r="J1076" s="201"/>
      <c r="K1076" s="201"/>
      <c r="L1076" s="202"/>
      <c r="M1076" s="203"/>
      <c r="N1076" s="182"/>
      <c r="O1076" s="183"/>
      <c r="P1076" s="204"/>
      <c r="Q1076" s="204"/>
      <c r="R1076" s="191"/>
      <c r="S1076" s="205"/>
      <c r="T1076" s="154"/>
    </row>
    <row r="1077" spans="1:20" ht="19.5" customHeight="1" x14ac:dyDescent="0.15">
      <c r="A1077" s="157"/>
      <c r="B1077" s="157"/>
      <c r="C1077" s="157"/>
      <c r="D1077" s="157"/>
      <c r="E1077" s="171"/>
      <c r="F1077" s="198"/>
      <c r="G1077" s="171"/>
      <c r="H1077" s="157"/>
      <c r="I1077" s="157"/>
      <c r="J1077" s="201"/>
      <c r="K1077" s="201"/>
      <c r="L1077" s="202"/>
      <c r="M1077" s="203"/>
      <c r="N1077" s="182"/>
      <c r="O1077" s="183"/>
      <c r="P1077" s="204"/>
      <c r="Q1077" s="204"/>
      <c r="R1077" s="191"/>
      <c r="S1077" s="205"/>
      <c r="T1077" s="154"/>
    </row>
    <row r="1078" spans="1:20" ht="19.5" customHeight="1" x14ac:dyDescent="0.15">
      <c r="A1078" s="157"/>
      <c r="B1078" s="157"/>
      <c r="C1078" s="157"/>
      <c r="D1078" s="157"/>
      <c r="E1078" s="171"/>
      <c r="F1078" s="198"/>
      <c r="G1078" s="171"/>
      <c r="H1078" s="157"/>
      <c r="I1078" s="157"/>
      <c r="J1078" s="201"/>
      <c r="K1078" s="201"/>
      <c r="L1078" s="202"/>
      <c r="M1078" s="203"/>
      <c r="N1078" s="182"/>
      <c r="O1078" s="183"/>
      <c r="P1078" s="204"/>
      <c r="Q1078" s="204"/>
      <c r="R1078" s="191"/>
      <c r="S1078" s="205"/>
      <c r="T1078" s="154"/>
    </row>
    <row r="1079" spans="1:20" ht="19.5" customHeight="1" x14ac:dyDescent="0.15">
      <c r="A1079" s="157"/>
      <c r="B1079" s="157"/>
      <c r="C1079" s="157"/>
      <c r="D1079" s="157"/>
      <c r="E1079" s="171"/>
      <c r="F1079" s="198"/>
      <c r="G1079" s="171"/>
      <c r="H1079" s="157"/>
      <c r="I1079" s="157"/>
      <c r="J1079" s="201"/>
      <c r="K1079" s="201"/>
      <c r="L1079" s="202"/>
      <c r="M1079" s="203"/>
      <c r="N1079" s="182"/>
      <c r="O1079" s="183"/>
      <c r="P1079" s="204"/>
      <c r="Q1079" s="204"/>
      <c r="R1079" s="191"/>
      <c r="S1079" s="205"/>
      <c r="T1079" s="154"/>
    </row>
    <row r="1080" spans="1:20" ht="19.5" customHeight="1" x14ac:dyDescent="0.15">
      <c r="A1080" s="157"/>
      <c r="B1080" s="157"/>
      <c r="C1080" s="157"/>
      <c r="D1080" s="157"/>
      <c r="E1080" s="171"/>
      <c r="F1080" s="198"/>
      <c r="G1080" s="171"/>
      <c r="H1080" s="157"/>
      <c r="I1080" s="157"/>
      <c r="J1080" s="201"/>
      <c r="K1080" s="201"/>
      <c r="L1080" s="202"/>
      <c r="M1080" s="203"/>
      <c r="N1080" s="182"/>
      <c r="O1080" s="183"/>
      <c r="P1080" s="204"/>
      <c r="Q1080" s="204"/>
      <c r="R1080" s="191"/>
      <c r="S1080" s="205"/>
      <c r="T1080" s="154"/>
    </row>
    <row r="1081" spans="1:20" ht="19.5" customHeight="1" x14ac:dyDescent="0.15">
      <c r="A1081" s="157"/>
      <c r="B1081" s="157"/>
      <c r="C1081" s="157"/>
      <c r="D1081" s="157"/>
      <c r="E1081" s="171"/>
      <c r="F1081" s="198"/>
      <c r="G1081" s="171"/>
      <c r="H1081" s="157"/>
      <c r="I1081" s="157"/>
      <c r="J1081" s="201"/>
      <c r="K1081" s="201"/>
      <c r="L1081" s="202"/>
      <c r="M1081" s="203"/>
      <c r="N1081" s="182"/>
      <c r="O1081" s="183"/>
      <c r="P1081" s="204"/>
      <c r="Q1081" s="204"/>
      <c r="R1081" s="191"/>
      <c r="S1081" s="205"/>
      <c r="T1081" s="154"/>
    </row>
    <row r="1082" spans="1:20" ht="19.5" customHeight="1" x14ac:dyDescent="0.15">
      <c r="A1082" s="157"/>
      <c r="B1082" s="157"/>
      <c r="C1082" s="157"/>
      <c r="D1082" s="157"/>
      <c r="E1082" s="171"/>
      <c r="F1082" s="198"/>
      <c r="G1082" s="171"/>
      <c r="H1082" s="157"/>
      <c r="I1082" s="157"/>
      <c r="J1082" s="201"/>
      <c r="K1082" s="201"/>
      <c r="L1082" s="202"/>
      <c r="M1082" s="203"/>
      <c r="N1082" s="182"/>
      <c r="O1082" s="183"/>
      <c r="P1082" s="204"/>
      <c r="Q1082" s="204"/>
      <c r="R1082" s="191"/>
      <c r="S1082" s="205"/>
      <c r="T1082" s="154"/>
    </row>
    <row r="1083" spans="1:20" ht="19.5" customHeight="1" x14ac:dyDescent="0.15">
      <c r="A1083" s="157"/>
      <c r="B1083" s="157"/>
      <c r="C1083" s="157"/>
      <c r="D1083" s="157"/>
      <c r="E1083" s="171"/>
      <c r="F1083" s="198"/>
      <c r="G1083" s="171"/>
      <c r="H1083" s="157"/>
      <c r="I1083" s="157"/>
      <c r="J1083" s="201"/>
      <c r="K1083" s="201"/>
      <c r="L1083" s="202"/>
      <c r="M1083" s="203"/>
      <c r="N1083" s="182"/>
      <c r="O1083" s="183"/>
      <c r="P1083" s="204"/>
      <c r="Q1083" s="204"/>
      <c r="R1083" s="191"/>
      <c r="S1083" s="205"/>
      <c r="T1083" s="154"/>
    </row>
    <row r="1084" spans="1:20" ht="19.5" customHeight="1" x14ac:dyDescent="0.15">
      <c r="A1084" s="157"/>
      <c r="B1084" s="157"/>
      <c r="C1084" s="157"/>
      <c r="D1084" s="157"/>
      <c r="E1084" s="171"/>
      <c r="F1084" s="198"/>
      <c r="G1084" s="171"/>
      <c r="H1084" s="157"/>
      <c r="I1084" s="157"/>
      <c r="J1084" s="201"/>
      <c r="K1084" s="201"/>
      <c r="L1084" s="202"/>
      <c r="M1084" s="203"/>
      <c r="N1084" s="182"/>
      <c r="O1084" s="183"/>
      <c r="P1084" s="204"/>
      <c r="Q1084" s="204"/>
      <c r="R1084" s="191"/>
      <c r="S1084" s="205"/>
      <c r="T1084" s="154"/>
    </row>
    <row r="1085" spans="1:20" ht="19.5" customHeight="1" x14ac:dyDescent="0.15">
      <c r="A1085" s="157"/>
      <c r="B1085" s="157"/>
      <c r="C1085" s="157"/>
      <c r="D1085" s="157"/>
      <c r="E1085" s="171"/>
      <c r="F1085" s="198"/>
      <c r="G1085" s="171"/>
      <c r="H1085" s="157"/>
      <c r="I1085" s="157"/>
      <c r="J1085" s="201"/>
      <c r="K1085" s="201"/>
      <c r="L1085" s="202"/>
      <c r="M1085" s="203"/>
      <c r="N1085" s="182"/>
      <c r="O1085" s="183"/>
      <c r="P1085" s="204"/>
      <c r="Q1085" s="204"/>
      <c r="R1085" s="191"/>
      <c r="S1085" s="205"/>
      <c r="T1085" s="154"/>
    </row>
    <row r="1086" spans="1:20" ht="19.5" customHeight="1" x14ac:dyDescent="0.15">
      <c r="A1086" s="157"/>
      <c r="B1086" s="157"/>
      <c r="C1086" s="157"/>
      <c r="D1086" s="157"/>
      <c r="E1086" s="171"/>
      <c r="F1086" s="198"/>
      <c r="G1086" s="171"/>
      <c r="H1086" s="157"/>
      <c r="I1086" s="157"/>
      <c r="J1086" s="201"/>
      <c r="K1086" s="201"/>
      <c r="L1086" s="202"/>
      <c r="M1086" s="203"/>
      <c r="N1086" s="182"/>
      <c r="O1086" s="183"/>
      <c r="P1086" s="204"/>
      <c r="Q1086" s="204"/>
      <c r="R1086" s="191"/>
      <c r="S1086" s="205"/>
      <c r="T1086" s="154"/>
    </row>
    <row r="1087" spans="1:20" ht="19.5" customHeight="1" x14ac:dyDescent="0.15">
      <c r="A1087" s="157"/>
      <c r="B1087" s="157"/>
      <c r="C1087" s="157"/>
      <c r="D1087" s="157"/>
      <c r="E1087" s="171"/>
      <c r="F1087" s="198"/>
      <c r="G1087" s="171"/>
      <c r="H1087" s="157"/>
      <c r="I1087" s="157"/>
      <c r="J1087" s="201"/>
      <c r="K1087" s="201"/>
      <c r="L1087" s="202"/>
      <c r="M1087" s="203"/>
      <c r="N1087" s="182"/>
      <c r="O1087" s="183"/>
      <c r="P1087" s="204"/>
      <c r="Q1087" s="204"/>
      <c r="R1087" s="191"/>
      <c r="S1087" s="205"/>
      <c r="T1087" s="154"/>
    </row>
    <row r="1088" spans="1:20" ht="19.5" customHeight="1" x14ac:dyDescent="0.15">
      <c r="A1088" s="157"/>
      <c r="B1088" s="157"/>
      <c r="C1088" s="157"/>
      <c r="D1088" s="157"/>
      <c r="E1088" s="171"/>
      <c r="F1088" s="198"/>
      <c r="G1088" s="171"/>
      <c r="H1088" s="157"/>
      <c r="I1088" s="157"/>
      <c r="J1088" s="201"/>
      <c r="K1088" s="201"/>
      <c r="L1088" s="202"/>
      <c r="M1088" s="203"/>
      <c r="N1088" s="182"/>
      <c r="O1088" s="183"/>
      <c r="P1088" s="204"/>
      <c r="Q1088" s="204"/>
      <c r="R1088" s="191"/>
      <c r="S1088" s="205"/>
      <c r="T1088" s="154"/>
    </row>
    <row r="1089" spans="1:20" ht="19.5" customHeight="1" x14ac:dyDescent="0.15">
      <c r="A1089" s="157"/>
      <c r="B1089" s="157"/>
      <c r="C1089" s="157"/>
      <c r="D1089" s="157"/>
      <c r="E1089" s="171"/>
      <c r="F1089" s="198"/>
      <c r="G1089" s="171"/>
      <c r="H1089" s="157"/>
      <c r="I1089" s="157"/>
      <c r="J1089" s="201"/>
      <c r="K1089" s="201"/>
      <c r="L1089" s="202"/>
      <c r="M1089" s="203"/>
      <c r="N1089" s="182"/>
      <c r="O1089" s="183"/>
      <c r="P1089" s="204"/>
      <c r="Q1089" s="204"/>
      <c r="R1089" s="191"/>
      <c r="S1089" s="205"/>
      <c r="T1089" s="154"/>
    </row>
    <row r="1090" spans="1:20" ht="19.5" customHeight="1" x14ac:dyDescent="0.15">
      <c r="A1090" s="157"/>
      <c r="B1090" s="157"/>
      <c r="C1090" s="157"/>
      <c r="D1090" s="157"/>
      <c r="E1090" s="171"/>
      <c r="F1090" s="198"/>
      <c r="G1090" s="171"/>
      <c r="H1090" s="157"/>
      <c r="I1090" s="157"/>
      <c r="J1090" s="201"/>
      <c r="K1090" s="201"/>
      <c r="L1090" s="202"/>
      <c r="M1090" s="203"/>
      <c r="N1090" s="182"/>
      <c r="O1090" s="183"/>
      <c r="P1090" s="204"/>
      <c r="Q1090" s="204"/>
      <c r="R1090" s="191"/>
      <c r="S1090" s="205"/>
      <c r="T1090" s="154"/>
    </row>
    <row r="1091" spans="1:20" ht="19.5" customHeight="1" x14ac:dyDescent="0.15">
      <c r="A1091" s="157"/>
      <c r="B1091" s="157"/>
      <c r="C1091" s="157"/>
      <c r="D1091" s="157"/>
      <c r="E1091" s="171"/>
      <c r="F1091" s="198"/>
      <c r="G1091" s="171"/>
      <c r="H1091" s="157"/>
      <c r="I1091" s="157"/>
      <c r="J1091" s="201"/>
      <c r="K1091" s="201"/>
      <c r="L1091" s="202"/>
      <c r="M1091" s="203"/>
      <c r="N1091" s="182"/>
      <c r="O1091" s="183"/>
      <c r="P1091" s="204"/>
      <c r="Q1091" s="204"/>
      <c r="R1091" s="191"/>
      <c r="S1091" s="205"/>
      <c r="T1091" s="154"/>
    </row>
    <row r="1092" spans="1:20" ht="19.5" customHeight="1" x14ac:dyDescent="0.15">
      <c r="A1092" s="157"/>
      <c r="B1092" s="157"/>
      <c r="C1092" s="157"/>
      <c r="D1092" s="157"/>
      <c r="E1092" s="171"/>
      <c r="F1092" s="198"/>
      <c r="G1092" s="171"/>
      <c r="H1092" s="157"/>
      <c r="I1092" s="157"/>
      <c r="J1092" s="201"/>
      <c r="K1092" s="201"/>
      <c r="L1092" s="202"/>
      <c r="M1092" s="203"/>
      <c r="N1092" s="182"/>
      <c r="O1092" s="183"/>
      <c r="P1092" s="204"/>
      <c r="Q1092" s="204"/>
      <c r="R1092" s="191"/>
      <c r="S1092" s="205"/>
      <c r="T1092" s="154"/>
    </row>
    <row r="1093" spans="1:20" ht="19.5" customHeight="1" x14ac:dyDescent="0.15">
      <c r="A1093" s="157"/>
      <c r="B1093" s="157"/>
      <c r="C1093" s="157"/>
      <c r="D1093" s="157"/>
      <c r="E1093" s="171"/>
      <c r="F1093" s="198"/>
      <c r="G1093" s="171"/>
      <c r="H1093" s="157"/>
      <c r="I1093" s="157"/>
      <c r="J1093" s="201"/>
      <c r="K1093" s="201"/>
      <c r="L1093" s="202"/>
      <c r="M1093" s="203"/>
      <c r="N1093" s="182"/>
      <c r="O1093" s="183"/>
      <c r="P1093" s="204"/>
      <c r="Q1093" s="204"/>
      <c r="R1093" s="191"/>
      <c r="S1093" s="205"/>
      <c r="T1093" s="154"/>
    </row>
    <row r="1094" spans="1:20" ht="19.5" customHeight="1" x14ac:dyDescent="0.15">
      <c r="A1094" s="157"/>
      <c r="B1094" s="157"/>
      <c r="C1094" s="157"/>
      <c r="D1094" s="157"/>
      <c r="E1094" s="171"/>
      <c r="F1094" s="198"/>
      <c r="G1094" s="171"/>
      <c r="H1094" s="157"/>
      <c r="I1094" s="157"/>
      <c r="J1094" s="201"/>
      <c r="K1094" s="201"/>
      <c r="L1094" s="202"/>
      <c r="M1094" s="203"/>
      <c r="N1094" s="182"/>
      <c r="O1094" s="183"/>
      <c r="P1094" s="204"/>
      <c r="Q1094" s="204"/>
      <c r="R1094" s="191"/>
      <c r="S1094" s="205"/>
      <c r="T1094" s="154"/>
    </row>
    <row r="1095" spans="1:20" ht="19.5" customHeight="1" x14ac:dyDescent="0.15">
      <c r="A1095" s="157"/>
      <c r="B1095" s="157"/>
      <c r="C1095" s="157"/>
      <c r="D1095" s="157"/>
      <c r="E1095" s="171"/>
      <c r="F1095" s="198"/>
      <c r="G1095" s="171"/>
      <c r="H1095" s="157"/>
      <c r="I1095" s="157"/>
      <c r="J1095" s="201"/>
      <c r="K1095" s="201"/>
      <c r="L1095" s="202"/>
      <c r="M1095" s="203"/>
      <c r="N1095" s="182"/>
      <c r="O1095" s="183"/>
      <c r="P1095" s="204"/>
      <c r="Q1095" s="204"/>
      <c r="R1095" s="191"/>
      <c r="S1095" s="205"/>
      <c r="T1095" s="154"/>
    </row>
    <row r="1096" spans="1:20" ht="19.5" customHeight="1" x14ac:dyDescent="0.15">
      <c r="A1096" s="157"/>
      <c r="B1096" s="157"/>
      <c r="C1096" s="157"/>
      <c r="D1096" s="157"/>
      <c r="E1096" s="171"/>
      <c r="F1096" s="198"/>
      <c r="G1096" s="171"/>
      <c r="H1096" s="157"/>
      <c r="I1096" s="157"/>
      <c r="J1096" s="201"/>
      <c r="K1096" s="201"/>
      <c r="L1096" s="202"/>
      <c r="M1096" s="203"/>
      <c r="N1096" s="182"/>
      <c r="O1096" s="183"/>
      <c r="P1096" s="204"/>
      <c r="Q1096" s="204"/>
      <c r="R1096" s="191"/>
      <c r="S1096" s="205"/>
      <c r="T1096" s="154"/>
    </row>
    <row r="1097" spans="1:20" ht="19.5" customHeight="1" x14ac:dyDescent="0.15">
      <c r="A1097" s="157"/>
      <c r="B1097" s="157"/>
      <c r="C1097" s="157"/>
      <c r="D1097" s="157"/>
      <c r="E1097" s="171"/>
      <c r="F1097" s="198"/>
      <c r="G1097" s="171"/>
      <c r="H1097" s="157"/>
      <c r="I1097" s="157"/>
      <c r="J1097" s="201"/>
      <c r="K1097" s="201"/>
      <c r="L1097" s="202"/>
      <c r="M1097" s="203"/>
      <c r="N1097" s="182"/>
      <c r="O1097" s="183"/>
      <c r="P1097" s="204"/>
      <c r="Q1097" s="204"/>
      <c r="R1097" s="191"/>
      <c r="S1097" s="205"/>
      <c r="T1097" s="154"/>
    </row>
    <row r="1098" spans="1:20" ht="19.5" customHeight="1" x14ac:dyDescent="0.15">
      <c r="A1098" s="157"/>
      <c r="B1098" s="157"/>
      <c r="C1098" s="157"/>
      <c r="D1098" s="157"/>
      <c r="E1098" s="171"/>
      <c r="F1098" s="198"/>
      <c r="G1098" s="171"/>
      <c r="H1098" s="157"/>
      <c r="I1098" s="157"/>
      <c r="J1098" s="201"/>
      <c r="K1098" s="201"/>
      <c r="L1098" s="202"/>
      <c r="M1098" s="203"/>
      <c r="N1098" s="182"/>
      <c r="O1098" s="183"/>
      <c r="P1098" s="204"/>
      <c r="Q1098" s="204"/>
      <c r="R1098" s="191"/>
      <c r="S1098" s="205"/>
      <c r="T1098" s="154"/>
    </row>
    <row r="1099" spans="1:20" ht="19.5" customHeight="1" x14ac:dyDescent="0.15">
      <c r="A1099" s="157"/>
      <c r="B1099" s="157"/>
      <c r="C1099" s="157"/>
      <c r="D1099" s="157"/>
      <c r="E1099" s="171"/>
      <c r="F1099" s="198"/>
      <c r="G1099" s="171"/>
      <c r="H1099" s="157"/>
      <c r="I1099" s="157"/>
      <c r="J1099" s="201"/>
      <c r="K1099" s="201"/>
      <c r="L1099" s="202"/>
      <c r="M1099" s="203"/>
      <c r="N1099" s="182"/>
      <c r="O1099" s="183"/>
      <c r="P1099" s="204"/>
      <c r="Q1099" s="204"/>
      <c r="R1099" s="191"/>
      <c r="S1099" s="205"/>
      <c r="T1099" s="154"/>
    </row>
    <row r="1100" spans="1:20" ht="19.5" customHeight="1" x14ac:dyDescent="0.15">
      <c r="A1100" s="157"/>
      <c r="B1100" s="157"/>
      <c r="C1100" s="157"/>
      <c r="D1100" s="157"/>
      <c r="E1100" s="171"/>
      <c r="F1100" s="198"/>
      <c r="G1100" s="171"/>
      <c r="H1100" s="157"/>
      <c r="I1100" s="157"/>
      <c r="J1100" s="201"/>
      <c r="K1100" s="201"/>
      <c r="L1100" s="202"/>
      <c r="M1100" s="203"/>
      <c r="N1100" s="182"/>
      <c r="O1100" s="183"/>
      <c r="P1100" s="204"/>
      <c r="Q1100" s="204"/>
      <c r="R1100" s="191"/>
      <c r="S1100" s="205"/>
      <c r="T1100" s="154"/>
    </row>
    <row r="1101" spans="1:20" ht="19.5" customHeight="1" x14ac:dyDescent="0.15">
      <c r="A1101" s="157"/>
      <c r="B1101" s="157"/>
      <c r="C1101" s="157"/>
      <c r="D1101" s="157"/>
      <c r="E1101" s="171"/>
      <c r="F1101" s="198"/>
      <c r="G1101" s="171"/>
      <c r="H1101" s="157"/>
      <c r="I1101" s="157"/>
      <c r="J1101" s="201"/>
      <c r="K1101" s="201"/>
      <c r="L1101" s="202"/>
      <c r="M1101" s="203"/>
      <c r="N1101" s="182"/>
      <c r="O1101" s="183"/>
      <c r="P1101" s="204"/>
      <c r="Q1101" s="204"/>
      <c r="R1101" s="191"/>
      <c r="S1101" s="205"/>
      <c r="T1101" s="154"/>
    </row>
    <row r="1102" spans="1:20" ht="19.5" customHeight="1" x14ac:dyDescent="0.15">
      <c r="A1102" s="157"/>
      <c r="B1102" s="157"/>
      <c r="C1102" s="157"/>
      <c r="D1102" s="157"/>
      <c r="E1102" s="171"/>
      <c r="F1102" s="198"/>
      <c r="G1102" s="171"/>
      <c r="H1102" s="157"/>
      <c r="I1102" s="157"/>
      <c r="J1102" s="201"/>
      <c r="K1102" s="201"/>
      <c r="L1102" s="202"/>
      <c r="M1102" s="203"/>
      <c r="N1102" s="182"/>
      <c r="O1102" s="183"/>
      <c r="P1102" s="204"/>
      <c r="Q1102" s="204"/>
      <c r="R1102" s="191"/>
      <c r="S1102" s="205"/>
      <c r="T1102" s="154"/>
    </row>
    <row r="1103" spans="1:20" ht="19.5" customHeight="1" x14ac:dyDescent="0.15">
      <c r="A1103" s="157"/>
      <c r="B1103" s="157"/>
      <c r="C1103" s="157"/>
      <c r="D1103" s="157"/>
      <c r="E1103" s="171"/>
      <c r="F1103" s="198"/>
      <c r="G1103" s="171"/>
      <c r="H1103" s="157"/>
      <c r="I1103" s="157"/>
      <c r="J1103" s="201"/>
      <c r="K1103" s="201"/>
      <c r="L1103" s="202"/>
      <c r="M1103" s="203"/>
      <c r="N1103" s="182"/>
      <c r="O1103" s="183"/>
      <c r="P1103" s="204"/>
      <c r="Q1103" s="204"/>
      <c r="R1103" s="191"/>
      <c r="S1103" s="205"/>
      <c r="T1103" s="154"/>
    </row>
    <row r="1104" spans="1:20" ht="19.5" customHeight="1" x14ac:dyDescent="0.15">
      <c r="A1104" s="157"/>
      <c r="B1104" s="157"/>
      <c r="C1104" s="157"/>
      <c r="D1104" s="157"/>
      <c r="E1104" s="171"/>
      <c r="F1104" s="198"/>
      <c r="G1104" s="171"/>
      <c r="H1104" s="157"/>
      <c r="I1104" s="157"/>
      <c r="J1104" s="201"/>
      <c r="K1104" s="201"/>
      <c r="L1104" s="202"/>
      <c r="M1104" s="203"/>
      <c r="N1104" s="182"/>
      <c r="O1104" s="183"/>
      <c r="P1104" s="204"/>
      <c r="Q1104" s="204"/>
      <c r="R1104" s="191"/>
      <c r="S1104" s="205"/>
      <c r="T1104" s="154"/>
    </row>
    <row r="1105" spans="1:20" ht="19.5" customHeight="1" x14ac:dyDescent="0.15">
      <c r="A1105" s="157"/>
      <c r="B1105" s="157"/>
      <c r="C1105" s="157"/>
      <c r="D1105" s="157"/>
      <c r="E1105" s="171"/>
      <c r="F1105" s="198"/>
      <c r="G1105" s="171"/>
      <c r="H1105" s="157"/>
      <c r="I1105" s="157"/>
      <c r="J1105" s="201"/>
      <c r="K1105" s="201"/>
      <c r="L1105" s="202"/>
      <c r="M1105" s="203"/>
      <c r="N1105" s="182"/>
      <c r="O1105" s="183"/>
      <c r="P1105" s="204"/>
      <c r="Q1105" s="204"/>
      <c r="R1105" s="191"/>
      <c r="S1105" s="205"/>
      <c r="T1105" s="154"/>
    </row>
    <row r="1106" spans="1:20" ht="19.5" customHeight="1" x14ac:dyDescent="0.15">
      <c r="A1106" s="157"/>
      <c r="B1106" s="157"/>
      <c r="C1106" s="157"/>
      <c r="D1106" s="157"/>
      <c r="E1106" s="171"/>
      <c r="F1106" s="198"/>
      <c r="G1106" s="171"/>
      <c r="H1106" s="157"/>
      <c r="I1106" s="157"/>
      <c r="J1106" s="201"/>
      <c r="K1106" s="201"/>
      <c r="L1106" s="202"/>
      <c r="M1106" s="203"/>
      <c r="N1106" s="182"/>
      <c r="O1106" s="183"/>
      <c r="P1106" s="204"/>
      <c r="Q1106" s="204"/>
      <c r="R1106" s="191"/>
      <c r="S1106" s="205"/>
      <c r="T1106" s="154"/>
    </row>
    <row r="1107" spans="1:20" ht="19.5" customHeight="1" x14ac:dyDescent="0.15">
      <c r="A1107" s="157"/>
      <c r="B1107" s="157"/>
      <c r="C1107" s="157"/>
      <c r="D1107" s="157"/>
      <c r="E1107" s="171"/>
      <c r="F1107" s="198"/>
      <c r="G1107" s="171"/>
      <c r="H1107" s="157"/>
      <c r="I1107" s="157"/>
      <c r="J1107" s="201"/>
      <c r="K1107" s="201"/>
      <c r="L1107" s="202"/>
      <c r="M1107" s="203"/>
      <c r="N1107" s="182"/>
      <c r="O1107" s="183"/>
      <c r="P1107" s="204"/>
      <c r="Q1107" s="204"/>
      <c r="R1107" s="191"/>
      <c r="S1107" s="205"/>
      <c r="T1107" s="154"/>
    </row>
    <row r="1108" spans="1:20" ht="19.5" customHeight="1" x14ac:dyDescent="0.15">
      <c r="A1108" s="157"/>
      <c r="B1108" s="157"/>
      <c r="C1108" s="157"/>
      <c r="D1108" s="157"/>
      <c r="E1108" s="171"/>
      <c r="F1108" s="198"/>
      <c r="G1108" s="171"/>
      <c r="H1108" s="157"/>
      <c r="I1108" s="157"/>
      <c r="J1108" s="201"/>
      <c r="K1108" s="201"/>
      <c r="L1108" s="202"/>
      <c r="M1108" s="203"/>
      <c r="N1108" s="182"/>
      <c r="O1108" s="183"/>
      <c r="P1108" s="204"/>
      <c r="Q1108" s="204"/>
      <c r="R1108" s="191"/>
      <c r="S1108" s="205"/>
      <c r="T1108" s="154"/>
    </row>
    <row r="1109" spans="1:20" ht="19.5" customHeight="1" x14ac:dyDescent="0.15">
      <c r="A1109" s="157"/>
      <c r="B1109" s="157"/>
      <c r="C1109" s="157"/>
      <c r="D1109" s="157"/>
      <c r="E1109" s="171"/>
      <c r="F1109" s="198"/>
      <c r="G1109" s="171"/>
      <c r="H1109" s="157"/>
      <c r="I1109" s="157"/>
      <c r="J1109" s="201"/>
      <c r="K1109" s="201"/>
      <c r="L1109" s="202"/>
      <c r="M1109" s="203"/>
      <c r="N1109" s="182"/>
      <c r="O1109" s="183"/>
      <c r="P1109" s="204"/>
      <c r="Q1109" s="204"/>
      <c r="R1109" s="191"/>
      <c r="S1109" s="205"/>
      <c r="T1109" s="154"/>
    </row>
    <row r="1110" spans="1:20" ht="19.5" customHeight="1" x14ac:dyDescent="0.15">
      <c r="A1110" s="157"/>
      <c r="B1110" s="157"/>
      <c r="C1110" s="157"/>
      <c r="D1110" s="157"/>
      <c r="E1110" s="171"/>
      <c r="F1110" s="198"/>
      <c r="G1110" s="171"/>
      <c r="H1110" s="157"/>
      <c r="I1110" s="157"/>
      <c r="J1110" s="201"/>
      <c r="K1110" s="201"/>
      <c r="L1110" s="202"/>
      <c r="M1110" s="203"/>
      <c r="N1110" s="182"/>
      <c r="O1110" s="183"/>
      <c r="P1110" s="204"/>
      <c r="Q1110" s="204"/>
      <c r="R1110" s="191"/>
      <c r="S1110" s="205"/>
      <c r="T1110" s="154"/>
    </row>
    <row r="1111" spans="1:20" ht="19.5" customHeight="1" x14ac:dyDescent="0.15">
      <c r="A1111" s="157"/>
      <c r="B1111" s="157"/>
      <c r="C1111" s="157"/>
      <c r="D1111" s="157"/>
      <c r="E1111" s="171"/>
      <c r="F1111" s="198"/>
      <c r="G1111" s="171"/>
      <c r="H1111" s="157"/>
      <c r="I1111" s="157"/>
      <c r="J1111" s="201"/>
      <c r="K1111" s="201"/>
      <c r="L1111" s="202"/>
      <c r="M1111" s="203"/>
      <c r="N1111" s="182"/>
      <c r="O1111" s="183"/>
      <c r="P1111" s="204"/>
      <c r="Q1111" s="204"/>
      <c r="R1111" s="191"/>
      <c r="S1111" s="205"/>
      <c r="T1111" s="154"/>
    </row>
    <row r="1112" spans="1:20" ht="19.5" customHeight="1" x14ac:dyDescent="0.15">
      <c r="A1112" s="157"/>
      <c r="B1112" s="157"/>
      <c r="C1112" s="157"/>
      <c r="D1112" s="157"/>
      <c r="E1112" s="171"/>
      <c r="F1112" s="198"/>
      <c r="G1112" s="171"/>
      <c r="H1112" s="157"/>
      <c r="I1112" s="157"/>
      <c r="J1112" s="201"/>
      <c r="K1112" s="201"/>
      <c r="L1112" s="202"/>
      <c r="M1112" s="203"/>
      <c r="N1112" s="182"/>
      <c r="O1112" s="183"/>
      <c r="P1112" s="204"/>
      <c r="Q1112" s="204"/>
      <c r="R1112" s="191"/>
      <c r="S1112" s="205"/>
      <c r="T1112" s="154"/>
    </row>
    <row r="1113" spans="1:20" ht="19.5" customHeight="1" x14ac:dyDescent="0.15">
      <c r="A1113" s="157"/>
      <c r="B1113" s="157"/>
      <c r="C1113" s="157"/>
      <c r="D1113" s="157"/>
      <c r="E1113" s="171"/>
      <c r="F1113" s="198"/>
      <c r="G1113" s="171"/>
      <c r="H1113" s="157"/>
      <c r="I1113" s="157"/>
      <c r="J1113" s="201"/>
      <c r="K1113" s="201"/>
      <c r="L1113" s="202"/>
      <c r="M1113" s="203"/>
      <c r="N1113" s="182"/>
      <c r="O1113" s="183"/>
      <c r="P1113" s="204"/>
      <c r="Q1113" s="204"/>
      <c r="R1113" s="191"/>
      <c r="S1113" s="205"/>
      <c r="T1113" s="154"/>
    </row>
    <row r="1114" spans="1:20" ht="19.5" customHeight="1" x14ac:dyDescent="0.15">
      <c r="A1114" s="157"/>
      <c r="B1114" s="157"/>
      <c r="C1114" s="157"/>
      <c r="D1114" s="157"/>
      <c r="E1114" s="171"/>
      <c r="F1114" s="198"/>
      <c r="G1114" s="171"/>
      <c r="H1114" s="157"/>
      <c r="I1114" s="157"/>
      <c r="J1114" s="201"/>
      <c r="K1114" s="201"/>
      <c r="L1114" s="202"/>
      <c r="M1114" s="203"/>
      <c r="N1114" s="182"/>
      <c r="O1114" s="183"/>
      <c r="P1114" s="204"/>
      <c r="Q1114" s="204"/>
      <c r="R1114" s="191"/>
      <c r="S1114" s="205"/>
      <c r="T1114" s="154"/>
    </row>
    <row r="1115" spans="1:20" ht="19.5" customHeight="1" x14ac:dyDescent="0.15">
      <c r="A1115" s="157"/>
      <c r="B1115" s="157"/>
      <c r="C1115" s="157"/>
      <c r="D1115" s="157"/>
      <c r="E1115" s="171"/>
      <c r="F1115" s="198"/>
      <c r="G1115" s="171"/>
      <c r="H1115" s="157"/>
      <c r="I1115" s="157"/>
      <c r="J1115" s="201"/>
      <c r="K1115" s="201"/>
      <c r="L1115" s="202"/>
      <c r="M1115" s="203"/>
      <c r="N1115" s="182"/>
      <c r="O1115" s="183"/>
      <c r="P1115" s="204"/>
      <c r="Q1115" s="204"/>
      <c r="R1115" s="191"/>
      <c r="S1115" s="205"/>
      <c r="T1115" s="154"/>
    </row>
    <row r="1116" spans="1:20" ht="19.5" customHeight="1" x14ac:dyDescent="0.15">
      <c r="A1116" s="157"/>
      <c r="B1116" s="157"/>
      <c r="C1116" s="157"/>
      <c r="D1116" s="157"/>
      <c r="E1116" s="171"/>
      <c r="F1116" s="198"/>
      <c r="G1116" s="171"/>
      <c r="H1116" s="157"/>
      <c r="I1116" s="157"/>
      <c r="J1116" s="201"/>
      <c r="K1116" s="201"/>
      <c r="L1116" s="202"/>
      <c r="M1116" s="203"/>
      <c r="N1116" s="182"/>
      <c r="O1116" s="183"/>
      <c r="P1116" s="204"/>
      <c r="Q1116" s="204"/>
      <c r="R1116" s="191"/>
      <c r="S1116" s="205"/>
      <c r="T1116" s="154"/>
    </row>
    <row r="1117" spans="1:20" ht="19.5" customHeight="1" x14ac:dyDescent="0.15">
      <c r="A1117" s="157"/>
      <c r="B1117" s="157"/>
      <c r="C1117" s="157"/>
      <c r="D1117" s="157"/>
      <c r="E1117" s="171"/>
      <c r="F1117" s="198"/>
      <c r="G1117" s="171"/>
      <c r="H1117" s="157"/>
      <c r="I1117" s="157"/>
      <c r="J1117" s="201"/>
      <c r="K1117" s="201"/>
      <c r="L1117" s="202"/>
      <c r="M1117" s="203"/>
      <c r="N1117" s="182"/>
      <c r="O1117" s="183"/>
      <c r="P1117" s="204"/>
      <c r="Q1117" s="204"/>
      <c r="R1117" s="191"/>
      <c r="S1117" s="205"/>
      <c r="T1117" s="154"/>
    </row>
    <row r="1118" spans="1:20" ht="19.5" customHeight="1" x14ac:dyDescent="0.15">
      <c r="A1118" s="157"/>
      <c r="B1118" s="157"/>
      <c r="C1118" s="157"/>
      <c r="D1118" s="157"/>
      <c r="E1118" s="171"/>
      <c r="F1118" s="198"/>
      <c r="G1118" s="171"/>
      <c r="H1118" s="157"/>
      <c r="I1118" s="157"/>
      <c r="J1118" s="201"/>
      <c r="K1118" s="201"/>
      <c r="L1118" s="202"/>
      <c r="M1118" s="203"/>
      <c r="N1118" s="182"/>
      <c r="O1118" s="183"/>
      <c r="P1118" s="204"/>
      <c r="Q1118" s="204"/>
      <c r="R1118" s="191"/>
      <c r="S1118" s="205"/>
      <c r="T1118" s="154"/>
    </row>
    <row r="1119" spans="1:20" ht="19.5" customHeight="1" x14ac:dyDescent="0.15">
      <c r="A1119" s="157"/>
      <c r="B1119" s="157"/>
      <c r="C1119" s="157"/>
      <c r="D1119" s="157"/>
      <c r="E1119" s="171"/>
      <c r="F1119" s="198"/>
      <c r="G1119" s="171"/>
      <c r="H1119" s="157"/>
      <c r="I1119" s="157"/>
      <c r="J1119" s="201"/>
      <c r="K1119" s="201"/>
      <c r="L1119" s="202"/>
      <c r="M1119" s="203"/>
      <c r="N1119" s="182"/>
      <c r="O1119" s="183"/>
      <c r="P1119" s="204"/>
      <c r="Q1119" s="204"/>
      <c r="R1119" s="191"/>
      <c r="S1119" s="205"/>
      <c r="T1119" s="154"/>
    </row>
    <row r="1120" spans="1:20" ht="19.5" customHeight="1" x14ac:dyDescent="0.15">
      <c r="A1120" s="157"/>
      <c r="B1120" s="157"/>
      <c r="C1120" s="157"/>
      <c r="D1120" s="157"/>
      <c r="E1120" s="171"/>
      <c r="F1120" s="198"/>
      <c r="G1120" s="171"/>
      <c r="H1120" s="157"/>
      <c r="I1120" s="157"/>
      <c r="J1120" s="201"/>
      <c r="K1120" s="201"/>
      <c r="L1120" s="202"/>
      <c r="M1120" s="203"/>
      <c r="N1120" s="182"/>
      <c r="O1120" s="183"/>
      <c r="P1120" s="204"/>
      <c r="Q1120" s="204"/>
      <c r="R1120" s="191"/>
      <c r="S1120" s="205"/>
      <c r="T1120" s="154"/>
    </row>
    <row r="1121" spans="1:20" ht="19.5" customHeight="1" x14ac:dyDescent="0.15">
      <c r="A1121" s="157"/>
      <c r="B1121" s="157"/>
      <c r="C1121" s="157"/>
      <c r="D1121" s="157"/>
      <c r="E1121" s="171"/>
      <c r="F1121" s="198"/>
      <c r="G1121" s="171"/>
      <c r="H1121" s="157"/>
      <c r="I1121" s="157"/>
      <c r="J1121" s="201"/>
      <c r="K1121" s="201"/>
      <c r="L1121" s="202"/>
      <c r="M1121" s="203"/>
      <c r="N1121" s="182"/>
      <c r="O1121" s="183"/>
      <c r="P1121" s="204"/>
      <c r="Q1121" s="204"/>
      <c r="R1121" s="191"/>
      <c r="S1121" s="205"/>
      <c r="T1121" s="154"/>
    </row>
    <row r="1122" spans="1:20" ht="19.5" customHeight="1" x14ac:dyDescent="0.15">
      <c r="A1122" s="157"/>
      <c r="B1122" s="157"/>
      <c r="C1122" s="157"/>
      <c r="D1122" s="157"/>
      <c r="E1122" s="171"/>
      <c r="F1122" s="198"/>
      <c r="G1122" s="171"/>
      <c r="H1122" s="157"/>
      <c r="I1122" s="157"/>
      <c r="J1122" s="201"/>
      <c r="K1122" s="201"/>
      <c r="L1122" s="202"/>
      <c r="M1122" s="203"/>
      <c r="N1122" s="182"/>
      <c r="O1122" s="183"/>
      <c r="P1122" s="204"/>
      <c r="Q1122" s="204"/>
      <c r="R1122" s="191"/>
      <c r="S1122" s="205"/>
      <c r="T1122" s="154"/>
    </row>
    <row r="1123" spans="1:20" ht="19.5" customHeight="1" x14ac:dyDescent="0.15">
      <c r="A1123" s="157"/>
      <c r="B1123" s="157"/>
      <c r="C1123" s="157"/>
      <c r="D1123" s="157"/>
      <c r="E1123" s="171"/>
      <c r="F1123" s="198"/>
      <c r="G1123" s="171"/>
      <c r="H1123" s="157"/>
      <c r="I1123" s="157"/>
      <c r="J1123" s="201"/>
      <c r="K1123" s="201"/>
      <c r="L1123" s="202"/>
      <c r="M1123" s="203"/>
      <c r="N1123" s="182"/>
      <c r="O1123" s="183"/>
      <c r="P1123" s="204"/>
      <c r="Q1123" s="204"/>
      <c r="R1123" s="191"/>
      <c r="S1123" s="205"/>
      <c r="T1123" s="154"/>
    </row>
    <row r="1124" spans="1:20" ht="19.5" customHeight="1" x14ac:dyDescent="0.15">
      <c r="A1124" s="157"/>
      <c r="B1124" s="157"/>
      <c r="C1124" s="157"/>
      <c r="D1124" s="157"/>
      <c r="E1124" s="171"/>
      <c r="F1124" s="198"/>
      <c r="G1124" s="171"/>
      <c r="H1124" s="157"/>
      <c r="I1124" s="157"/>
      <c r="J1124" s="201"/>
      <c r="K1124" s="201"/>
      <c r="L1124" s="202"/>
      <c r="M1124" s="203"/>
      <c r="N1124" s="182"/>
      <c r="O1124" s="183"/>
      <c r="P1124" s="204"/>
      <c r="Q1124" s="204"/>
      <c r="R1124" s="191"/>
      <c r="S1124" s="205"/>
      <c r="T1124" s="154"/>
    </row>
    <row r="1125" spans="1:20" ht="19.5" customHeight="1" x14ac:dyDescent="0.15">
      <c r="A1125" s="157"/>
      <c r="B1125" s="157"/>
      <c r="C1125" s="157"/>
      <c r="D1125" s="157"/>
      <c r="E1125" s="171"/>
      <c r="F1125" s="198"/>
      <c r="G1125" s="171"/>
      <c r="H1125" s="157"/>
      <c r="I1125" s="157"/>
      <c r="J1125" s="201"/>
      <c r="K1125" s="201"/>
      <c r="L1125" s="202"/>
      <c r="M1125" s="203"/>
      <c r="N1125" s="182"/>
      <c r="O1125" s="183"/>
      <c r="P1125" s="204"/>
      <c r="Q1125" s="204"/>
      <c r="R1125" s="191"/>
      <c r="S1125" s="205"/>
      <c r="T1125" s="154"/>
    </row>
    <row r="1126" spans="1:20" ht="19.5" customHeight="1" x14ac:dyDescent="0.15">
      <c r="A1126" s="157"/>
      <c r="B1126" s="157"/>
      <c r="C1126" s="157"/>
      <c r="D1126" s="157"/>
      <c r="E1126" s="171"/>
      <c r="F1126" s="198"/>
      <c r="G1126" s="171"/>
      <c r="H1126" s="157"/>
      <c r="I1126" s="157"/>
      <c r="J1126" s="201"/>
      <c r="K1126" s="201"/>
      <c r="L1126" s="202"/>
      <c r="M1126" s="203"/>
      <c r="N1126" s="182"/>
      <c r="O1126" s="183"/>
      <c r="P1126" s="204"/>
      <c r="Q1126" s="204"/>
      <c r="R1126" s="191"/>
      <c r="S1126" s="205"/>
      <c r="T1126" s="154"/>
    </row>
    <row r="1127" spans="1:20" ht="19.5" customHeight="1" x14ac:dyDescent="0.15">
      <c r="A1127" s="157"/>
      <c r="B1127" s="157"/>
      <c r="C1127" s="157"/>
      <c r="D1127" s="157"/>
      <c r="E1127" s="171"/>
      <c r="F1127" s="198"/>
      <c r="G1127" s="171"/>
      <c r="H1127" s="157"/>
      <c r="I1127" s="157"/>
      <c r="J1127" s="201"/>
      <c r="K1127" s="201"/>
      <c r="L1127" s="202"/>
      <c r="M1127" s="203"/>
      <c r="N1127" s="182"/>
      <c r="O1127" s="183"/>
      <c r="P1127" s="204"/>
      <c r="Q1127" s="204"/>
      <c r="R1127" s="191"/>
      <c r="S1127" s="205"/>
      <c r="T1127" s="154"/>
    </row>
    <row r="1128" spans="1:20" ht="19.5" customHeight="1" x14ac:dyDescent="0.15">
      <c r="A1128" s="157"/>
      <c r="B1128" s="157"/>
      <c r="C1128" s="157"/>
      <c r="D1128" s="157"/>
      <c r="E1128" s="171"/>
      <c r="F1128" s="198"/>
      <c r="G1128" s="171"/>
      <c r="H1128" s="157"/>
      <c r="I1128" s="157"/>
      <c r="J1128" s="201"/>
      <c r="K1128" s="201"/>
      <c r="L1128" s="202"/>
      <c r="M1128" s="203"/>
      <c r="N1128" s="182"/>
      <c r="O1128" s="183"/>
      <c r="P1128" s="204"/>
      <c r="Q1128" s="204"/>
      <c r="R1128" s="191"/>
      <c r="S1128" s="205"/>
      <c r="T1128" s="154"/>
    </row>
    <row r="1129" spans="1:20" ht="19.5" customHeight="1" x14ac:dyDescent="0.15">
      <c r="A1129" s="157"/>
      <c r="B1129" s="157"/>
      <c r="C1129" s="157"/>
      <c r="D1129" s="157"/>
      <c r="E1129" s="171"/>
      <c r="F1129" s="198"/>
      <c r="G1129" s="171"/>
      <c r="H1129" s="157"/>
      <c r="I1129" s="157"/>
      <c r="J1129" s="201"/>
      <c r="K1129" s="201"/>
      <c r="L1129" s="202"/>
      <c r="M1129" s="203"/>
      <c r="N1129" s="182"/>
      <c r="O1129" s="183"/>
      <c r="P1129" s="204"/>
      <c r="Q1129" s="204"/>
      <c r="R1129" s="191"/>
      <c r="S1129" s="205"/>
      <c r="T1129" s="154"/>
    </row>
    <row r="1130" spans="1:20" ht="19.5" customHeight="1" x14ac:dyDescent="0.15">
      <c r="A1130" s="157"/>
      <c r="B1130" s="157"/>
      <c r="C1130" s="157"/>
      <c r="D1130" s="157"/>
      <c r="E1130" s="171"/>
      <c r="F1130" s="198"/>
      <c r="G1130" s="171"/>
      <c r="H1130" s="157"/>
      <c r="I1130" s="157"/>
      <c r="J1130" s="201"/>
      <c r="K1130" s="201"/>
      <c r="L1130" s="202"/>
      <c r="M1130" s="203"/>
      <c r="N1130" s="182"/>
      <c r="O1130" s="183"/>
      <c r="P1130" s="204"/>
      <c r="Q1130" s="204"/>
      <c r="R1130" s="191"/>
      <c r="S1130" s="205"/>
      <c r="T1130" s="154"/>
    </row>
    <row r="1131" spans="1:20" ht="19.5" customHeight="1" x14ac:dyDescent="0.15">
      <c r="A1131" s="157"/>
      <c r="B1131" s="157"/>
      <c r="C1131" s="157"/>
      <c r="D1131" s="157"/>
      <c r="E1131" s="171"/>
      <c r="F1131" s="198"/>
      <c r="G1131" s="171"/>
      <c r="H1131" s="157"/>
      <c r="I1131" s="157"/>
      <c r="J1131" s="201"/>
      <c r="K1131" s="201"/>
      <c r="L1131" s="202"/>
      <c r="M1131" s="203"/>
      <c r="N1131" s="182"/>
      <c r="O1131" s="183"/>
      <c r="P1131" s="204"/>
      <c r="Q1131" s="204"/>
      <c r="R1131" s="191"/>
      <c r="S1131" s="205"/>
      <c r="T1131" s="154"/>
    </row>
    <row r="1132" spans="1:20" ht="19.5" customHeight="1" x14ac:dyDescent="0.15">
      <c r="A1132" s="157"/>
      <c r="B1132" s="157"/>
      <c r="C1132" s="157"/>
      <c r="D1132" s="157"/>
      <c r="E1132" s="171"/>
      <c r="F1132" s="198"/>
      <c r="G1132" s="171"/>
      <c r="H1132" s="157"/>
      <c r="I1132" s="157"/>
      <c r="J1132" s="201"/>
      <c r="K1132" s="201"/>
      <c r="L1132" s="202"/>
      <c r="M1132" s="203"/>
      <c r="N1132" s="182"/>
      <c r="O1132" s="183"/>
      <c r="P1132" s="204"/>
      <c r="Q1132" s="204"/>
      <c r="R1132" s="191"/>
      <c r="S1132" s="205"/>
      <c r="T1132" s="154"/>
    </row>
    <row r="1133" spans="1:20" ht="19.5" customHeight="1" x14ac:dyDescent="0.15">
      <c r="A1133" s="157"/>
      <c r="B1133" s="157"/>
      <c r="C1133" s="157"/>
      <c r="D1133" s="157"/>
      <c r="E1133" s="171"/>
      <c r="F1133" s="198"/>
      <c r="G1133" s="171"/>
      <c r="H1133" s="157"/>
      <c r="I1133" s="157"/>
      <c r="J1133" s="201"/>
      <c r="K1133" s="201"/>
      <c r="L1133" s="202"/>
      <c r="M1133" s="203"/>
      <c r="N1133" s="182"/>
      <c r="O1133" s="183"/>
      <c r="P1133" s="204"/>
      <c r="Q1133" s="204"/>
      <c r="R1133" s="191"/>
      <c r="S1133" s="205"/>
      <c r="T1133" s="154"/>
    </row>
    <row r="1134" spans="1:20" ht="19.5" customHeight="1" x14ac:dyDescent="0.15">
      <c r="A1134" s="157"/>
      <c r="B1134" s="157"/>
      <c r="C1134" s="157"/>
      <c r="D1134" s="157"/>
      <c r="E1134" s="171"/>
      <c r="F1134" s="198"/>
      <c r="G1134" s="171"/>
      <c r="H1134" s="157"/>
      <c r="I1134" s="157"/>
      <c r="J1134" s="201"/>
      <c r="K1134" s="201"/>
      <c r="L1134" s="202"/>
      <c r="M1134" s="203"/>
      <c r="N1134" s="182"/>
      <c r="O1134" s="183"/>
      <c r="P1134" s="204"/>
      <c r="Q1134" s="204"/>
      <c r="R1134" s="191"/>
      <c r="S1134" s="205"/>
      <c r="T1134" s="154"/>
    </row>
    <row r="1135" spans="1:20" ht="19.5" customHeight="1" x14ac:dyDescent="0.15">
      <c r="A1135" s="157"/>
      <c r="B1135" s="157"/>
      <c r="C1135" s="157"/>
      <c r="D1135" s="157"/>
      <c r="E1135" s="171"/>
      <c r="F1135" s="198"/>
      <c r="G1135" s="171"/>
      <c r="H1135" s="157"/>
      <c r="I1135" s="157"/>
      <c r="J1135" s="201"/>
      <c r="K1135" s="201"/>
      <c r="L1135" s="202"/>
      <c r="M1135" s="203"/>
      <c r="N1135" s="182"/>
      <c r="O1135" s="183"/>
      <c r="P1135" s="204"/>
      <c r="Q1135" s="204"/>
      <c r="R1135" s="191"/>
      <c r="S1135" s="205"/>
      <c r="T1135" s="154"/>
    </row>
    <row r="1136" spans="1:20" ht="19.5" customHeight="1" x14ac:dyDescent="0.15">
      <c r="A1136" s="157"/>
      <c r="B1136" s="157"/>
      <c r="C1136" s="157"/>
      <c r="D1136" s="157"/>
      <c r="E1136" s="171"/>
      <c r="F1136" s="198"/>
      <c r="G1136" s="171"/>
      <c r="H1136" s="157"/>
      <c r="I1136" s="157"/>
      <c r="J1136" s="201"/>
      <c r="K1136" s="201"/>
      <c r="L1136" s="202"/>
      <c r="M1136" s="203"/>
      <c r="N1136" s="182"/>
      <c r="O1136" s="183"/>
      <c r="P1136" s="204"/>
      <c r="Q1136" s="204"/>
      <c r="R1136" s="191"/>
      <c r="S1136" s="205"/>
      <c r="T1136" s="154"/>
    </row>
    <row r="1137" spans="1:20" ht="19.5" customHeight="1" x14ac:dyDescent="0.15">
      <c r="A1137" s="157"/>
      <c r="B1137" s="157"/>
      <c r="C1137" s="157"/>
      <c r="D1137" s="157"/>
      <c r="E1137" s="171"/>
      <c r="F1137" s="198"/>
      <c r="G1137" s="171"/>
      <c r="H1137" s="157"/>
      <c r="I1137" s="157"/>
      <c r="J1137" s="201"/>
      <c r="K1137" s="201"/>
      <c r="L1137" s="202"/>
      <c r="M1137" s="203"/>
      <c r="N1137" s="182"/>
      <c r="O1137" s="183"/>
      <c r="P1137" s="204"/>
      <c r="Q1137" s="204"/>
      <c r="R1137" s="191"/>
      <c r="S1137" s="205"/>
      <c r="T1137" s="154"/>
    </row>
    <row r="1138" spans="1:20" ht="19.5" customHeight="1" x14ac:dyDescent="0.15">
      <c r="A1138" s="157"/>
      <c r="B1138" s="157"/>
      <c r="C1138" s="157"/>
      <c r="D1138" s="157"/>
      <c r="E1138" s="171"/>
      <c r="F1138" s="198"/>
      <c r="G1138" s="171"/>
      <c r="H1138" s="157"/>
      <c r="I1138" s="157"/>
      <c r="J1138" s="201"/>
      <c r="K1138" s="201"/>
      <c r="L1138" s="202"/>
      <c r="M1138" s="203"/>
      <c r="N1138" s="182"/>
      <c r="O1138" s="183"/>
      <c r="P1138" s="204"/>
      <c r="Q1138" s="204"/>
      <c r="R1138" s="191"/>
      <c r="S1138" s="205"/>
      <c r="T1138" s="154"/>
    </row>
    <row r="1139" spans="1:20" ht="19.5" customHeight="1" x14ac:dyDescent="0.15">
      <c r="A1139" s="157"/>
      <c r="B1139" s="157"/>
      <c r="C1139" s="157"/>
      <c r="D1139" s="157"/>
      <c r="E1139" s="171"/>
      <c r="F1139" s="198"/>
      <c r="G1139" s="171"/>
      <c r="H1139" s="157"/>
      <c r="I1139" s="157"/>
      <c r="J1139" s="201"/>
      <c r="K1139" s="201"/>
      <c r="L1139" s="202"/>
      <c r="M1139" s="203"/>
      <c r="N1139" s="182"/>
      <c r="O1139" s="183"/>
      <c r="P1139" s="204"/>
      <c r="Q1139" s="204"/>
      <c r="R1139" s="191"/>
      <c r="S1139" s="205"/>
      <c r="T1139" s="154"/>
    </row>
    <row r="1140" spans="1:20" ht="19.5" customHeight="1" x14ac:dyDescent="0.15">
      <c r="A1140" s="157"/>
      <c r="B1140" s="157"/>
      <c r="C1140" s="157"/>
      <c r="D1140" s="157"/>
      <c r="E1140" s="171"/>
      <c r="F1140" s="198"/>
      <c r="G1140" s="171"/>
      <c r="H1140" s="157"/>
      <c r="I1140" s="157"/>
      <c r="J1140" s="201"/>
      <c r="K1140" s="201"/>
      <c r="L1140" s="202"/>
      <c r="M1140" s="203"/>
      <c r="N1140" s="182"/>
      <c r="O1140" s="183"/>
      <c r="P1140" s="204"/>
      <c r="Q1140" s="204"/>
      <c r="R1140" s="191"/>
      <c r="S1140" s="205"/>
      <c r="T1140" s="154"/>
    </row>
    <row r="1141" spans="1:20" ht="19.5" customHeight="1" x14ac:dyDescent="0.15">
      <c r="A1141" s="157"/>
      <c r="B1141" s="157"/>
      <c r="C1141" s="157"/>
      <c r="D1141" s="157"/>
      <c r="E1141" s="171"/>
      <c r="F1141" s="198"/>
      <c r="G1141" s="171"/>
      <c r="H1141" s="157"/>
      <c r="I1141" s="157"/>
      <c r="J1141" s="201"/>
      <c r="K1141" s="201"/>
      <c r="L1141" s="202"/>
      <c r="M1141" s="203"/>
      <c r="N1141" s="182"/>
      <c r="O1141" s="183"/>
      <c r="P1141" s="204"/>
      <c r="Q1141" s="204"/>
      <c r="R1141" s="191"/>
      <c r="S1141" s="205"/>
      <c r="T1141" s="154"/>
    </row>
    <row r="1142" spans="1:20" ht="19.5" customHeight="1" x14ac:dyDescent="0.15">
      <c r="A1142" s="157"/>
      <c r="B1142" s="157"/>
      <c r="C1142" s="157"/>
      <c r="D1142" s="157"/>
      <c r="E1142" s="171"/>
      <c r="F1142" s="198"/>
      <c r="G1142" s="171"/>
      <c r="H1142" s="157"/>
      <c r="I1142" s="157"/>
      <c r="J1142" s="201"/>
      <c r="K1142" s="201"/>
      <c r="L1142" s="202"/>
      <c r="M1142" s="203"/>
      <c r="N1142" s="182"/>
      <c r="O1142" s="183"/>
      <c r="P1142" s="204"/>
      <c r="Q1142" s="204"/>
      <c r="R1142" s="191"/>
      <c r="S1142" s="205"/>
      <c r="T1142" s="154"/>
    </row>
    <row r="1143" spans="1:20" ht="19.5" customHeight="1" x14ac:dyDescent="0.15">
      <c r="A1143" s="157"/>
      <c r="B1143" s="157"/>
      <c r="C1143" s="157"/>
      <c r="D1143" s="157"/>
      <c r="E1143" s="171"/>
      <c r="F1143" s="198"/>
      <c r="G1143" s="171"/>
      <c r="H1143" s="157"/>
      <c r="I1143" s="157"/>
      <c r="J1143" s="201"/>
      <c r="K1143" s="201"/>
      <c r="L1143" s="202"/>
      <c r="M1143" s="203"/>
      <c r="N1143" s="182"/>
      <c r="O1143" s="183"/>
      <c r="P1143" s="204"/>
      <c r="Q1143" s="204"/>
      <c r="R1143" s="191"/>
      <c r="S1143" s="205"/>
      <c r="T1143" s="154"/>
    </row>
    <row r="1144" spans="1:20" ht="19.5" customHeight="1" x14ac:dyDescent="0.15">
      <c r="A1144" s="157"/>
      <c r="B1144" s="157"/>
      <c r="C1144" s="157"/>
      <c r="D1144" s="157"/>
      <c r="E1144" s="171"/>
      <c r="F1144" s="198"/>
      <c r="G1144" s="171"/>
      <c r="H1144" s="157"/>
      <c r="I1144" s="157"/>
      <c r="J1144" s="201"/>
      <c r="K1144" s="201"/>
      <c r="L1144" s="202"/>
      <c r="M1144" s="203"/>
      <c r="N1144" s="182"/>
      <c r="O1144" s="183"/>
      <c r="P1144" s="204"/>
      <c r="Q1144" s="204"/>
      <c r="R1144" s="191"/>
      <c r="S1144" s="205"/>
      <c r="T1144" s="154"/>
    </row>
    <row r="1145" spans="1:20" ht="19.5" customHeight="1" x14ac:dyDescent="0.15">
      <c r="A1145" s="157"/>
      <c r="B1145" s="157"/>
      <c r="C1145" s="157"/>
      <c r="D1145" s="157"/>
      <c r="E1145" s="171"/>
      <c r="F1145" s="198"/>
      <c r="G1145" s="171"/>
      <c r="H1145" s="157"/>
      <c r="I1145" s="157"/>
      <c r="J1145" s="201"/>
      <c r="K1145" s="201"/>
      <c r="L1145" s="202"/>
      <c r="M1145" s="203"/>
      <c r="N1145" s="182"/>
      <c r="O1145" s="183"/>
      <c r="P1145" s="204"/>
      <c r="Q1145" s="204"/>
      <c r="R1145" s="191"/>
      <c r="S1145" s="205"/>
      <c r="T1145" s="154"/>
    </row>
    <row r="1146" spans="1:20" ht="19.5" customHeight="1" x14ac:dyDescent="0.15">
      <c r="A1146" s="157"/>
      <c r="B1146" s="157"/>
      <c r="C1146" s="157"/>
      <c r="D1146" s="157"/>
      <c r="E1146" s="171"/>
      <c r="F1146" s="198"/>
      <c r="G1146" s="171"/>
      <c r="H1146" s="157"/>
      <c r="I1146" s="157"/>
      <c r="J1146" s="201"/>
      <c r="K1146" s="201"/>
      <c r="L1146" s="202"/>
      <c r="M1146" s="203"/>
      <c r="N1146" s="182"/>
      <c r="O1146" s="183"/>
      <c r="P1146" s="204"/>
      <c r="Q1146" s="204"/>
      <c r="R1146" s="191"/>
      <c r="S1146" s="205"/>
      <c r="T1146" s="154"/>
    </row>
    <row r="1147" spans="1:20" ht="19.5" customHeight="1" x14ac:dyDescent="0.15">
      <c r="A1147" s="157"/>
      <c r="B1147" s="157"/>
      <c r="C1147" s="157"/>
      <c r="D1147" s="157"/>
      <c r="E1147" s="171"/>
      <c r="F1147" s="198"/>
      <c r="G1147" s="171"/>
      <c r="H1147" s="157"/>
      <c r="I1147" s="157"/>
      <c r="J1147" s="201"/>
      <c r="K1147" s="201"/>
      <c r="L1147" s="202"/>
      <c r="M1147" s="203"/>
      <c r="N1147" s="182"/>
      <c r="O1147" s="183"/>
      <c r="P1147" s="204"/>
      <c r="Q1147" s="204"/>
      <c r="R1147" s="191"/>
      <c r="S1147" s="205"/>
      <c r="T1147" s="154"/>
    </row>
    <row r="1148" spans="1:20" ht="19.5" customHeight="1" x14ac:dyDescent="0.15">
      <c r="A1148" s="157"/>
      <c r="B1148" s="157"/>
      <c r="C1148" s="157"/>
      <c r="D1148" s="157"/>
      <c r="E1148" s="171"/>
      <c r="F1148" s="198"/>
      <c r="G1148" s="171"/>
      <c r="H1148" s="157"/>
      <c r="I1148" s="157"/>
      <c r="J1148" s="201"/>
      <c r="K1148" s="201"/>
      <c r="L1148" s="202"/>
      <c r="M1148" s="203"/>
      <c r="N1148" s="182"/>
      <c r="O1148" s="183"/>
      <c r="P1148" s="204"/>
      <c r="Q1148" s="204"/>
      <c r="R1148" s="191"/>
      <c r="S1148" s="205"/>
      <c r="T1148" s="154"/>
    </row>
    <row r="1149" spans="1:20" ht="19.5" customHeight="1" x14ac:dyDescent="0.15">
      <c r="A1149" s="157"/>
      <c r="B1149" s="157"/>
      <c r="C1149" s="157"/>
      <c r="D1149" s="157"/>
      <c r="E1149" s="171"/>
      <c r="F1149" s="198"/>
      <c r="G1149" s="171"/>
      <c r="H1149" s="157"/>
      <c r="I1149" s="157"/>
      <c r="J1149" s="201"/>
      <c r="K1149" s="201"/>
      <c r="L1149" s="202"/>
      <c r="M1149" s="203"/>
      <c r="N1149" s="182"/>
      <c r="O1149" s="183"/>
      <c r="P1149" s="204"/>
      <c r="Q1149" s="204"/>
      <c r="R1149" s="191"/>
      <c r="S1149" s="205"/>
      <c r="T1149" s="154"/>
    </row>
    <row r="1150" spans="1:20" ht="19.5" customHeight="1" x14ac:dyDescent="0.15">
      <c r="A1150" s="157"/>
      <c r="B1150" s="157"/>
      <c r="C1150" s="157"/>
      <c r="D1150" s="157"/>
      <c r="E1150" s="171"/>
      <c r="F1150" s="198"/>
      <c r="G1150" s="171"/>
      <c r="H1150" s="157"/>
      <c r="I1150" s="157"/>
      <c r="J1150" s="201"/>
      <c r="K1150" s="201"/>
      <c r="L1150" s="202"/>
      <c r="M1150" s="203"/>
      <c r="N1150" s="182"/>
      <c r="O1150" s="183"/>
      <c r="P1150" s="204"/>
      <c r="Q1150" s="204"/>
      <c r="R1150" s="191"/>
      <c r="S1150" s="205"/>
      <c r="T1150" s="154"/>
    </row>
    <row r="1151" spans="1:20" ht="19.5" customHeight="1" x14ac:dyDescent="0.15">
      <c r="A1151" s="157"/>
      <c r="B1151" s="157"/>
      <c r="C1151" s="157"/>
      <c r="D1151" s="157"/>
      <c r="E1151" s="171"/>
      <c r="F1151" s="198"/>
      <c r="G1151" s="171"/>
      <c r="H1151" s="157"/>
      <c r="I1151" s="157"/>
      <c r="J1151" s="201"/>
      <c r="K1151" s="201"/>
      <c r="L1151" s="202"/>
      <c r="M1151" s="203"/>
      <c r="N1151" s="182"/>
      <c r="O1151" s="183"/>
      <c r="P1151" s="204"/>
      <c r="Q1151" s="204"/>
      <c r="R1151" s="191"/>
      <c r="S1151" s="205"/>
      <c r="T1151" s="154"/>
    </row>
    <row r="1152" spans="1:20" ht="19.5" customHeight="1" x14ac:dyDescent="0.15">
      <c r="A1152" s="157"/>
      <c r="B1152" s="157"/>
      <c r="C1152" s="157"/>
      <c r="D1152" s="157"/>
      <c r="E1152" s="171"/>
      <c r="F1152" s="198"/>
      <c r="G1152" s="171"/>
      <c r="H1152" s="157"/>
      <c r="I1152" s="157"/>
      <c r="J1152" s="201"/>
      <c r="K1152" s="201"/>
      <c r="L1152" s="202"/>
      <c r="M1152" s="203"/>
      <c r="N1152" s="182"/>
      <c r="O1152" s="183"/>
      <c r="P1152" s="204"/>
      <c r="Q1152" s="204"/>
      <c r="R1152" s="191"/>
      <c r="S1152" s="205"/>
      <c r="T1152" s="154"/>
    </row>
    <row r="1153" spans="1:20" ht="19.5" customHeight="1" x14ac:dyDescent="0.15">
      <c r="A1153" s="157"/>
      <c r="B1153" s="157"/>
      <c r="C1153" s="157"/>
      <c r="D1153" s="157"/>
      <c r="E1153" s="171"/>
      <c r="F1153" s="198"/>
      <c r="G1153" s="171"/>
      <c r="H1153" s="157"/>
      <c r="I1153" s="157"/>
      <c r="J1153" s="201"/>
      <c r="K1153" s="201"/>
      <c r="L1153" s="202"/>
      <c r="M1153" s="203"/>
      <c r="N1153" s="182"/>
      <c r="O1153" s="183"/>
      <c r="P1153" s="204"/>
      <c r="Q1153" s="204"/>
      <c r="R1153" s="191"/>
      <c r="S1153" s="205"/>
      <c r="T1153" s="154"/>
    </row>
    <row r="1154" spans="1:20" ht="19.5" customHeight="1" x14ac:dyDescent="0.15">
      <c r="A1154" s="157"/>
      <c r="B1154" s="157"/>
      <c r="C1154" s="157"/>
      <c r="D1154" s="157"/>
      <c r="E1154" s="171"/>
      <c r="F1154" s="198"/>
      <c r="G1154" s="171"/>
      <c r="H1154" s="157"/>
      <c r="I1154" s="157"/>
      <c r="J1154" s="201"/>
      <c r="K1154" s="201"/>
      <c r="L1154" s="202"/>
      <c r="M1154" s="203"/>
      <c r="N1154" s="182"/>
      <c r="O1154" s="183"/>
      <c r="P1154" s="204"/>
      <c r="Q1154" s="204"/>
      <c r="R1154" s="191"/>
      <c r="S1154" s="205"/>
      <c r="T1154" s="154"/>
    </row>
    <row r="1155" spans="1:20" ht="19.5" customHeight="1" x14ac:dyDescent="0.15">
      <c r="A1155" s="157"/>
      <c r="B1155" s="157"/>
      <c r="C1155" s="157"/>
      <c r="D1155" s="157"/>
      <c r="E1155" s="171"/>
      <c r="F1155" s="198"/>
      <c r="G1155" s="171"/>
      <c r="H1155" s="157"/>
      <c r="I1155" s="157"/>
      <c r="J1155" s="201"/>
      <c r="K1155" s="201"/>
      <c r="L1155" s="202"/>
      <c r="M1155" s="203"/>
      <c r="N1155" s="182"/>
      <c r="O1155" s="183"/>
      <c r="P1155" s="204"/>
      <c r="Q1155" s="204"/>
      <c r="R1155" s="191"/>
      <c r="S1155" s="205"/>
      <c r="T1155" s="154"/>
    </row>
    <row r="1156" spans="1:20" ht="19.5" customHeight="1" x14ac:dyDescent="0.15">
      <c r="A1156" s="157"/>
      <c r="B1156" s="157"/>
      <c r="C1156" s="157"/>
      <c r="D1156" s="157"/>
      <c r="E1156" s="171"/>
      <c r="F1156" s="198"/>
      <c r="G1156" s="171"/>
      <c r="H1156" s="157"/>
      <c r="I1156" s="157"/>
      <c r="J1156" s="201"/>
      <c r="K1156" s="201"/>
      <c r="L1156" s="202"/>
      <c r="M1156" s="203"/>
      <c r="N1156" s="182"/>
      <c r="O1156" s="183"/>
      <c r="P1156" s="204"/>
      <c r="Q1156" s="204"/>
      <c r="R1156" s="191"/>
      <c r="S1156" s="205"/>
      <c r="T1156" s="154"/>
    </row>
    <row r="1157" spans="1:20" ht="19.5" customHeight="1" x14ac:dyDescent="0.15">
      <c r="A1157" s="157"/>
      <c r="B1157" s="157"/>
      <c r="C1157" s="157"/>
      <c r="D1157" s="157"/>
      <c r="E1157" s="171"/>
      <c r="F1157" s="198"/>
      <c r="G1157" s="171"/>
      <c r="H1157" s="157"/>
      <c r="I1157" s="157"/>
      <c r="J1157" s="201"/>
      <c r="K1157" s="201"/>
      <c r="L1157" s="202"/>
      <c r="M1157" s="203"/>
      <c r="N1157" s="182"/>
      <c r="O1157" s="183"/>
      <c r="P1157" s="204"/>
      <c r="Q1157" s="204"/>
      <c r="R1157" s="191"/>
      <c r="S1157" s="205"/>
      <c r="T1157" s="154"/>
    </row>
    <row r="1158" spans="1:20" ht="19.5" customHeight="1" x14ac:dyDescent="0.15">
      <c r="A1158" s="157"/>
      <c r="B1158" s="157"/>
      <c r="C1158" s="157"/>
      <c r="D1158" s="157"/>
      <c r="E1158" s="171"/>
      <c r="F1158" s="198"/>
      <c r="G1158" s="171"/>
      <c r="H1158" s="157"/>
      <c r="I1158" s="157"/>
      <c r="J1158" s="201"/>
      <c r="K1158" s="201"/>
      <c r="L1158" s="202"/>
      <c r="M1158" s="203"/>
      <c r="N1158" s="182"/>
      <c r="O1158" s="183"/>
      <c r="P1158" s="204"/>
      <c r="Q1158" s="204"/>
      <c r="R1158" s="191"/>
      <c r="S1158" s="205"/>
      <c r="T1158" s="154"/>
    </row>
    <row r="1159" spans="1:20" ht="19.5" customHeight="1" x14ac:dyDescent="0.15">
      <c r="A1159" s="157"/>
      <c r="B1159" s="157"/>
      <c r="C1159" s="157"/>
      <c r="D1159" s="157"/>
      <c r="E1159" s="171"/>
      <c r="F1159" s="198"/>
      <c r="G1159" s="171"/>
      <c r="H1159" s="157"/>
      <c r="I1159" s="157"/>
      <c r="J1159" s="201"/>
      <c r="K1159" s="201"/>
      <c r="L1159" s="202"/>
      <c r="M1159" s="203"/>
      <c r="N1159" s="182"/>
      <c r="O1159" s="183"/>
      <c r="P1159" s="204"/>
      <c r="Q1159" s="204"/>
      <c r="R1159" s="191"/>
      <c r="S1159" s="205"/>
      <c r="T1159" s="154"/>
    </row>
    <row r="1160" spans="1:20" ht="19.5" customHeight="1" x14ac:dyDescent="0.15">
      <c r="A1160" s="157"/>
      <c r="B1160" s="157"/>
      <c r="C1160" s="157"/>
      <c r="D1160" s="157"/>
      <c r="E1160" s="171"/>
      <c r="F1160" s="198"/>
      <c r="G1160" s="171"/>
      <c r="H1160" s="157"/>
      <c r="I1160" s="157"/>
      <c r="J1160" s="201"/>
      <c r="K1160" s="201"/>
      <c r="L1160" s="202"/>
      <c r="M1160" s="203"/>
      <c r="N1160" s="182"/>
      <c r="O1160" s="183"/>
      <c r="P1160" s="204"/>
      <c r="Q1160" s="204"/>
      <c r="R1160" s="191"/>
      <c r="S1160" s="205"/>
      <c r="T1160" s="154"/>
    </row>
    <row r="1161" spans="1:20" ht="19.5" customHeight="1" x14ac:dyDescent="0.15">
      <c r="A1161" s="157"/>
      <c r="B1161" s="157"/>
      <c r="C1161" s="157"/>
      <c r="D1161" s="157"/>
      <c r="E1161" s="171"/>
      <c r="F1161" s="198"/>
      <c r="G1161" s="171"/>
      <c r="H1161" s="157"/>
      <c r="I1161" s="157"/>
      <c r="J1161" s="201"/>
      <c r="K1161" s="201"/>
      <c r="L1161" s="202"/>
      <c r="M1161" s="203"/>
      <c r="N1161" s="182"/>
      <c r="O1161" s="183"/>
      <c r="P1161" s="204"/>
      <c r="Q1161" s="204"/>
      <c r="R1161" s="191"/>
      <c r="S1161" s="205"/>
      <c r="T1161" s="154"/>
    </row>
    <row r="1162" spans="1:20" ht="19.5" customHeight="1" x14ac:dyDescent="0.15">
      <c r="A1162" s="157"/>
      <c r="B1162" s="157"/>
      <c r="C1162" s="157"/>
      <c r="D1162" s="157"/>
      <c r="E1162" s="171"/>
      <c r="F1162" s="198"/>
      <c r="G1162" s="171"/>
      <c r="H1162" s="157"/>
      <c r="I1162" s="157"/>
      <c r="J1162" s="201"/>
      <c r="K1162" s="201"/>
      <c r="L1162" s="202"/>
      <c r="M1162" s="203"/>
      <c r="N1162" s="182"/>
      <c r="O1162" s="183"/>
      <c r="P1162" s="204"/>
      <c r="Q1162" s="204"/>
      <c r="R1162" s="191"/>
      <c r="S1162" s="205"/>
      <c r="T1162" s="154"/>
    </row>
    <row r="1163" spans="1:20" ht="19.5" customHeight="1" x14ac:dyDescent="0.15">
      <c r="A1163" s="157"/>
      <c r="B1163" s="157"/>
      <c r="C1163" s="157"/>
      <c r="D1163" s="157"/>
      <c r="E1163" s="171"/>
      <c r="F1163" s="198"/>
      <c r="G1163" s="171"/>
      <c r="H1163" s="157"/>
      <c r="I1163" s="157"/>
      <c r="J1163" s="201"/>
      <c r="K1163" s="201"/>
      <c r="L1163" s="202"/>
      <c r="M1163" s="203"/>
      <c r="N1163" s="182"/>
      <c r="O1163" s="183"/>
      <c r="P1163" s="204"/>
      <c r="Q1163" s="204"/>
      <c r="R1163" s="191"/>
      <c r="S1163" s="205"/>
      <c r="T1163" s="154"/>
    </row>
    <row r="1164" spans="1:20" ht="19.5" customHeight="1" x14ac:dyDescent="0.15">
      <c r="A1164" s="157"/>
      <c r="B1164" s="157"/>
      <c r="C1164" s="157"/>
      <c r="D1164" s="157"/>
      <c r="E1164" s="171"/>
      <c r="F1164" s="198"/>
      <c r="G1164" s="171"/>
      <c r="H1164" s="157"/>
      <c r="I1164" s="157"/>
      <c r="J1164" s="201"/>
      <c r="K1164" s="201"/>
      <c r="L1164" s="202"/>
      <c r="M1164" s="203"/>
      <c r="N1164" s="182"/>
      <c r="O1164" s="183"/>
      <c r="P1164" s="204"/>
      <c r="Q1164" s="204"/>
      <c r="R1164" s="191"/>
      <c r="S1164" s="205"/>
      <c r="T1164" s="154"/>
    </row>
    <row r="1165" spans="1:20" ht="19.5" customHeight="1" x14ac:dyDescent="0.15">
      <c r="A1165" s="157"/>
      <c r="B1165" s="157"/>
      <c r="C1165" s="157"/>
      <c r="D1165" s="157"/>
      <c r="E1165" s="171"/>
      <c r="F1165" s="198"/>
      <c r="G1165" s="171"/>
      <c r="H1165" s="157"/>
      <c r="I1165" s="157"/>
      <c r="J1165" s="201"/>
      <c r="K1165" s="201"/>
      <c r="L1165" s="202"/>
      <c r="M1165" s="203"/>
      <c r="N1165" s="182"/>
      <c r="O1165" s="183"/>
      <c r="P1165" s="204"/>
      <c r="Q1165" s="204"/>
      <c r="R1165" s="191"/>
      <c r="S1165" s="205"/>
      <c r="T1165" s="154"/>
    </row>
    <row r="1166" spans="1:20" ht="19.5" customHeight="1" x14ac:dyDescent="0.15">
      <c r="A1166" s="157"/>
      <c r="B1166" s="157"/>
      <c r="C1166" s="157"/>
      <c r="D1166" s="157"/>
      <c r="E1166" s="171"/>
      <c r="F1166" s="198"/>
      <c r="G1166" s="171"/>
      <c r="H1166" s="157"/>
      <c r="I1166" s="157"/>
      <c r="J1166" s="201"/>
      <c r="K1166" s="201"/>
      <c r="L1166" s="202"/>
      <c r="M1166" s="203"/>
      <c r="N1166" s="182"/>
      <c r="O1166" s="183"/>
      <c r="P1166" s="204"/>
      <c r="Q1166" s="204"/>
      <c r="R1166" s="191"/>
      <c r="S1166" s="205"/>
      <c r="T1166" s="154"/>
    </row>
    <row r="1167" spans="1:20" ht="19.5" customHeight="1" x14ac:dyDescent="0.15">
      <c r="A1167" s="157"/>
      <c r="B1167" s="157"/>
      <c r="C1167" s="157"/>
      <c r="D1167" s="157"/>
      <c r="E1167" s="171"/>
      <c r="F1167" s="198"/>
      <c r="G1167" s="171"/>
      <c r="H1167" s="157"/>
      <c r="I1167" s="157"/>
      <c r="J1167" s="201"/>
      <c r="K1167" s="201"/>
      <c r="L1167" s="202"/>
      <c r="M1167" s="203"/>
      <c r="N1167" s="182"/>
      <c r="O1167" s="183"/>
      <c r="P1167" s="204"/>
      <c r="Q1167" s="204"/>
      <c r="R1167" s="191"/>
      <c r="S1167" s="205"/>
      <c r="T1167" s="154"/>
    </row>
    <row r="1168" spans="1:20" ht="19.5" customHeight="1" x14ac:dyDescent="0.15">
      <c r="A1168" s="157"/>
      <c r="B1168" s="157"/>
      <c r="C1168" s="157"/>
      <c r="D1168" s="157"/>
      <c r="E1168" s="171"/>
      <c r="F1168" s="198"/>
      <c r="G1168" s="171"/>
      <c r="H1168" s="157"/>
      <c r="I1168" s="157"/>
      <c r="J1168" s="201"/>
      <c r="K1168" s="201"/>
      <c r="L1168" s="202"/>
      <c r="M1168" s="203"/>
      <c r="N1168" s="182"/>
      <c r="O1168" s="183"/>
      <c r="P1168" s="204"/>
      <c r="Q1168" s="204"/>
      <c r="R1168" s="191"/>
      <c r="S1168" s="205"/>
      <c r="T1168" s="154"/>
    </row>
    <row r="1169" spans="1:20" ht="19.5" customHeight="1" x14ac:dyDescent="0.15">
      <c r="A1169" s="157"/>
      <c r="B1169" s="157"/>
      <c r="C1169" s="157"/>
      <c r="D1169" s="157"/>
      <c r="E1169" s="171"/>
      <c r="F1169" s="198"/>
      <c r="G1169" s="171"/>
      <c r="H1169" s="157"/>
      <c r="I1169" s="157"/>
      <c r="J1169" s="201"/>
      <c r="K1169" s="201"/>
      <c r="L1169" s="202"/>
      <c r="M1169" s="203"/>
      <c r="N1169" s="182"/>
      <c r="O1169" s="183"/>
      <c r="P1169" s="204"/>
      <c r="Q1169" s="204"/>
      <c r="R1169" s="191"/>
      <c r="S1169" s="205"/>
      <c r="T1169" s="154"/>
    </row>
    <row r="1170" spans="1:20" ht="19.5" customHeight="1" x14ac:dyDescent="0.15">
      <c r="A1170" s="157"/>
      <c r="B1170" s="157"/>
      <c r="C1170" s="157"/>
      <c r="D1170" s="157"/>
      <c r="E1170" s="171"/>
      <c r="F1170" s="198"/>
      <c r="G1170" s="171"/>
      <c r="H1170" s="157"/>
      <c r="I1170" s="157"/>
      <c r="J1170" s="201"/>
      <c r="K1170" s="201"/>
      <c r="L1170" s="202"/>
      <c r="M1170" s="203"/>
      <c r="N1170" s="182"/>
      <c r="O1170" s="183"/>
      <c r="P1170" s="204"/>
      <c r="Q1170" s="204"/>
      <c r="R1170" s="191"/>
      <c r="S1170" s="205"/>
      <c r="T1170" s="154"/>
    </row>
    <row r="1171" spans="1:20" ht="19.5" customHeight="1" x14ac:dyDescent="0.15">
      <c r="A1171" s="157"/>
      <c r="B1171" s="157"/>
      <c r="C1171" s="157"/>
      <c r="D1171" s="157"/>
      <c r="E1171" s="171"/>
      <c r="F1171" s="198"/>
      <c r="G1171" s="171"/>
      <c r="H1171" s="157"/>
      <c r="I1171" s="157"/>
      <c r="J1171" s="201"/>
      <c r="K1171" s="201"/>
      <c r="L1171" s="202"/>
      <c r="M1171" s="203"/>
      <c r="N1171" s="182"/>
      <c r="O1171" s="183"/>
      <c r="P1171" s="204"/>
      <c r="Q1171" s="204"/>
      <c r="R1171" s="191"/>
      <c r="S1171" s="205"/>
      <c r="T1171" s="154"/>
    </row>
    <row r="1172" spans="1:20" ht="19.5" customHeight="1" x14ac:dyDescent="0.15">
      <c r="A1172" s="157"/>
      <c r="B1172" s="157"/>
      <c r="C1172" s="157"/>
      <c r="D1172" s="157"/>
      <c r="E1172" s="171"/>
      <c r="F1172" s="198"/>
      <c r="G1172" s="171"/>
      <c r="H1172" s="157"/>
      <c r="I1172" s="157"/>
      <c r="J1172" s="201"/>
      <c r="K1172" s="201"/>
      <c r="L1172" s="202"/>
      <c r="M1172" s="203"/>
      <c r="N1172" s="182"/>
      <c r="O1172" s="183"/>
      <c r="P1172" s="204"/>
      <c r="Q1172" s="204"/>
      <c r="R1172" s="191"/>
      <c r="S1172" s="205"/>
      <c r="T1172" s="154"/>
    </row>
    <row r="1173" spans="1:20" ht="19.5" customHeight="1" x14ac:dyDescent="0.15">
      <c r="A1173" s="157"/>
      <c r="B1173" s="157"/>
      <c r="C1173" s="157"/>
      <c r="D1173" s="157"/>
      <c r="E1173" s="171"/>
      <c r="F1173" s="198"/>
      <c r="G1173" s="171"/>
      <c r="H1173" s="157"/>
      <c r="I1173" s="157"/>
      <c r="J1173" s="201"/>
      <c r="K1173" s="201"/>
      <c r="L1173" s="202"/>
      <c r="M1173" s="203"/>
      <c r="N1173" s="182"/>
      <c r="O1173" s="183"/>
      <c r="P1173" s="204"/>
      <c r="Q1173" s="204"/>
      <c r="R1173" s="191"/>
      <c r="S1173" s="205"/>
      <c r="T1173" s="154"/>
    </row>
    <row r="1174" spans="1:20" ht="19.5" customHeight="1" x14ac:dyDescent="0.15">
      <c r="A1174" s="157"/>
      <c r="B1174" s="157"/>
      <c r="C1174" s="157"/>
      <c r="D1174" s="157"/>
      <c r="E1174" s="171"/>
      <c r="F1174" s="198"/>
      <c r="G1174" s="171"/>
      <c r="H1174" s="157"/>
      <c r="I1174" s="157"/>
      <c r="J1174" s="201"/>
      <c r="K1174" s="201"/>
      <c r="L1174" s="202"/>
      <c r="M1174" s="203"/>
      <c r="N1174" s="182"/>
      <c r="O1174" s="183"/>
      <c r="P1174" s="204"/>
      <c r="Q1174" s="204"/>
      <c r="R1174" s="191"/>
      <c r="S1174" s="205"/>
      <c r="T1174" s="154"/>
    </row>
    <row r="1175" spans="1:20" ht="19.5" customHeight="1" x14ac:dyDescent="0.15">
      <c r="A1175" s="157"/>
      <c r="B1175" s="157"/>
      <c r="C1175" s="157"/>
      <c r="D1175" s="157"/>
      <c r="E1175" s="171"/>
      <c r="F1175" s="198"/>
      <c r="G1175" s="171"/>
      <c r="H1175" s="157"/>
      <c r="I1175" s="157"/>
      <c r="J1175" s="201"/>
      <c r="K1175" s="201"/>
      <c r="L1175" s="202"/>
      <c r="M1175" s="203"/>
      <c r="N1175" s="182"/>
      <c r="O1175" s="183"/>
      <c r="P1175" s="204"/>
      <c r="Q1175" s="204"/>
      <c r="R1175" s="191"/>
      <c r="S1175" s="205"/>
      <c r="T1175" s="154"/>
    </row>
    <row r="1176" spans="1:20" ht="19.5" customHeight="1" x14ac:dyDescent="0.15">
      <c r="A1176" s="157"/>
      <c r="B1176" s="157"/>
      <c r="C1176" s="157"/>
      <c r="D1176" s="157"/>
      <c r="E1176" s="171"/>
      <c r="F1176" s="198"/>
      <c r="G1176" s="171"/>
      <c r="H1176" s="157"/>
      <c r="I1176" s="157"/>
      <c r="J1176" s="201"/>
      <c r="K1176" s="201"/>
      <c r="L1176" s="202"/>
      <c r="M1176" s="203"/>
      <c r="N1176" s="182"/>
      <c r="O1176" s="183"/>
      <c r="P1176" s="204"/>
      <c r="Q1176" s="204"/>
      <c r="R1176" s="191"/>
      <c r="S1176" s="205"/>
      <c r="T1176" s="154"/>
    </row>
    <row r="1177" spans="1:20" ht="19.5" customHeight="1" x14ac:dyDescent="0.15">
      <c r="A1177" s="157"/>
      <c r="B1177" s="157"/>
      <c r="C1177" s="157"/>
      <c r="D1177" s="157"/>
      <c r="E1177" s="171"/>
      <c r="F1177" s="198"/>
      <c r="G1177" s="171"/>
      <c r="H1177" s="157"/>
      <c r="I1177" s="157"/>
      <c r="J1177" s="201"/>
      <c r="K1177" s="201"/>
      <c r="L1177" s="202"/>
      <c r="M1177" s="203"/>
      <c r="N1177" s="182"/>
      <c r="O1177" s="183"/>
      <c r="P1177" s="204"/>
      <c r="Q1177" s="204"/>
      <c r="R1177" s="191"/>
      <c r="S1177" s="205"/>
      <c r="T1177" s="154"/>
    </row>
    <row r="1178" spans="1:20" ht="19.5" customHeight="1" x14ac:dyDescent="0.15">
      <c r="A1178" s="157"/>
      <c r="B1178" s="157"/>
      <c r="C1178" s="157"/>
      <c r="D1178" s="157"/>
      <c r="E1178" s="171"/>
      <c r="F1178" s="198"/>
      <c r="G1178" s="171"/>
      <c r="H1178" s="157"/>
      <c r="I1178" s="157"/>
      <c r="J1178" s="201"/>
      <c r="K1178" s="201"/>
      <c r="L1178" s="202"/>
      <c r="M1178" s="203"/>
      <c r="N1178" s="182"/>
      <c r="O1178" s="183"/>
      <c r="P1178" s="204"/>
      <c r="Q1178" s="204"/>
      <c r="R1178" s="191"/>
      <c r="S1178" s="205"/>
      <c r="T1178" s="154"/>
    </row>
    <row r="1179" spans="1:20" ht="19.5" customHeight="1" x14ac:dyDescent="0.15">
      <c r="A1179" s="157"/>
      <c r="B1179" s="157"/>
      <c r="C1179" s="157"/>
      <c r="D1179" s="157"/>
      <c r="E1179" s="171"/>
      <c r="F1179" s="198"/>
      <c r="G1179" s="171"/>
      <c r="H1179" s="157"/>
      <c r="I1179" s="157"/>
      <c r="J1179" s="201"/>
      <c r="K1179" s="201"/>
      <c r="L1179" s="202"/>
      <c r="M1179" s="203"/>
      <c r="N1179" s="182"/>
      <c r="O1179" s="183"/>
      <c r="P1179" s="204"/>
      <c r="Q1179" s="204"/>
      <c r="R1179" s="191"/>
      <c r="S1179" s="205"/>
      <c r="T1179" s="154"/>
    </row>
    <row r="1180" spans="1:20" ht="19.5" customHeight="1" x14ac:dyDescent="0.15">
      <c r="A1180" s="157"/>
      <c r="B1180" s="157"/>
      <c r="C1180" s="157"/>
      <c r="D1180" s="157"/>
      <c r="E1180" s="171"/>
      <c r="F1180" s="198"/>
      <c r="G1180" s="171"/>
      <c r="H1180" s="157"/>
      <c r="I1180" s="157"/>
      <c r="J1180" s="201"/>
      <c r="K1180" s="201"/>
      <c r="L1180" s="202"/>
      <c r="M1180" s="203"/>
      <c r="N1180" s="182"/>
      <c r="O1180" s="183"/>
      <c r="P1180" s="204"/>
      <c r="Q1180" s="204"/>
      <c r="R1180" s="191"/>
      <c r="S1180" s="205"/>
      <c r="T1180" s="154"/>
    </row>
    <row r="1181" spans="1:20" ht="19.5" customHeight="1" x14ac:dyDescent="0.15">
      <c r="A1181" s="157"/>
      <c r="B1181" s="157"/>
      <c r="C1181" s="157"/>
      <c r="D1181" s="157"/>
      <c r="E1181" s="171"/>
      <c r="F1181" s="198"/>
      <c r="G1181" s="171"/>
      <c r="H1181" s="157"/>
      <c r="I1181" s="157"/>
      <c r="J1181" s="201"/>
      <c r="K1181" s="201"/>
      <c r="L1181" s="202"/>
      <c r="M1181" s="203"/>
      <c r="N1181" s="182"/>
      <c r="O1181" s="183"/>
      <c r="P1181" s="204"/>
      <c r="Q1181" s="204"/>
      <c r="R1181" s="191"/>
      <c r="S1181" s="205"/>
      <c r="T1181" s="154"/>
    </row>
    <row r="1182" spans="1:20" ht="19.5" customHeight="1" x14ac:dyDescent="0.15">
      <c r="A1182" s="157"/>
      <c r="B1182" s="157"/>
      <c r="C1182" s="157"/>
      <c r="D1182" s="157"/>
      <c r="E1182" s="171"/>
      <c r="F1182" s="198"/>
      <c r="G1182" s="171"/>
      <c r="H1182" s="157"/>
      <c r="I1182" s="157"/>
      <c r="J1182" s="201"/>
      <c r="K1182" s="201"/>
      <c r="L1182" s="202"/>
      <c r="M1182" s="203"/>
      <c r="N1182" s="182"/>
      <c r="O1182" s="183"/>
      <c r="P1182" s="204"/>
      <c r="Q1182" s="204"/>
      <c r="R1182" s="191"/>
      <c r="S1182" s="205"/>
      <c r="T1182" s="154"/>
    </row>
    <row r="1183" spans="1:20" ht="19.5" customHeight="1" x14ac:dyDescent="0.15">
      <c r="A1183" s="157"/>
      <c r="B1183" s="157"/>
      <c r="C1183" s="157"/>
      <c r="D1183" s="157"/>
      <c r="E1183" s="171"/>
      <c r="F1183" s="198"/>
      <c r="G1183" s="171"/>
      <c r="H1183" s="157"/>
      <c r="I1183" s="157"/>
      <c r="J1183" s="201"/>
      <c r="K1183" s="201"/>
      <c r="L1183" s="202"/>
      <c r="M1183" s="203"/>
      <c r="N1183" s="182"/>
      <c r="O1183" s="183"/>
      <c r="P1183" s="204"/>
      <c r="Q1183" s="204"/>
      <c r="R1183" s="191"/>
      <c r="S1183" s="205"/>
      <c r="T1183" s="154"/>
    </row>
    <row r="1184" spans="1:20" ht="19.5" customHeight="1" x14ac:dyDescent="0.15">
      <c r="A1184" s="157"/>
      <c r="B1184" s="157"/>
      <c r="C1184" s="157"/>
      <c r="D1184" s="157"/>
      <c r="E1184" s="171"/>
      <c r="F1184" s="198"/>
      <c r="G1184" s="171"/>
      <c r="H1184" s="157"/>
      <c r="I1184" s="157"/>
      <c r="J1184" s="201"/>
      <c r="K1184" s="201"/>
      <c r="L1184" s="202"/>
      <c r="M1184" s="203"/>
      <c r="N1184" s="182"/>
      <c r="O1184" s="183"/>
      <c r="P1184" s="204"/>
      <c r="Q1184" s="204"/>
      <c r="R1184" s="191"/>
      <c r="S1184" s="205"/>
      <c r="T1184" s="154"/>
    </row>
    <row r="1185" spans="1:20" ht="19.5" customHeight="1" x14ac:dyDescent="0.15">
      <c r="A1185" s="157"/>
      <c r="B1185" s="157"/>
      <c r="C1185" s="157"/>
      <c r="D1185" s="157"/>
      <c r="E1185" s="171"/>
      <c r="F1185" s="198"/>
      <c r="G1185" s="171"/>
      <c r="H1185" s="157"/>
      <c r="I1185" s="157"/>
      <c r="J1185" s="201"/>
      <c r="K1185" s="201"/>
      <c r="L1185" s="202"/>
      <c r="M1185" s="203"/>
      <c r="N1185" s="182"/>
      <c r="O1185" s="183"/>
      <c r="P1185" s="204"/>
      <c r="Q1185" s="204"/>
      <c r="R1185" s="191"/>
      <c r="S1185" s="205"/>
      <c r="T1185" s="154"/>
    </row>
    <row r="1186" spans="1:20" ht="19.5" customHeight="1" x14ac:dyDescent="0.15">
      <c r="A1186" s="157"/>
      <c r="B1186" s="157"/>
      <c r="C1186" s="157"/>
      <c r="D1186" s="157"/>
      <c r="E1186" s="171"/>
      <c r="F1186" s="198"/>
      <c r="G1186" s="171"/>
      <c r="H1186" s="157"/>
      <c r="I1186" s="157"/>
      <c r="J1186" s="201"/>
      <c r="K1186" s="201"/>
      <c r="L1186" s="202"/>
      <c r="M1186" s="203"/>
      <c r="N1186" s="182"/>
      <c r="O1186" s="183"/>
      <c r="P1186" s="204"/>
      <c r="Q1186" s="204"/>
      <c r="R1186" s="191"/>
      <c r="S1186" s="205"/>
      <c r="T1186" s="154"/>
    </row>
    <row r="1187" spans="1:20" ht="19.5" customHeight="1" x14ac:dyDescent="0.15">
      <c r="A1187" s="157"/>
      <c r="B1187" s="157"/>
      <c r="C1187" s="157"/>
      <c r="D1187" s="157"/>
      <c r="E1187" s="171"/>
      <c r="F1187" s="198"/>
      <c r="G1187" s="171"/>
      <c r="H1187" s="157"/>
      <c r="I1187" s="157"/>
      <c r="J1187" s="201"/>
      <c r="K1187" s="201"/>
      <c r="L1187" s="202"/>
      <c r="M1187" s="203"/>
      <c r="N1187" s="182"/>
      <c r="O1187" s="183"/>
      <c r="P1187" s="204"/>
      <c r="Q1187" s="204"/>
      <c r="R1187" s="191"/>
      <c r="S1187" s="205"/>
      <c r="T1187" s="154"/>
    </row>
    <row r="1188" spans="1:20" ht="19.5" customHeight="1" x14ac:dyDescent="0.15">
      <c r="A1188" s="157"/>
      <c r="B1188" s="157"/>
      <c r="C1188" s="157"/>
      <c r="D1188" s="157"/>
      <c r="E1188" s="171"/>
      <c r="F1188" s="198"/>
      <c r="G1188" s="171"/>
      <c r="H1188" s="157"/>
      <c r="I1188" s="157"/>
      <c r="J1188" s="201"/>
      <c r="K1188" s="201"/>
      <c r="L1188" s="202"/>
      <c r="M1188" s="203"/>
      <c r="N1188" s="182"/>
      <c r="O1188" s="183"/>
      <c r="P1188" s="204"/>
      <c r="Q1188" s="204"/>
      <c r="R1188" s="191"/>
      <c r="S1188" s="205"/>
      <c r="T1188" s="154"/>
    </row>
    <row r="1189" spans="1:20" ht="19.5" customHeight="1" x14ac:dyDescent="0.15">
      <c r="A1189" s="157"/>
      <c r="B1189" s="157"/>
      <c r="C1189" s="157"/>
      <c r="D1189" s="157"/>
      <c r="E1189" s="171"/>
      <c r="F1189" s="198"/>
      <c r="G1189" s="171"/>
      <c r="H1189" s="157"/>
      <c r="I1189" s="157"/>
      <c r="J1189" s="201"/>
      <c r="K1189" s="201"/>
      <c r="L1189" s="202"/>
      <c r="M1189" s="203"/>
      <c r="N1189" s="182"/>
      <c r="O1189" s="183"/>
      <c r="P1189" s="204"/>
      <c r="Q1189" s="204"/>
      <c r="R1189" s="191"/>
      <c r="S1189" s="205"/>
      <c r="T1189" s="154"/>
    </row>
    <row r="1190" spans="1:20" ht="19.5" customHeight="1" x14ac:dyDescent="0.15">
      <c r="A1190" s="157"/>
      <c r="B1190" s="157"/>
      <c r="C1190" s="157"/>
      <c r="D1190" s="157"/>
      <c r="E1190" s="171"/>
      <c r="F1190" s="198"/>
      <c r="G1190" s="171"/>
      <c r="H1190" s="157"/>
      <c r="I1190" s="157"/>
      <c r="J1190" s="201"/>
      <c r="K1190" s="201"/>
      <c r="L1190" s="202"/>
      <c r="M1190" s="203"/>
      <c r="N1190" s="182"/>
      <c r="O1190" s="183"/>
      <c r="P1190" s="204"/>
      <c r="Q1190" s="204"/>
      <c r="R1190" s="191"/>
      <c r="S1190" s="205"/>
      <c r="T1190" s="154"/>
    </row>
    <row r="1191" spans="1:20" ht="19.5" customHeight="1" x14ac:dyDescent="0.15">
      <c r="A1191" s="157"/>
      <c r="B1191" s="157"/>
      <c r="C1191" s="157"/>
      <c r="D1191" s="157"/>
      <c r="E1191" s="171"/>
      <c r="F1191" s="198"/>
      <c r="G1191" s="171"/>
      <c r="H1191" s="157"/>
      <c r="I1191" s="157"/>
      <c r="J1191" s="201"/>
      <c r="K1191" s="201"/>
      <c r="L1191" s="202"/>
      <c r="M1191" s="203"/>
      <c r="N1191" s="182"/>
      <c r="O1191" s="183"/>
      <c r="P1191" s="204"/>
      <c r="Q1191" s="204"/>
      <c r="R1191" s="191"/>
      <c r="S1191" s="205"/>
      <c r="T1191" s="154"/>
    </row>
    <row r="1192" spans="1:20" ht="19.5" customHeight="1" x14ac:dyDescent="0.15">
      <c r="A1192" s="157"/>
      <c r="B1192" s="157"/>
      <c r="C1192" s="157"/>
      <c r="D1192" s="157"/>
      <c r="E1192" s="171"/>
      <c r="F1192" s="198"/>
      <c r="G1192" s="171"/>
      <c r="H1192" s="157"/>
      <c r="I1192" s="157"/>
      <c r="J1192" s="201"/>
      <c r="K1192" s="201"/>
      <c r="L1192" s="202"/>
      <c r="M1192" s="203"/>
      <c r="N1192" s="182"/>
      <c r="O1192" s="183"/>
      <c r="P1192" s="204"/>
      <c r="Q1192" s="204"/>
      <c r="R1192" s="191"/>
      <c r="S1192" s="205"/>
      <c r="T1192" s="154"/>
    </row>
    <row r="1193" spans="1:20" ht="19.5" customHeight="1" x14ac:dyDescent="0.15">
      <c r="A1193" s="157"/>
      <c r="B1193" s="157"/>
      <c r="C1193" s="157"/>
      <c r="D1193" s="157"/>
      <c r="E1193" s="171"/>
      <c r="F1193" s="198"/>
      <c r="G1193" s="171"/>
      <c r="H1193" s="157"/>
      <c r="I1193" s="157"/>
      <c r="J1193" s="201"/>
      <c r="K1193" s="201"/>
      <c r="L1193" s="202"/>
      <c r="M1193" s="203"/>
      <c r="N1193" s="182"/>
      <c r="O1193" s="183"/>
      <c r="P1193" s="204"/>
      <c r="Q1193" s="204"/>
      <c r="R1193" s="191"/>
      <c r="S1193" s="205"/>
      <c r="T1193" s="154"/>
    </row>
    <row r="1194" spans="1:20" ht="19.5" customHeight="1" x14ac:dyDescent="0.15">
      <c r="A1194" s="157"/>
      <c r="B1194" s="157"/>
      <c r="C1194" s="157"/>
      <c r="D1194" s="157"/>
      <c r="E1194" s="171"/>
      <c r="F1194" s="198"/>
      <c r="G1194" s="171"/>
      <c r="H1194" s="157"/>
      <c r="I1194" s="157"/>
      <c r="J1194" s="201"/>
      <c r="K1194" s="201"/>
      <c r="L1194" s="202"/>
      <c r="M1194" s="203"/>
      <c r="N1194" s="182"/>
      <c r="O1194" s="183"/>
      <c r="P1194" s="204"/>
      <c r="Q1194" s="204"/>
      <c r="R1194" s="191"/>
      <c r="S1194" s="205"/>
      <c r="T1194" s="154"/>
    </row>
    <row r="1195" spans="1:20" ht="19.5" customHeight="1" x14ac:dyDescent="0.15">
      <c r="A1195" s="157"/>
      <c r="B1195" s="157"/>
      <c r="C1195" s="157"/>
      <c r="D1195" s="157"/>
      <c r="E1195" s="171"/>
      <c r="F1195" s="198"/>
      <c r="G1195" s="171"/>
      <c r="H1195" s="157"/>
      <c r="I1195" s="157"/>
      <c r="J1195" s="201"/>
      <c r="K1195" s="201"/>
      <c r="L1195" s="202"/>
      <c r="M1195" s="203"/>
      <c r="N1195" s="182"/>
      <c r="O1195" s="183"/>
      <c r="P1195" s="204"/>
      <c r="Q1195" s="204"/>
      <c r="R1195" s="191"/>
      <c r="S1195" s="205"/>
      <c r="T1195" s="154"/>
    </row>
    <row r="1196" spans="1:20" ht="19.5" customHeight="1" x14ac:dyDescent="0.15">
      <c r="A1196" s="157"/>
      <c r="B1196" s="157"/>
      <c r="C1196" s="157"/>
      <c r="D1196" s="157"/>
      <c r="E1196" s="171"/>
      <c r="F1196" s="198"/>
      <c r="G1196" s="171"/>
      <c r="H1196" s="157"/>
      <c r="I1196" s="157"/>
      <c r="J1196" s="201"/>
      <c r="K1196" s="201"/>
      <c r="L1196" s="202"/>
      <c r="M1196" s="203"/>
      <c r="N1196" s="182"/>
      <c r="O1196" s="183"/>
      <c r="P1196" s="204"/>
      <c r="Q1196" s="204"/>
      <c r="R1196" s="191"/>
      <c r="S1196" s="205"/>
      <c r="T1196" s="154"/>
    </row>
    <row r="1197" spans="1:20" ht="19.5" customHeight="1" x14ac:dyDescent="0.15">
      <c r="A1197" s="157"/>
      <c r="B1197" s="157"/>
      <c r="C1197" s="157"/>
      <c r="D1197" s="157"/>
      <c r="E1197" s="171"/>
      <c r="F1197" s="198"/>
      <c r="G1197" s="171"/>
      <c r="H1197" s="157"/>
      <c r="I1197" s="157"/>
      <c r="J1197" s="201"/>
      <c r="K1197" s="201"/>
      <c r="L1197" s="202"/>
      <c r="M1197" s="203"/>
      <c r="N1197" s="182"/>
      <c r="O1197" s="183"/>
      <c r="P1197" s="204"/>
      <c r="Q1197" s="204"/>
      <c r="R1197" s="191"/>
      <c r="S1197" s="205"/>
      <c r="T1197" s="154"/>
    </row>
    <row r="1198" spans="1:20" ht="19.5" customHeight="1" x14ac:dyDescent="0.15">
      <c r="A1198" s="157"/>
      <c r="B1198" s="157"/>
      <c r="C1198" s="157"/>
      <c r="D1198" s="157"/>
      <c r="E1198" s="171"/>
      <c r="F1198" s="198"/>
      <c r="G1198" s="171"/>
      <c r="H1198" s="157"/>
      <c r="I1198" s="157"/>
      <c r="J1198" s="201"/>
      <c r="K1198" s="201"/>
      <c r="L1198" s="202"/>
      <c r="M1198" s="203"/>
      <c r="N1198" s="182"/>
      <c r="O1198" s="183"/>
      <c r="P1198" s="204"/>
      <c r="Q1198" s="204"/>
      <c r="R1198" s="191"/>
      <c r="S1198" s="205"/>
      <c r="T1198" s="154"/>
    </row>
    <row r="1199" spans="1:20" ht="19.5" customHeight="1" x14ac:dyDescent="0.15">
      <c r="A1199" s="157"/>
      <c r="B1199" s="157"/>
      <c r="C1199" s="157"/>
      <c r="D1199" s="157"/>
      <c r="E1199" s="171"/>
      <c r="F1199" s="198"/>
      <c r="G1199" s="171"/>
      <c r="H1199" s="157"/>
      <c r="I1199" s="157"/>
      <c r="J1199" s="201"/>
      <c r="K1199" s="201"/>
      <c r="L1199" s="202"/>
      <c r="M1199" s="203"/>
      <c r="N1199" s="182"/>
      <c r="O1199" s="183"/>
      <c r="P1199" s="204"/>
      <c r="Q1199" s="204"/>
      <c r="R1199" s="191"/>
      <c r="S1199" s="205"/>
      <c r="T1199" s="154"/>
    </row>
    <row r="1200" spans="1:20" ht="19.5" customHeight="1" x14ac:dyDescent="0.15">
      <c r="A1200" s="157"/>
      <c r="B1200" s="157"/>
      <c r="C1200" s="157"/>
      <c r="D1200" s="157"/>
      <c r="E1200" s="171"/>
      <c r="F1200" s="198"/>
      <c r="G1200" s="171"/>
      <c r="H1200" s="157"/>
      <c r="I1200" s="157"/>
      <c r="J1200" s="201"/>
      <c r="K1200" s="201"/>
      <c r="L1200" s="202"/>
      <c r="M1200" s="203"/>
      <c r="N1200" s="182"/>
      <c r="O1200" s="183"/>
      <c r="P1200" s="204"/>
      <c r="Q1200" s="204"/>
      <c r="R1200" s="191"/>
      <c r="S1200" s="205"/>
      <c r="T1200" s="154"/>
    </row>
    <row r="1201" spans="1:20" ht="19.5" customHeight="1" x14ac:dyDescent="0.15">
      <c r="A1201" s="157"/>
      <c r="B1201" s="157"/>
      <c r="C1201" s="157"/>
      <c r="D1201" s="157"/>
      <c r="E1201" s="171"/>
      <c r="F1201" s="198"/>
      <c r="G1201" s="171"/>
      <c r="H1201" s="157"/>
      <c r="I1201" s="157"/>
      <c r="J1201" s="201"/>
      <c r="K1201" s="201"/>
      <c r="L1201" s="202"/>
      <c r="M1201" s="203"/>
      <c r="N1201" s="182"/>
      <c r="O1201" s="183"/>
      <c r="P1201" s="204"/>
      <c r="Q1201" s="204"/>
      <c r="R1201" s="191"/>
      <c r="S1201" s="205"/>
      <c r="T1201" s="154"/>
    </row>
    <row r="1202" spans="1:20" ht="19.5" customHeight="1" x14ac:dyDescent="0.15">
      <c r="A1202" s="157"/>
      <c r="B1202" s="157"/>
      <c r="C1202" s="157"/>
      <c r="D1202" s="157"/>
      <c r="E1202" s="171"/>
      <c r="F1202" s="198"/>
      <c r="G1202" s="171"/>
      <c r="H1202" s="157"/>
      <c r="I1202" s="157"/>
      <c r="J1202" s="201"/>
      <c r="K1202" s="201"/>
      <c r="L1202" s="202"/>
      <c r="M1202" s="203"/>
      <c r="N1202" s="182"/>
      <c r="O1202" s="183"/>
      <c r="P1202" s="204"/>
      <c r="Q1202" s="204"/>
      <c r="R1202" s="191"/>
      <c r="S1202" s="205"/>
      <c r="T1202" s="154"/>
    </row>
    <row r="1203" spans="1:20" ht="19.5" customHeight="1" x14ac:dyDescent="0.15">
      <c r="A1203" s="157"/>
      <c r="B1203" s="157"/>
      <c r="C1203" s="157"/>
      <c r="D1203" s="157"/>
      <c r="E1203" s="171"/>
      <c r="F1203" s="198"/>
      <c r="G1203" s="171"/>
      <c r="H1203" s="157"/>
      <c r="I1203" s="157"/>
      <c r="J1203" s="201"/>
      <c r="K1203" s="201"/>
      <c r="L1203" s="202"/>
      <c r="M1203" s="203"/>
      <c r="N1203" s="182"/>
      <c r="O1203" s="183"/>
      <c r="P1203" s="204"/>
      <c r="Q1203" s="204"/>
      <c r="R1203" s="191"/>
      <c r="S1203" s="205"/>
      <c r="T1203" s="154"/>
    </row>
    <row r="1204" spans="1:20" ht="19.5" customHeight="1" x14ac:dyDescent="0.15">
      <c r="A1204" s="157"/>
      <c r="B1204" s="157"/>
      <c r="C1204" s="157"/>
      <c r="D1204" s="157"/>
      <c r="E1204" s="171"/>
      <c r="F1204" s="198"/>
      <c r="G1204" s="171"/>
      <c r="H1204" s="157"/>
      <c r="I1204" s="157"/>
      <c r="J1204" s="201"/>
      <c r="K1204" s="201"/>
      <c r="L1204" s="202"/>
      <c r="M1204" s="203"/>
      <c r="N1204" s="182"/>
      <c r="O1204" s="183"/>
      <c r="P1204" s="204"/>
      <c r="Q1204" s="204"/>
      <c r="R1204" s="191"/>
      <c r="S1204" s="205"/>
      <c r="T1204" s="154"/>
    </row>
    <row r="1205" spans="1:20" ht="19.5" customHeight="1" x14ac:dyDescent="0.15">
      <c r="A1205" s="157"/>
      <c r="B1205" s="157"/>
      <c r="C1205" s="157"/>
      <c r="D1205" s="157"/>
      <c r="E1205" s="171"/>
      <c r="F1205" s="198"/>
      <c r="G1205" s="171"/>
      <c r="H1205" s="157"/>
      <c r="I1205" s="157"/>
      <c r="J1205" s="201"/>
      <c r="K1205" s="201"/>
      <c r="L1205" s="202"/>
      <c r="M1205" s="203"/>
      <c r="N1205" s="182"/>
      <c r="O1205" s="183"/>
      <c r="P1205" s="204"/>
      <c r="Q1205" s="204"/>
      <c r="R1205" s="191"/>
      <c r="S1205" s="205"/>
      <c r="T1205" s="154"/>
    </row>
    <row r="1206" spans="1:20" ht="19.5" customHeight="1" x14ac:dyDescent="0.15">
      <c r="A1206" s="157"/>
      <c r="B1206" s="157"/>
      <c r="C1206" s="157"/>
      <c r="D1206" s="157"/>
      <c r="E1206" s="171"/>
      <c r="F1206" s="198"/>
      <c r="G1206" s="171"/>
      <c r="H1206" s="157"/>
      <c r="I1206" s="157"/>
      <c r="J1206" s="201"/>
      <c r="K1206" s="201"/>
      <c r="L1206" s="202"/>
      <c r="M1206" s="203"/>
      <c r="N1206" s="182"/>
      <c r="O1206" s="183"/>
      <c r="P1206" s="204"/>
      <c r="Q1206" s="204"/>
      <c r="R1206" s="191"/>
      <c r="S1206" s="205"/>
      <c r="T1206" s="154"/>
    </row>
    <row r="1207" spans="1:20" ht="19.5" customHeight="1" x14ac:dyDescent="0.15">
      <c r="A1207" s="157"/>
      <c r="B1207" s="157"/>
      <c r="C1207" s="157"/>
      <c r="D1207" s="157"/>
      <c r="E1207" s="171"/>
      <c r="F1207" s="198"/>
      <c r="G1207" s="171"/>
      <c r="H1207" s="157"/>
      <c r="I1207" s="157"/>
      <c r="J1207" s="201"/>
      <c r="K1207" s="201"/>
      <c r="L1207" s="202"/>
      <c r="M1207" s="203"/>
      <c r="N1207" s="182"/>
      <c r="O1207" s="183"/>
      <c r="P1207" s="204"/>
      <c r="Q1207" s="204"/>
      <c r="R1207" s="191"/>
      <c r="S1207" s="205"/>
      <c r="T1207" s="154"/>
    </row>
    <row r="1208" spans="1:20" ht="19.5" customHeight="1" x14ac:dyDescent="0.15">
      <c r="A1208" s="157"/>
      <c r="B1208" s="157"/>
      <c r="C1208" s="157"/>
      <c r="D1208" s="157"/>
      <c r="E1208" s="171"/>
      <c r="F1208" s="198"/>
      <c r="G1208" s="171"/>
      <c r="H1208" s="157"/>
      <c r="I1208" s="157"/>
      <c r="J1208" s="201"/>
      <c r="K1208" s="201"/>
      <c r="L1208" s="202"/>
      <c r="M1208" s="203"/>
      <c r="N1208" s="182"/>
      <c r="O1208" s="183"/>
      <c r="P1208" s="204"/>
      <c r="Q1208" s="204"/>
      <c r="R1208" s="191"/>
      <c r="S1208" s="205"/>
      <c r="T1208" s="154"/>
    </row>
    <row r="1209" spans="1:20" ht="19.5" customHeight="1" x14ac:dyDescent="0.15">
      <c r="A1209" s="157"/>
      <c r="B1209" s="157"/>
      <c r="C1209" s="157"/>
      <c r="D1209" s="157"/>
      <c r="E1209" s="171"/>
      <c r="F1209" s="198"/>
      <c r="G1209" s="171"/>
      <c r="H1209" s="157"/>
      <c r="I1209" s="157"/>
      <c r="J1209" s="201"/>
      <c r="K1209" s="201"/>
      <c r="L1209" s="202"/>
      <c r="M1209" s="203"/>
      <c r="N1209" s="182"/>
      <c r="O1209" s="183"/>
      <c r="P1209" s="204"/>
      <c r="Q1209" s="204"/>
      <c r="R1209" s="191"/>
      <c r="S1209" s="205"/>
      <c r="T1209" s="154"/>
    </row>
    <row r="1210" spans="1:20" ht="19.5" customHeight="1" x14ac:dyDescent="0.15">
      <c r="A1210" s="157"/>
      <c r="B1210" s="157"/>
      <c r="C1210" s="157"/>
      <c r="D1210" s="157"/>
      <c r="E1210" s="171"/>
      <c r="F1210" s="198"/>
      <c r="G1210" s="171"/>
      <c r="H1210" s="157"/>
      <c r="I1210" s="157"/>
      <c r="J1210" s="201"/>
      <c r="K1210" s="201"/>
      <c r="L1210" s="202"/>
      <c r="M1210" s="203"/>
      <c r="N1210" s="182"/>
      <c r="O1210" s="183"/>
      <c r="P1210" s="204"/>
      <c r="Q1210" s="204"/>
      <c r="R1210" s="191"/>
      <c r="S1210" s="205"/>
      <c r="T1210" s="154"/>
    </row>
    <row r="1211" spans="1:20" ht="19.5" customHeight="1" x14ac:dyDescent="0.15">
      <c r="A1211" s="157"/>
      <c r="B1211" s="157"/>
      <c r="C1211" s="157"/>
      <c r="D1211" s="157"/>
      <c r="E1211" s="171"/>
      <c r="F1211" s="198"/>
      <c r="G1211" s="171"/>
      <c r="H1211" s="157"/>
      <c r="I1211" s="157"/>
      <c r="J1211" s="201"/>
      <c r="K1211" s="201"/>
      <c r="L1211" s="202"/>
      <c r="M1211" s="203"/>
      <c r="N1211" s="182"/>
      <c r="O1211" s="183"/>
      <c r="P1211" s="204"/>
      <c r="Q1211" s="204"/>
      <c r="R1211" s="191"/>
      <c r="S1211" s="205"/>
      <c r="T1211" s="154"/>
    </row>
    <row r="1212" spans="1:20" ht="19.5" customHeight="1" x14ac:dyDescent="0.15">
      <c r="A1212" s="157"/>
      <c r="B1212" s="157"/>
      <c r="C1212" s="157"/>
      <c r="D1212" s="157"/>
      <c r="E1212" s="171"/>
      <c r="F1212" s="198"/>
      <c r="G1212" s="171"/>
      <c r="H1212" s="157"/>
      <c r="I1212" s="157"/>
      <c r="J1212" s="201"/>
      <c r="K1212" s="201"/>
      <c r="L1212" s="202"/>
      <c r="M1212" s="203"/>
      <c r="N1212" s="182"/>
      <c r="O1212" s="183"/>
      <c r="P1212" s="204"/>
      <c r="Q1212" s="204"/>
      <c r="R1212" s="191"/>
      <c r="S1212" s="205"/>
      <c r="T1212" s="154"/>
    </row>
    <row r="1213" spans="1:20" ht="19.5" customHeight="1" x14ac:dyDescent="0.15">
      <c r="A1213" s="157"/>
      <c r="B1213" s="157"/>
      <c r="C1213" s="157"/>
      <c r="D1213" s="157"/>
      <c r="E1213" s="171"/>
      <c r="F1213" s="198"/>
      <c r="G1213" s="171"/>
      <c r="H1213" s="157"/>
      <c r="I1213" s="157"/>
      <c r="J1213" s="201"/>
      <c r="K1213" s="201"/>
      <c r="L1213" s="202"/>
      <c r="M1213" s="203"/>
      <c r="N1213" s="182"/>
      <c r="O1213" s="183"/>
      <c r="P1213" s="204"/>
      <c r="Q1213" s="204"/>
      <c r="R1213" s="191"/>
      <c r="S1213" s="205"/>
      <c r="T1213" s="154"/>
    </row>
    <row r="1214" spans="1:20" ht="19.5" customHeight="1" x14ac:dyDescent="0.15">
      <c r="A1214" s="157"/>
      <c r="B1214" s="157"/>
      <c r="C1214" s="157"/>
      <c r="D1214" s="157"/>
      <c r="E1214" s="171"/>
      <c r="F1214" s="198"/>
      <c r="G1214" s="171"/>
      <c r="H1214" s="157"/>
      <c r="I1214" s="157"/>
      <c r="J1214" s="201"/>
      <c r="K1214" s="201"/>
      <c r="L1214" s="202"/>
      <c r="M1214" s="203"/>
      <c r="N1214" s="182"/>
      <c r="O1214" s="183"/>
      <c r="P1214" s="204"/>
      <c r="Q1214" s="204"/>
      <c r="R1214" s="191"/>
      <c r="S1214" s="205"/>
      <c r="T1214" s="154"/>
    </row>
    <row r="1215" spans="1:20" ht="19.5" customHeight="1" x14ac:dyDescent="0.15">
      <c r="A1215" s="157"/>
      <c r="B1215" s="157"/>
      <c r="C1215" s="157"/>
      <c r="D1215" s="157"/>
      <c r="E1215" s="171"/>
      <c r="F1215" s="198"/>
      <c r="G1215" s="171"/>
      <c r="H1215" s="157"/>
      <c r="I1215" s="157"/>
      <c r="J1215" s="201"/>
      <c r="K1215" s="201"/>
      <c r="L1215" s="202"/>
      <c r="M1215" s="203"/>
      <c r="N1215" s="182"/>
      <c r="O1215" s="183"/>
      <c r="P1215" s="204"/>
      <c r="Q1215" s="204"/>
      <c r="R1215" s="191"/>
      <c r="S1215" s="205"/>
      <c r="T1215" s="154"/>
    </row>
    <row r="1216" spans="1:20" ht="19.5" customHeight="1" x14ac:dyDescent="0.15">
      <c r="A1216" s="157"/>
      <c r="B1216" s="157"/>
      <c r="C1216" s="157"/>
      <c r="D1216" s="157"/>
      <c r="E1216" s="171"/>
      <c r="F1216" s="198"/>
      <c r="G1216" s="171"/>
      <c r="H1216" s="157"/>
      <c r="I1216" s="157"/>
      <c r="J1216" s="201"/>
      <c r="K1216" s="201"/>
      <c r="L1216" s="202"/>
      <c r="M1216" s="203"/>
      <c r="N1216" s="182"/>
      <c r="O1216" s="183"/>
      <c r="P1216" s="204"/>
      <c r="Q1216" s="204"/>
      <c r="R1216" s="191"/>
      <c r="S1216" s="205"/>
      <c r="T1216" s="154"/>
    </row>
    <row r="1217" spans="1:20" ht="19.5" customHeight="1" x14ac:dyDescent="0.15">
      <c r="A1217" s="157"/>
      <c r="B1217" s="157"/>
      <c r="C1217" s="157"/>
      <c r="D1217" s="157"/>
      <c r="E1217" s="171"/>
      <c r="F1217" s="198"/>
      <c r="G1217" s="171"/>
      <c r="H1217" s="157"/>
      <c r="I1217" s="157"/>
      <c r="J1217" s="201"/>
      <c r="K1217" s="201"/>
      <c r="L1217" s="202"/>
      <c r="M1217" s="203"/>
      <c r="N1217" s="182"/>
      <c r="O1217" s="183"/>
      <c r="P1217" s="204"/>
      <c r="Q1217" s="204"/>
      <c r="R1217" s="191"/>
      <c r="S1217" s="205"/>
      <c r="T1217" s="154"/>
    </row>
    <row r="1218" spans="1:20" ht="19.5" customHeight="1" x14ac:dyDescent="0.15">
      <c r="A1218" s="157"/>
      <c r="B1218" s="157"/>
      <c r="C1218" s="157"/>
      <c r="D1218" s="157"/>
      <c r="E1218" s="171"/>
      <c r="F1218" s="198"/>
      <c r="G1218" s="171"/>
      <c r="H1218" s="157"/>
      <c r="I1218" s="157"/>
      <c r="J1218" s="201"/>
      <c r="K1218" s="201"/>
      <c r="L1218" s="202"/>
      <c r="M1218" s="203"/>
      <c r="N1218" s="182"/>
      <c r="O1218" s="183"/>
      <c r="P1218" s="204"/>
      <c r="Q1218" s="204"/>
      <c r="R1218" s="191"/>
      <c r="S1218" s="205"/>
      <c r="T1218" s="154"/>
    </row>
    <row r="1219" spans="1:20" ht="19.5" customHeight="1" x14ac:dyDescent="0.15">
      <c r="A1219" s="157"/>
      <c r="B1219" s="157"/>
      <c r="C1219" s="157"/>
      <c r="D1219" s="157"/>
      <c r="E1219" s="171"/>
      <c r="F1219" s="198"/>
      <c r="G1219" s="171"/>
      <c r="H1219" s="157"/>
      <c r="I1219" s="157"/>
      <c r="J1219" s="201"/>
      <c r="K1219" s="201"/>
      <c r="L1219" s="202"/>
      <c r="M1219" s="203"/>
      <c r="N1219" s="182"/>
      <c r="O1219" s="183"/>
      <c r="P1219" s="204"/>
      <c r="Q1219" s="204"/>
      <c r="R1219" s="191"/>
      <c r="S1219" s="205"/>
      <c r="T1219" s="154"/>
    </row>
    <row r="1220" spans="1:20" ht="19.5" customHeight="1" x14ac:dyDescent="0.15">
      <c r="A1220" s="157"/>
      <c r="B1220" s="157"/>
      <c r="C1220" s="157"/>
      <c r="D1220" s="157"/>
      <c r="E1220" s="171"/>
      <c r="F1220" s="198"/>
      <c r="G1220" s="171"/>
      <c r="H1220" s="157"/>
      <c r="I1220" s="157"/>
      <c r="J1220" s="201"/>
      <c r="K1220" s="201"/>
      <c r="L1220" s="202"/>
      <c r="M1220" s="203"/>
      <c r="N1220" s="182"/>
      <c r="O1220" s="183"/>
      <c r="P1220" s="204"/>
      <c r="Q1220" s="204"/>
      <c r="R1220" s="191"/>
      <c r="S1220" s="205"/>
      <c r="T1220" s="154"/>
    </row>
    <row r="1221" spans="1:20" ht="19.5" customHeight="1" x14ac:dyDescent="0.15">
      <c r="A1221" s="157"/>
      <c r="B1221" s="157"/>
      <c r="C1221" s="157"/>
      <c r="D1221" s="157"/>
      <c r="E1221" s="171"/>
      <c r="F1221" s="198"/>
      <c r="G1221" s="171"/>
      <c r="H1221" s="157"/>
      <c r="I1221" s="157"/>
      <c r="J1221" s="201"/>
      <c r="K1221" s="201"/>
      <c r="L1221" s="202"/>
      <c r="M1221" s="203"/>
      <c r="N1221" s="182"/>
      <c r="O1221" s="183"/>
      <c r="P1221" s="204"/>
      <c r="Q1221" s="204"/>
      <c r="R1221" s="191"/>
      <c r="S1221" s="205"/>
      <c r="T1221" s="154"/>
    </row>
    <row r="1222" spans="1:20" ht="19.5" customHeight="1" x14ac:dyDescent="0.15">
      <c r="A1222" s="157"/>
      <c r="B1222" s="157"/>
      <c r="C1222" s="157"/>
      <c r="D1222" s="157"/>
      <c r="E1222" s="171"/>
      <c r="F1222" s="198"/>
      <c r="G1222" s="171"/>
      <c r="H1222" s="157"/>
      <c r="I1222" s="157"/>
      <c r="J1222" s="201"/>
      <c r="K1222" s="201"/>
      <c r="L1222" s="202"/>
      <c r="M1222" s="203"/>
      <c r="N1222" s="182"/>
      <c r="O1222" s="183"/>
      <c r="P1222" s="204"/>
      <c r="Q1222" s="204"/>
      <c r="R1222" s="191"/>
      <c r="S1222" s="205"/>
      <c r="T1222" s="154"/>
    </row>
    <row r="1223" spans="1:20" ht="19.5" customHeight="1" x14ac:dyDescent="0.15">
      <c r="A1223" s="157"/>
      <c r="B1223" s="157"/>
      <c r="C1223" s="157"/>
      <c r="D1223" s="157"/>
      <c r="E1223" s="171"/>
      <c r="F1223" s="198"/>
      <c r="G1223" s="171"/>
      <c r="H1223" s="157"/>
      <c r="I1223" s="157"/>
      <c r="J1223" s="201"/>
      <c r="K1223" s="201"/>
      <c r="L1223" s="202"/>
      <c r="M1223" s="203"/>
      <c r="N1223" s="182"/>
      <c r="O1223" s="183"/>
      <c r="P1223" s="204"/>
      <c r="Q1223" s="204"/>
      <c r="R1223" s="191"/>
      <c r="S1223" s="205"/>
      <c r="T1223" s="154"/>
    </row>
    <row r="1224" spans="1:20" ht="19.5" customHeight="1" x14ac:dyDescent="0.15">
      <c r="A1224" s="157"/>
      <c r="B1224" s="157"/>
      <c r="C1224" s="157"/>
      <c r="D1224" s="157"/>
      <c r="E1224" s="171"/>
      <c r="F1224" s="198"/>
      <c r="G1224" s="171"/>
      <c r="H1224" s="157"/>
      <c r="I1224" s="157"/>
      <c r="J1224" s="201"/>
      <c r="K1224" s="201"/>
      <c r="L1224" s="202"/>
      <c r="M1224" s="203"/>
      <c r="N1224" s="182"/>
      <c r="O1224" s="183"/>
      <c r="P1224" s="204"/>
      <c r="Q1224" s="204"/>
      <c r="R1224" s="191"/>
      <c r="S1224" s="205"/>
      <c r="T1224" s="154"/>
    </row>
    <row r="1225" spans="1:20" ht="19.5" customHeight="1" x14ac:dyDescent="0.15">
      <c r="A1225" s="157"/>
      <c r="B1225" s="157"/>
      <c r="C1225" s="157"/>
      <c r="D1225" s="157"/>
      <c r="E1225" s="171"/>
      <c r="F1225" s="198"/>
      <c r="G1225" s="171"/>
      <c r="H1225" s="157"/>
      <c r="I1225" s="157"/>
      <c r="J1225" s="201"/>
      <c r="K1225" s="201"/>
      <c r="L1225" s="202"/>
      <c r="M1225" s="203"/>
      <c r="N1225" s="182"/>
      <c r="O1225" s="183"/>
      <c r="P1225" s="204"/>
      <c r="Q1225" s="204"/>
      <c r="R1225" s="191"/>
      <c r="S1225" s="205"/>
      <c r="T1225" s="154"/>
    </row>
    <row r="1226" spans="1:20" ht="19.5" customHeight="1" x14ac:dyDescent="0.15">
      <c r="A1226" s="157"/>
      <c r="B1226" s="157"/>
      <c r="C1226" s="157"/>
      <c r="D1226" s="157"/>
      <c r="E1226" s="171"/>
      <c r="F1226" s="198"/>
      <c r="G1226" s="171"/>
      <c r="H1226" s="157"/>
      <c r="I1226" s="157"/>
      <c r="J1226" s="201"/>
      <c r="K1226" s="201"/>
      <c r="L1226" s="202"/>
      <c r="M1226" s="203"/>
      <c r="N1226" s="182"/>
      <c r="O1226" s="183"/>
      <c r="P1226" s="204"/>
      <c r="Q1226" s="204"/>
      <c r="R1226" s="191"/>
      <c r="S1226" s="205"/>
      <c r="T1226" s="154"/>
    </row>
    <row r="1227" spans="1:20" ht="19.5" customHeight="1" x14ac:dyDescent="0.15">
      <c r="A1227" s="157"/>
      <c r="B1227" s="157"/>
      <c r="C1227" s="157"/>
      <c r="D1227" s="157"/>
      <c r="E1227" s="171"/>
      <c r="F1227" s="198"/>
      <c r="G1227" s="171"/>
      <c r="H1227" s="157"/>
      <c r="I1227" s="157"/>
      <c r="J1227" s="201"/>
      <c r="K1227" s="201"/>
      <c r="L1227" s="202"/>
      <c r="M1227" s="203"/>
      <c r="N1227" s="182"/>
      <c r="O1227" s="183"/>
      <c r="P1227" s="204"/>
      <c r="Q1227" s="204"/>
      <c r="R1227" s="191"/>
      <c r="S1227" s="205"/>
      <c r="T1227" s="154"/>
    </row>
    <row r="1228" spans="1:20" ht="19.5" customHeight="1" x14ac:dyDescent="0.15">
      <c r="A1228" s="157"/>
      <c r="B1228" s="157"/>
      <c r="C1228" s="157"/>
      <c r="D1228" s="157"/>
      <c r="E1228" s="171"/>
      <c r="F1228" s="198"/>
      <c r="G1228" s="171"/>
      <c r="H1228" s="157"/>
      <c r="I1228" s="157"/>
      <c r="J1228" s="201"/>
      <c r="K1228" s="201"/>
      <c r="L1228" s="202"/>
      <c r="M1228" s="203"/>
      <c r="N1228" s="182"/>
      <c r="O1228" s="183"/>
      <c r="P1228" s="204"/>
      <c r="Q1228" s="204"/>
      <c r="R1228" s="191"/>
      <c r="S1228" s="205"/>
      <c r="T1228" s="154"/>
    </row>
    <row r="1229" spans="1:20" ht="19.5" customHeight="1" x14ac:dyDescent="0.15">
      <c r="A1229" s="157"/>
      <c r="B1229" s="157"/>
      <c r="C1229" s="157"/>
      <c r="D1229" s="157"/>
      <c r="E1229" s="171"/>
      <c r="F1229" s="198"/>
      <c r="G1229" s="171"/>
      <c r="H1229" s="157"/>
      <c r="I1229" s="157"/>
      <c r="J1229" s="201"/>
      <c r="K1229" s="201"/>
      <c r="L1229" s="202"/>
      <c r="M1229" s="203"/>
      <c r="N1229" s="182"/>
      <c r="O1229" s="183"/>
      <c r="P1229" s="204"/>
      <c r="Q1229" s="204"/>
      <c r="R1229" s="191"/>
      <c r="S1229" s="205"/>
      <c r="T1229" s="154"/>
    </row>
    <row r="1230" spans="1:20" ht="19.5" customHeight="1" x14ac:dyDescent="0.15">
      <c r="A1230" s="157"/>
      <c r="B1230" s="157"/>
      <c r="C1230" s="157"/>
      <c r="D1230" s="157"/>
      <c r="E1230" s="171"/>
      <c r="F1230" s="198"/>
      <c r="G1230" s="171"/>
      <c r="H1230" s="157"/>
      <c r="I1230" s="157"/>
      <c r="J1230" s="201"/>
      <c r="K1230" s="201"/>
      <c r="L1230" s="202"/>
      <c r="M1230" s="203"/>
      <c r="N1230" s="182"/>
      <c r="O1230" s="183"/>
      <c r="P1230" s="204"/>
      <c r="Q1230" s="204"/>
      <c r="R1230" s="191"/>
      <c r="S1230" s="205"/>
      <c r="T1230" s="154"/>
    </row>
    <row r="1231" spans="1:20" ht="19.5" customHeight="1" x14ac:dyDescent="0.15">
      <c r="A1231" s="157"/>
      <c r="B1231" s="157"/>
      <c r="C1231" s="157"/>
      <c r="D1231" s="157"/>
      <c r="E1231" s="171"/>
      <c r="F1231" s="198"/>
      <c r="G1231" s="171"/>
      <c r="H1231" s="157"/>
      <c r="I1231" s="157"/>
      <c r="J1231" s="201"/>
      <c r="K1231" s="201"/>
      <c r="L1231" s="202"/>
      <c r="M1231" s="203"/>
      <c r="N1231" s="182"/>
      <c r="O1231" s="183"/>
      <c r="P1231" s="204"/>
      <c r="Q1231" s="204"/>
      <c r="R1231" s="191"/>
      <c r="S1231" s="205"/>
      <c r="T1231" s="154"/>
    </row>
    <row r="1232" spans="1:20" ht="19.5" customHeight="1" x14ac:dyDescent="0.15">
      <c r="A1232" s="157"/>
      <c r="B1232" s="157"/>
      <c r="C1232" s="157"/>
      <c r="D1232" s="157"/>
      <c r="E1232" s="171"/>
      <c r="F1232" s="198"/>
      <c r="G1232" s="171"/>
      <c r="H1232" s="157"/>
      <c r="I1232" s="157"/>
      <c r="J1232" s="201"/>
      <c r="K1232" s="201"/>
      <c r="L1232" s="202"/>
      <c r="M1232" s="203"/>
      <c r="N1232" s="182"/>
      <c r="O1232" s="183"/>
      <c r="P1232" s="204"/>
      <c r="Q1232" s="204"/>
      <c r="R1232" s="191"/>
      <c r="S1232" s="205"/>
      <c r="T1232" s="154"/>
    </row>
    <row r="1233" spans="1:20" ht="19.5" customHeight="1" x14ac:dyDescent="0.15">
      <c r="A1233" s="157"/>
      <c r="B1233" s="157"/>
      <c r="C1233" s="157"/>
      <c r="D1233" s="157"/>
      <c r="E1233" s="171"/>
      <c r="F1233" s="198"/>
      <c r="G1233" s="171"/>
      <c r="H1233" s="157"/>
      <c r="I1233" s="157"/>
      <c r="J1233" s="201"/>
      <c r="K1233" s="201"/>
      <c r="L1233" s="202"/>
      <c r="M1233" s="203"/>
      <c r="N1233" s="182"/>
      <c r="O1233" s="183"/>
      <c r="P1233" s="204"/>
      <c r="Q1233" s="204"/>
      <c r="R1233" s="191"/>
      <c r="S1233" s="205"/>
      <c r="T1233" s="154"/>
    </row>
    <row r="1234" spans="1:20" ht="19.5" customHeight="1" x14ac:dyDescent="0.15">
      <c r="A1234" s="157"/>
      <c r="B1234" s="157"/>
      <c r="C1234" s="157"/>
      <c r="D1234" s="157"/>
      <c r="E1234" s="171"/>
      <c r="F1234" s="198"/>
      <c r="G1234" s="171"/>
      <c r="H1234" s="157"/>
      <c r="I1234" s="157"/>
      <c r="J1234" s="201"/>
      <c r="K1234" s="201"/>
      <c r="L1234" s="202"/>
      <c r="M1234" s="203"/>
      <c r="N1234" s="182"/>
      <c r="O1234" s="183"/>
      <c r="P1234" s="204"/>
      <c r="Q1234" s="204"/>
      <c r="R1234" s="191"/>
      <c r="S1234" s="205"/>
      <c r="T1234" s="154"/>
    </row>
    <row r="1235" spans="1:20" ht="19.5" customHeight="1" x14ac:dyDescent="0.15">
      <c r="A1235" s="157"/>
      <c r="B1235" s="157"/>
      <c r="C1235" s="157"/>
      <c r="D1235" s="157"/>
      <c r="E1235" s="171"/>
      <c r="F1235" s="198"/>
      <c r="G1235" s="171"/>
      <c r="H1235" s="157"/>
      <c r="I1235" s="157"/>
      <c r="J1235" s="201"/>
      <c r="K1235" s="201"/>
      <c r="L1235" s="202"/>
      <c r="M1235" s="203"/>
      <c r="N1235" s="182"/>
      <c r="O1235" s="183"/>
      <c r="P1235" s="204"/>
      <c r="Q1235" s="204"/>
      <c r="R1235" s="191"/>
      <c r="S1235" s="205"/>
      <c r="T1235" s="154"/>
    </row>
    <row r="1236" spans="1:20" ht="19.5" customHeight="1" x14ac:dyDescent="0.15">
      <c r="A1236" s="157"/>
      <c r="B1236" s="157"/>
      <c r="C1236" s="157"/>
      <c r="D1236" s="157"/>
      <c r="E1236" s="171"/>
      <c r="F1236" s="198"/>
      <c r="G1236" s="171"/>
      <c r="H1236" s="157"/>
      <c r="I1236" s="157"/>
      <c r="J1236" s="201"/>
      <c r="K1236" s="201"/>
      <c r="L1236" s="202"/>
      <c r="M1236" s="203"/>
      <c r="N1236" s="182"/>
      <c r="O1236" s="183"/>
      <c r="P1236" s="204"/>
      <c r="Q1236" s="204"/>
      <c r="R1236" s="191"/>
      <c r="S1236" s="205"/>
      <c r="T1236" s="154"/>
    </row>
    <row r="1237" spans="1:20" ht="19.5" customHeight="1" x14ac:dyDescent="0.15">
      <c r="A1237" s="157"/>
      <c r="B1237" s="157"/>
      <c r="C1237" s="157"/>
      <c r="D1237" s="157"/>
      <c r="E1237" s="171"/>
      <c r="F1237" s="198"/>
      <c r="G1237" s="171"/>
      <c r="H1237" s="157"/>
      <c r="I1237" s="157"/>
      <c r="J1237" s="201"/>
      <c r="K1237" s="201"/>
      <c r="L1237" s="202"/>
      <c r="M1237" s="203"/>
      <c r="N1237" s="182"/>
      <c r="O1237" s="183"/>
      <c r="P1237" s="204"/>
      <c r="Q1237" s="204"/>
      <c r="R1237" s="191"/>
      <c r="S1237" s="205"/>
      <c r="T1237" s="154"/>
    </row>
    <row r="1238" spans="1:20" ht="19.5" customHeight="1" x14ac:dyDescent="0.15">
      <c r="A1238" s="157"/>
      <c r="B1238" s="157"/>
      <c r="C1238" s="157"/>
      <c r="D1238" s="157"/>
      <c r="E1238" s="171"/>
      <c r="F1238" s="198"/>
      <c r="G1238" s="171"/>
      <c r="H1238" s="157"/>
      <c r="I1238" s="157"/>
      <c r="J1238" s="201"/>
      <c r="K1238" s="201"/>
      <c r="L1238" s="202"/>
      <c r="M1238" s="203"/>
      <c r="N1238" s="182"/>
      <c r="O1238" s="183"/>
      <c r="P1238" s="204"/>
      <c r="Q1238" s="204"/>
      <c r="R1238" s="191"/>
      <c r="S1238" s="205"/>
      <c r="T1238" s="154"/>
    </row>
    <row r="1239" spans="1:20" ht="19.5" customHeight="1" x14ac:dyDescent="0.15">
      <c r="A1239" s="157"/>
      <c r="B1239" s="157"/>
      <c r="C1239" s="157"/>
      <c r="D1239" s="157"/>
      <c r="E1239" s="171"/>
      <c r="F1239" s="198"/>
      <c r="G1239" s="171"/>
      <c r="H1239" s="157"/>
      <c r="I1239" s="157"/>
      <c r="J1239" s="201"/>
      <c r="K1239" s="201"/>
      <c r="L1239" s="202"/>
      <c r="M1239" s="203"/>
      <c r="N1239" s="182"/>
      <c r="O1239" s="183"/>
      <c r="P1239" s="204"/>
      <c r="Q1239" s="204"/>
      <c r="R1239" s="191"/>
      <c r="S1239" s="205"/>
      <c r="T1239" s="154"/>
    </row>
    <row r="1240" spans="1:20" ht="19.5" customHeight="1" x14ac:dyDescent="0.15">
      <c r="A1240" s="157"/>
      <c r="B1240" s="157"/>
      <c r="C1240" s="157"/>
      <c r="D1240" s="157"/>
      <c r="E1240" s="171"/>
      <c r="F1240" s="198"/>
      <c r="G1240" s="171"/>
      <c r="H1240" s="157"/>
      <c r="I1240" s="157"/>
      <c r="J1240" s="201"/>
      <c r="K1240" s="201"/>
      <c r="L1240" s="202"/>
      <c r="M1240" s="203"/>
      <c r="N1240" s="182"/>
      <c r="O1240" s="183"/>
      <c r="P1240" s="204"/>
      <c r="Q1240" s="204"/>
      <c r="R1240" s="191"/>
      <c r="S1240" s="205"/>
      <c r="T1240" s="154"/>
    </row>
    <row r="1241" spans="1:20" ht="19.5" customHeight="1" x14ac:dyDescent="0.15">
      <c r="A1241" s="157"/>
      <c r="B1241" s="157"/>
      <c r="C1241" s="157"/>
      <c r="D1241" s="157"/>
      <c r="E1241" s="171"/>
      <c r="F1241" s="198"/>
      <c r="G1241" s="171"/>
      <c r="H1241" s="157"/>
      <c r="I1241" s="157"/>
      <c r="J1241" s="201"/>
      <c r="K1241" s="201"/>
      <c r="L1241" s="202"/>
      <c r="M1241" s="203"/>
      <c r="N1241" s="182"/>
      <c r="O1241" s="183"/>
      <c r="P1241" s="204"/>
      <c r="Q1241" s="204"/>
      <c r="R1241" s="191"/>
      <c r="S1241" s="205"/>
      <c r="T1241" s="154"/>
    </row>
    <row r="1242" spans="1:20" ht="19.5" customHeight="1" x14ac:dyDescent="0.15">
      <c r="A1242" s="157"/>
      <c r="B1242" s="157"/>
      <c r="C1242" s="157"/>
      <c r="D1242" s="157"/>
      <c r="E1242" s="171"/>
      <c r="F1242" s="198"/>
      <c r="G1242" s="171"/>
      <c r="H1242" s="157"/>
      <c r="I1242" s="157"/>
      <c r="J1242" s="201"/>
      <c r="K1242" s="201"/>
      <c r="L1242" s="202"/>
      <c r="M1242" s="203"/>
      <c r="N1242" s="182"/>
      <c r="O1242" s="183"/>
      <c r="P1242" s="204"/>
      <c r="Q1242" s="204"/>
      <c r="R1242" s="191"/>
      <c r="S1242" s="205"/>
      <c r="T1242" s="154"/>
    </row>
    <row r="1243" spans="1:20" ht="19.5" customHeight="1" x14ac:dyDescent="0.15">
      <c r="A1243" s="157"/>
      <c r="B1243" s="157"/>
      <c r="C1243" s="157"/>
      <c r="D1243" s="157"/>
      <c r="E1243" s="171"/>
      <c r="F1243" s="198"/>
      <c r="G1243" s="171"/>
      <c r="H1243" s="157"/>
      <c r="I1243" s="157"/>
      <c r="J1243" s="201"/>
      <c r="K1243" s="201"/>
      <c r="L1243" s="202"/>
      <c r="M1243" s="203"/>
      <c r="N1243" s="182"/>
      <c r="O1243" s="183"/>
      <c r="P1243" s="204"/>
      <c r="Q1243" s="204"/>
      <c r="R1243" s="191"/>
      <c r="S1243" s="205"/>
      <c r="T1243" s="154"/>
    </row>
    <row r="1244" spans="1:20" ht="19.5" customHeight="1" x14ac:dyDescent="0.15">
      <c r="A1244" s="157"/>
      <c r="B1244" s="157"/>
      <c r="C1244" s="157"/>
      <c r="D1244" s="157"/>
      <c r="E1244" s="171"/>
      <c r="F1244" s="198"/>
      <c r="G1244" s="171"/>
      <c r="H1244" s="157"/>
      <c r="I1244" s="157"/>
      <c r="J1244" s="201"/>
      <c r="K1244" s="201"/>
      <c r="L1244" s="202"/>
      <c r="M1244" s="203"/>
      <c r="N1244" s="182"/>
      <c r="O1244" s="183"/>
      <c r="P1244" s="204"/>
      <c r="Q1244" s="204"/>
      <c r="R1244" s="191"/>
      <c r="S1244" s="205"/>
      <c r="T1244" s="154"/>
    </row>
    <row r="1245" spans="1:20" ht="19.5" customHeight="1" x14ac:dyDescent="0.15">
      <c r="A1245" s="157"/>
      <c r="B1245" s="157"/>
      <c r="C1245" s="157"/>
      <c r="D1245" s="157"/>
      <c r="E1245" s="171"/>
      <c r="F1245" s="198"/>
      <c r="G1245" s="171"/>
      <c r="H1245" s="157"/>
      <c r="I1245" s="157"/>
      <c r="J1245" s="201"/>
      <c r="K1245" s="201"/>
      <c r="L1245" s="202"/>
      <c r="M1245" s="203"/>
      <c r="N1245" s="182"/>
      <c r="O1245" s="183"/>
      <c r="P1245" s="204"/>
      <c r="Q1245" s="204"/>
      <c r="R1245" s="191"/>
      <c r="S1245" s="205"/>
      <c r="T1245" s="154"/>
    </row>
    <row r="1246" spans="1:20" ht="19.5" customHeight="1" x14ac:dyDescent="0.15">
      <c r="A1246" s="157"/>
      <c r="B1246" s="157"/>
      <c r="C1246" s="157"/>
      <c r="D1246" s="157"/>
      <c r="E1246" s="171"/>
      <c r="F1246" s="198"/>
      <c r="G1246" s="171"/>
      <c r="H1246" s="157"/>
      <c r="I1246" s="157"/>
      <c r="J1246" s="201"/>
      <c r="K1246" s="201"/>
      <c r="L1246" s="202"/>
      <c r="M1246" s="203"/>
      <c r="N1246" s="182"/>
      <c r="O1246" s="183"/>
      <c r="P1246" s="204"/>
      <c r="Q1246" s="204"/>
      <c r="R1246" s="191"/>
      <c r="S1246" s="205"/>
      <c r="T1246" s="154"/>
    </row>
    <row r="1247" spans="1:20" ht="19.5" customHeight="1" x14ac:dyDescent="0.15">
      <c r="A1247" s="157"/>
      <c r="B1247" s="157"/>
      <c r="C1247" s="157"/>
      <c r="D1247" s="157"/>
      <c r="E1247" s="171"/>
      <c r="F1247" s="198"/>
      <c r="G1247" s="171"/>
      <c r="H1247" s="157"/>
      <c r="I1247" s="157"/>
      <c r="J1247" s="201"/>
      <c r="K1247" s="201"/>
      <c r="L1247" s="202"/>
      <c r="M1247" s="203"/>
      <c r="N1247" s="182"/>
      <c r="O1247" s="183"/>
      <c r="P1247" s="204"/>
      <c r="Q1247" s="204"/>
      <c r="R1247" s="191"/>
      <c r="S1247" s="205"/>
      <c r="T1247" s="154"/>
    </row>
    <row r="1248" spans="1:20" ht="19.5" customHeight="1" x14ac:dyDescent="0.15">
      <c r="A1248" s="157"/>
      <c r="B1248" s="157"/>
      <c r="C1248" s="157"/>
      <c r="D1248" s="157"/>
      <c r="E1248" s="171"/>
      <c r="F1248" s="198"/>
      <c r="G1248" s="171"/>
      <c r="H1248" s="157"/>
      <c r="I1248" s="157"/>
      <c r="J1248" s="201"/>
      <c r="K1248" s="201"/>
      <c r="L1248" s="202"/>
      <c r="M1248" s="203"/>
      <c r="N1248" s="182"/>
      <c r="O1248" s="183"/>
      <c r="P1248" s="204"/>
      <c r="Q1248" s="204"/>
      <c r="R1248" s="191"/>
      <c r="S1248" s="205"/>
      <c r="T1248" s="154"/>
    </row>
    <row r="1249" spans="1:20" ht="19.5" customHeight="1" x14ac:dyDescent="0.15">
      <c r="A1249" s="157"/>
      <c r="B1249" s="157"/>
      <c r="C1249" s="157"/>
      <c r="D1249" s="157"/>
      <c r="E1249" s="171"/>
      <c r="F1249" s="198"/>
      <c r="G1249" s="171"/>
      <c r="H1249" s="157"/>
      <c r="I1249" s="157"/>
      <c r="J1249" s="201"/>
      <c r="K1249" s="201"/>
      <c r="L1249" s="202"/>
      <c r="M1249" s="203"/>
      <c r="N1249" s="182"/>
      <c r="O1249" s="183"/>
      <c r="P1249" s="204"/>
      <c r="Q1249" s="204"/>
      <c r="R1249" s="191"/>
      <c r="S1249" s="205"/>
      <c r="T1249" s="154"/>
    </row>
    <row r="1250" spans="1:20" ht="19.5" customHeight="1" x14ac:dyDescent="0.15">
      <c r="A1250" s="157"/>
      <c r="B1250" s="157"/>
      <c r="C1250" s="157"/>
      <c r="D1250" s="157"/>
      <c r="E1250" s="171"/>
      <c r="F1250" s="198"/>
      <c r="G1250" s="171"/>
      <c r="H1250" s="157"/>
      <c r="I1250" s="157"/>
      <c r="J1250" s="201"/>
      <c r="K1250" s="201"/>
      <c r="L1250" s="202"/>
      <c r="M1250" s="203"/>
      <c r="N1250" s="182"/>
      <c r="O1250" s="183"/>
      <c r="P1250" s="204"/>
      <c r="Q1250" s="204"/>
      <c r="R1250" s="191"/>
      <c r="S1250" s="205"/>
      <c r="T1250" s="154"/>
    </row>
    <row r="1251" spans="1:20" ht="19.5" customHeight="1" x14ac:dyDescent="0.15">
      <c r="A1251" s="157"/>
      <c r="B1251" s="157"/>
      <c r="C1251" s="157"/>
      <c r="D1251" s="157"/>
      <c r="E1251" s="171"/>
      <c r="F1251" s="198"/>
      <c r="G1251" s="171"/>
      <c r="H1251" s="157"/>
      <c r="I1251" s="157"/>
      <c r="J1251" s="201"/>
      <c r="K1251" s="201"/>
      <c r="L1251" s="202"/>
      <c r="M1251" s="203"/>
      <c r="N1251" s="182"/>
      <c r="O1251" s="183"/>
      <c r="P1251" s="204"/>
      <c r="Q1251" s="204"/>
      <c r="R1251" s="191"/>
      <c r="S1251" s="205"/>
      <c r="T1251" s="154"/>
    </row>
    <row r="1252" spans="1:20" ht="19.5" customHeight="1" x14ac:dyDescent="0.15">
      <c r="A1252" s="157"/>
      <c r="B1252" s="157"/>
      <c r="C1252" s="157"/>
      <c r="D1252" s="157"/>
      <c r="E1252" s="171"/>
      <c r="F1252" s="198"/>
      <c r="G1252" s="171"/>
      <c r="H1252" s="157"/>
      <c r="I1252" s="157"/>
      <c r="J1252" s="201"/>
      <c r="K1252" s="201"/>
      <c r="L1252" s="202"/>
      <c r="M1252" s="203"/>
      <c r="N1252" s="182"/>
      <c r="O1252" s="183"/>
      <c r="P1252" s="204"/>
      <c r="Q1252" s="204"/>
      <c r="R1252" s="191"/>
      <c r="S1252" s="205"/>
      <c r="T1252" s="154"/>
    </row>
    <row r="1253" spans="1:20" ht="19.5" customHeight="1" x14ac:dyDescent="0.15">
      <c r="A1253" s="157"/>
      <c r="B1253" s="157"/>
      <c r="C1253" s="157"/>
      <c r="D1253" s="157"/>
      <c r="E1253" s="171"/>
      <c r="F1253" s="198"/>
      <c r="G1253" s="171"/>
      <c r="H1253" s="157"/>
      <c r="I1253" s="157"/>
      <c r="J1253" s="201"/>
      <c r="K1253" s="201"/>
      <c r="L1253" s="202"/>
      <c r="M1253" s="203"/>
      <c r="N1253" s="182"/>
      <c r="O1253" s="183"/>
      <c r="P1253" s="204"/>
      <c r="Q1253" s="204"/>
      <c r="R1253" s="191"/>
      <c r="S1253" s="205"/>
      <c r="T1253" s="154"/>
    </row>
    <row r="1254" spans="1:20" ht="19.5" customHeight="1" x14ac:dyDescent="0.15">
      <c r="A1254" s="157"/>
      <c r="B1254" s="157"/>
      <c r="C1254" s="157"/>
      <c r="D1254" s="157"/>
      <c r="E1254" s="171"/>
      <c r="F1254" s="198"/>
      <c r="G1254" s="171"/>
      <c r="H1254" s="157"/>
      <c r="I1254" s="157"/>
      <c r="J1254" s="201"/>
      <c r="K1254" s="201"/>
      <c r="L1254" s="202"/>
      <c r="M1254" s="203"/>
      <c r="N1254" s="182"/>
      <c r="O1254" s="183"/>
      <c r="P1254" s="204"/>
      <c r="Q1254" s="204"/>
      <c r="R1254" s="191"/>
      <c r="S1254" s="205"/>
      <c r="T1254" s="154"/>
    </row>
    <row r="1255" spans="1:20" ht="19.5" customHeight="1" x14ac:dyDescent="0.15">
      <c r="A1255" s="157"/>
      <c r="B1255" s="157"/>
      <c r="C1255" s="157"/>
      <c r="D1255" s="157"/>
      <c r="E1255" s="171"/>
      <c r="F1255" s="198"/>
      <c r="G1255" s="171"/>
      <c r="H1255" s="157"/>
      <c r="I1255" s="157"/>
      <c r="J1255" s="201"/>
      <c r="K1255" s="201"/>
      <c r="L1255" s="202"/>
      <c r="M1255" s="203"/>
      <c r="N1255" s="182"/>
      <c r="O1255" s="183"/>
      <c r="P1255" s="204"/>
      <c r="Q1255" s="204"/>
      <c r="R1255" s="191"/>
      <c r="S1255" s="205"/>
      <c r="T1255" s="154"/>
    </row>
    <row r="1256" spans="1:20" ht="19.5" customHeight="1" x14ac:dyDescent="0.15">
      <c r="A1256" s="157"/>
      <c r="B1256" s="157"/>
      <c r="C1256" s="157"/>
      <c r="D1256" s="157"/>
      <c r="E1256" s="171"/>
      <c r="F1256" s="198"/>
      <c r="G1256" s="171"/>
      <c r="H1256" s="157"/>
      <c r="I1256" s="157"/>
      <c r="J1256" s="201"/>
      <c r="K1256" s="201"/>
      <c r="L1256" s="202"/>
      <c r="M1256" s="203"/>
      <c r="N1256" s="182"/>
      <c r="O1256" s="183"/>
      <c r="P1256" s="204"/>
      <c r="Q1256" s="204"/>
      <c r="R1256" s="191"/>
      <c r="S1256" s="205"/>
      <c r="T1256" s="154"/>
    </row>
    <row r="1257" spans="1:20" ht="19.5" customHeight="1" x14ac:dyDescent="0.15">
      <c r="A1257" s="157"/>
      <c r="B1257" s="157"/>
      <c r="C1257" s="157"/>
      <c r="D1257" s="157"/>
      <c r="E1257" s="171"/>
      <c r="F1257" s="198"/>
      <c r="G1257" s="171"/>
      <c r="H1257" s="157"/>
      <c r="I1257" s="157"/>
      <c r="J1257" s="201"/>
      <c r="K1257" s="201"/>
      <c r="L1257" s="202"/>
      <c r="M1257" s="203"/>
      <c r="N1257" s="182"/>
      <c r="O1257" s="183"/>
      <c r="P1257" s="204"/>
      <c r="Q1257" s="204"/>
      <c r="R1257" s="191"/>
      <c r="S1257" s="205"/>
      <c r="T1257" s="154"/>
    </row>
    <row r="1258" spans="1:20" ht="19.5" customHeight="1" x14ac:dyDescent="0.15">
      <c r="A1258" s="157"/>
      <c r="B1258" s="157"/>
      <c r="C1258" s="157"/>
      <c r="D1258" s="157"/>
      <c r="E1258" s="171"/>
      <c r="F1258" s="198"/>
      <c r="G1258" s="171"/>
      <c r="H1258" s="157"/>
      <c r="I1258" s="157"/>
      <c r="J1258" s="201"/>
      <c r="K1258" s="201"/>
      <c r="L1258" s="202"/>
      <c r="M1258" s="203"/>
      <c r="N1258" s="182"/>
      <c r="O1258" s="183"/>
      <c r="P1258" s="204"/>
      <c r="Q1258" s="204"/>
      <c r="R1258" s="191"/>
      <c r="S1258" s="205"/>
      <c r="T1258" s="154"/>
    </row>
    <row r="1259" spans="1:20" ht="19.5" customHeight="1" x14ac:dyDescent="0.15">
      <c r="A1259" s="157"/>
      <c r="B1259" s="157"/>
      <c r="C1259" s="157"/>
      <c r="D1259" s="157"/>
      <c r="E1259" s="171"/>
      <c r="F1259" s="198"/>
      <c r="G1259" s="171"/>
      <c r="H1259" s="157"/>
      <c r="I1259" s="157"/>
      <c r="J1259" s="201"/>
      <c r="K1259" s="201"/>
      <c r="L1259" s="202"/>
      <c r="M1259" s="203"/>
      <c r="N1259" s="182"/>
      <c r="O1259" s="183"/>
      <c r="P1259" s="204"/>
      <c r="Q1259" s="204"/>
      <c r="R1259" s="191"/>
      <c r="S1259" s="205"/>
      <c r="T1259" s="154"/>
    </row>
    <row r="1260" spans="1:20" ht="19.5" customHeight="1" x14ac:dyDescent="0.15">
      <c r="A1260" s="157"/>
      <c r="B1260" s="157"/>
      <c r="C1260" s="157"/>
      <c r="D1260" s="157"/>
      <c r="E1260" s="171"/>
      <c r="F1260" s="198"/>
      <c r="G1260" s="171"/>
      <c r="H1260" s="157"/>
      <c r="I1260" s="157"/>
      <c r="J1260" s="201"/>
      <c r="K1260" s="201"/>
      <c r="L1260" s="202"/>
      <c r="M1260" s="203"/>
      <c r="N1260" s="182"/>
      <c r="O1260" s="183"/>
      <c r="P1260" s="204"/>
      <c r="Q1260" s="204"/>
      <c r="R1260" s="191"/>
      <c r="S1260" s="205"/>
      <c r="T1260" s="154"/>
    </row>
    <row r="1261" spans="1:20" ht="19.5" customHeight="1" x14ac:dyDescent="0.15">
      <c r="A1261" s="157"/>
      <c r="B1261" s="157"/>
      <c r="C1261" s="157"/>
      <c r="D1261" s="157"/>
      <c r="E1261" s="171"/>
      <c r="F1261" s="198"/>
      <c r="G1261" s="171"/>
      <c r="H1261" s="157"/>
      <c r="I1261" s="157"/>
      <c r="J1261" s="201"/>
      <c r="K1261" s="201"/>
      <c r="L1261" s="202"/>
      <c r="M1261" s="203"/>
      <c r="N1261" s="182"/>
      <c r="O1261" s="183"/>
      <c r="P1261" s="204"/>
      <c r="Q1261" s="204"/>
      <c r="R1261" s="191"/>
      <c r="S1261" s="205"/>
      <c r="T1261" s="154"/>
    </row>
    <row r="1262" spans="1:20" ht="19.5" customHeight="1" x14ac:dyDescent="0.15">
      <c r="A1262" s="157"/>
      <c r="B1262" s="157"/>
      <c r="C1262" s="157"/>
      <c r="D1262" s="157"/>
      <c r="E1262" s="171"/>
      <c r="F1262" s="198"/>
      <c r="G1262" s="171"/>
      <c r="H1262" s="157"/>
      <c r="I1262" s="157"/>
      <c r="J1262" s="201"/>
      <c r="K1262" s="201"/>
      <c r="L1262" s="202"/>
      <c r="M1262" s="203"/>
      <c r="N1262" s="182"/>
      <c r="O1262" s="183"/>
      <c r="P1262" s="204"/>
      <c r="Q1262" s="204"/>
      <c r="R1262" s="191"/>
      <c r="S1262" s="205"/>
      <c r="T1262" s="154"/>
    </row>
    <row r="1263" spans="1:20" ht="19.5" customHeight="1" x14ac:dyDescent="0.15">
      <c r="A1263" s="157"/>
      <c r="B1263" s="157"/>
      <c r="C1263" s="157"/>
      <c r="D1263" s="157"/>
      <c r="E1263" s="171"/>
      <c r="F1263" s="198"/>
      <c r="G1263" s="171"/>
      <c r="H1263" s="157"/>
      <c r="I1263" s="157"/>
      <c r="J1263" s="201"/>
      <c r="K1263" s="201"/>
      <c r="L1263" s="202"/>
      <c r="M1263" s="203"/>
      <c r="N1263" s="182"/>
      <c r="O1263" s="183"/>
      <c r="P1263" s="204"/>
      <c r="Q1263" s="204"/>
      <c r="R1263" s="191"/>
      <c r="S1263" s="205"/>
      <c r="T1263" s="154"/>
    </row>
    <row r="1264" spans="1:20" ht="19.5" customHeight="1" x14ac:dyDescent="0.15">
      <c r="A1264" s="157"/>
      <c r="B1264" s="157"/>
      <c r="C1264" s="157"/>
      <c r="D1264" s="157"/>
      <c r="E1264" s="171"/>
      <c r="F1264" s="198"/>
      <c r="G1264" s="171"/>
      <c r="H1264" s="157"/>
      <c r="I1264" s="157"/>
      <c r="J1264" s="201"/>
      <c r="K1264" s="201"/>
      <c r="L1264" s="202"/>
      <c r="M1264" s="203"/>
      <c r="N1264" s="182"/>
      <c r="O1264" s="183"/>
      <c r="P1264" s="204"/>
      <c r="Q1264" s="204"/>
      <c r="R1264" s="191"/>
      <c r="S1264" s="205"/>
      <c r="T1264" s="154"/>
    </row>
    <row r="1265" spans="1:20" ht="19.5" customHeight="1" x14ac:dyDescent="0.15">
      <c r="A1265" s="157"/>
      <c r="B1265" s="157"/>
      <c r="C1265" s="157"/>
      <c r="D1265" s="157"/>
      <c r="E1265" s="171"/>
      <c r="F1265" s="198"/>
      <c r="G1265" s="171"/>
      <c r="H1265" s="157"/>
      <c r="I1265" s="157"/>
      <c r="J1265" s="201"/>
      <c r="K1265" s="201"/>
      <c r="L1265" s="202"/>
      <c r="M1265" s="203"/>
      <c r="N1265" s="182"/>
      <c r="O1265" s="183"/>
      <c r="P1265" s="204"/>
      <c r="Q1265" s="204"/>
      <c r="R1265" s="191"/>
      <c r="S1265" s="205"/>
      <c r="T1265" s="154"/>
    </row>
    <row r="1266" spans="1:20" ht="19.5" customHeight="1" x14ac:dyDescent="0.15">
      <c r="A1266" s="157"/>
      <c r="B1266" s="157"/>
      <c r="C1266" s="157"/>
      <c r="D1266" s="157"/>
      <c r="E1266" s="171"/>
      <c r="F1266" s="198"/>
      <c r="G1266" s="171"/>
      <c r="H1266" s="157"/>
      <c r="I1266" s="157"/>
      <c r="J1266" s="201"/>
      <c r="K1266" s="201"/>
      <c r="L1266" s="202"/>
      <c r="M1266" s="203"/>
      <c r="N1266" s="182"/>
      <c r="O1266" s="183"/>
      <c r="P1266" s="204"/>
      <c r="Q1266" s="204"/>
      <c r="R1266" s="191"/>
      <c r="S1266" s="205"/>
      <c r="T1266" s="154"/>
    </row>
    <row r="1267" spans="1:20" ht="19.5" customHeight="1" x14ac:dyDescent="0.15">
      <c r="A1267" s="157"/>
      <c r="B1267" s="157"/>
      <c r="C1267" s="157"/>
      <c r="D1267" s="157"/>
      <c r="E1267" s="171"/>
      <c r="F1267" s="198"/>
      <c r="G1267" s="171"/>
      <c r="H1267" s="157"/>
      <c r="I1267" s="157"/>
      <c r="J1267" s="201"/>
      <c r="K1267" s="201"/>
      <c r="L1267" s="202"/>
      <c r="M1267" s="203"/>
      <c r="N1267" s="182"/>
      <c r="O1267" s="183"/>
      <c r="P1267" s="204"/>
      <c r="Q1267" s="204"/>
      <c r="R1267" s="191"/>
      <c r="S1267" s="205"/>
      <c r="T1267" s="154"/>
    </row>
    <row r="1268" spans="1:20" ht="19.5" customHeight="1" x14ac:dyDescent="0.15">
      <c r="A1268" s="157"/>
      <c r="B1268" s="157"/>
      <c r="C1268" s="157"/>
      <c r="D1268" s="157"/>
      <c r="E1268" s="171"/>
      <c r="F1268" s="198"/>
      <c r="G1268" s="171"/>
      <c r="H1268" s="157"/>
      <c r="I1268" s="157"/>
      <c r="J1268" s="201"/>
      <c r="K1268" s="201"/>
      <c r="L1268" s="202"/>
      <c r="M1268" s="203"/>
      <c r="N1268" s="182"/>
      <c r="O1268" s="183"/>
      <c r="P1268" s="204"/>
      <c r="Q1268" s="204"/>
      <c r="R1268" s="191"/>
      <c r="S1268" s="205"/>
      <c r="T1268" s="154"/>
    </row>
    <row r="1269" spans="1:20" ht="19.5" customHeight="1" x14ac:dyDescent="0.15">
      <c r="A1269" s="157"/>
      <c r="B1269" s="157"/>
      <c r="C1269" s="157"/>
      <c r="D1269" s="157"/>
      <c r="E1269" s="171"/>
      <c r="F1269" s="198"/>
      <c r="G1269" s="171"/>
      <c r="H1269" s="157"/>
      <c r="I1269" s="157"/>
      <c r="J1269" s="201"/>
      <c r="K1269" s="201"/>
      <c r="L1269" s="202"/>
      <c r="M1269" s="203"/>
      <c r="N1269" s="182"/>
      <c r="O1269" s="183"/>
      <c r="P1269" s="204"/>
      <c r="Q1269" s="204"/>
      <c r="R1269" s="191"/>
      <c r="S1269" s="205"/>
      <c r="T1269" s="154"/>
    </row>
    <row r="1270" spans="1:20" ht="19.5" customHeight="1" x14ac:dyDescent="0.15">
      <c r="A1270" s="157"/>
      <c r="B1270" s="157"/>
      <c r="C1270" s="157"/>
      <c r="D1270" s="157"/>
      <c r="E1270" s="171"/>
      <c r="F1270" s="198"/>
      <c r="G1270" s="171"/>
      <c r="H1270" s="157"/>
      <c r="I1270" s="157"/>
      <c r="J1270" s="201"/>
      <c r="K1270" s="201"/>
      <c r="L1270" s="202"/>
      <c r="M1270" s="203"/>
      <c r="N1270" s="182"/>
      <c r="O1270" s="183"/>
      <c r="P1270" s="204"/>
      <c r="Q1270" s="204"/>
      <c r="R1270" s="191"/>
      <c r="S1270" s="205"/>
      <c r="T1270" s="154"/>
    </row>
    <row r="1271" spans="1:20" ht="19.5" customHeight="1" x14ac:dyDescent="0.15">
      <c r="A1271" s="157"/>
      <c r="B1271" s="157"/>
      <c r="C1271" s="157"/>
      <c r="D1271" s="157"/>
      <c r="E1271" s="171"/>
      <c r="F1271" s="198"/>
      <c r="G1271" s="171"/>
      <c r="H1271" s="157"/>
      <c r="I1271" s="157"/>
      <c r="J1271" s="201"/>
      <c r="K1271" s="201"/>
      <c r="L1271" s="202"/>
      <c r="M1271" s="203"/>
      <c r="N1271" s="182"/>
      <c r="O1271" s="183"/>
      <c r="P1271" s="204"/>
      <c r="Q1271" s="204"/>
      <c r="R1271" s="191"/>
      <c r="S1271" s="205"/>
      <c r="T1271" s="154"/>
    </row>
    <row r="1272" spans="1:20" ht="19.5" customHeight="1" x14ac:dyDescent="0.15">
      <c r="A1272" s="157"/>
      <c r="B1272" s="157"/>
      <c r="C1272" s="157"/>
      <c r="D1272" s="157"/>
      <c r="E1272" s="171"/>
      <c r="F1272" s="198"/>
      <c r="G1272" s="171"/>
      <c r="H1272" s="157"/>
      <c r="I1272" s="157"/>
      <c r="J1272" s="201"/>
      <c r="K1272" s="201"/>
      <c r="L1272" s="202"/>
      <c r="M1272" s="203"/>
      <c r="N1272" s="182"/>
      <c r="O1272" s="183"/>
      <c r="P1272" s="204"/>
      <c r="Q1272" s="204"/>
      <c r="R1272" s="191"/>
      <c r="S1272" s="205"/>
      <c r="T1272" s="154"/>
    </row>
    <row r="1273" spans="1:20" ht="19.5" customHeight="1" x14ac:dyDescent="0.15">
      <c r="A1273" s="157"/>
      <c r="B1273" s="157"/>
      <c r="C1273" s="157"/>
      <c r="D1273" s="157"/>
      <c r="E1273" s="171"/>
      <c r="F1273" s="198"/>
      <c r="G1273" s="171"/>
      <c r="H1273" s="157"/>
      <c r="I1273" s="157"/>
      <c r="J1273" s="201"/>
      <c r="K1273" s="201"/>
      <c r="L1273" s="202"/>
      <c r="M1273" s="203"/>
      <c r="N1273" s="182"/>
      <c r="O1273" s="183"/>
      <c r="P1273" s="204"/>
      <c r="Q1273" s="204"/>
      <c r="R1273" s="191"/>
      <c r="S1273" s="205"/>
      <c r="T1273" s="154"/>
    </row>
    <row r="1274" spans="1:20" ht="19.5" customHeight="1" x14ac:dyDescent="0.15">
      <c r="A1274" s="157"/>
      <c r="B1274" s="157"/>
      <c r="C1274" s="157"/>
      <c r="D1274" s="157"/>
      <c r="E1274" s="171"/>
      <c r="F1274" s="198"/>
      <c r="G1274" s="171"/>
      <c r="H1274" s="157"/>
      <c r="I1274" s="157"/>
      <c r="J1274" s="201"/>
      <c r="K1274" s="201"/>
      <c r="L1274" s="202"/>
      <c r="M1274" s="203"/>
      <c r="N1274" s="182"/>
      <c r="O1274" s="183"/>
      <c r="P1274" s="204"/>
      <c r="Q1274" s="204"/>
      <c r="R1274" s="191"/>
      <c r="S1274" s="205"/>
      <c r="T1274" s="154"/>
    </row>
    <row r="1275" spans="1:20" ht="19.5" customHeight="1" x14ac:dyDescent="0.15">
      <c r="A1275" s="157"/>
      <c r="B1275" s="157"/>
      <c r="C1275" s="157"/>
      <c r="D1275" s="157"/>
      <c r="E1275" s="171"/>
      <c r="F1275" s="198"/>
      <c r="G1275" s="171"/>
      <c r="H1275" s="157"/>
      <c r="I1275" s="157"/>
      <c r="J1275" s="201"/>
      <c r="K1275" s="201"/>
      <c r="L1275" s="202"/>
      <c r="M1275" s="203"/>
      <c r="N1275" s="182"/>
      <c r="O1275" s="183"/>
      <c r="P1275" s="204"/>
      <c r="Q1275" s="204"/>
      <c r="R1275" s="191"/>
      <c r="S1275" s="205"/>
      <c r="T1275" s="154"/>
    </row>
    <row r="1276" spans="1:20" ht="19.5" customHeight="1" x14ac:dyDescent="0.15">
      <c r="A1276" s="157"/>
      <c r="B1276" s="157"/>
      <c r="C1276" s="157"/>
      <c r="D1276" s="157"/>
      <c r="E1276" s="171"/>
      <c r="F1276" s="198"/>
      <c r="G1276" s="171"/>
      <c r="H1276" s="157"/>
      <c r="I1276" s="157"/>
      <c r="J1276" s="201"/>
      <c r="K1276" s="201"/>
      <c r="L1276" s="202"/>
      <c r="M1276" s="203"/>
      <c r="N1276" s="182"/>
      <c r="O1276" s="183"/>
      <c r="P1276" s="204"/>
      <c r="Q1276" s="204"/>
      <c r="R1276" s="191"/>
      <c r="S1276" s="205"/>
      <c r="T1276" s="154"/>
    </row>
    <row r="1277" spans="1:20" ht="19.5" customHeight="1" x14ac:dyDescent="0.15">
      <c r="A1277" s="157"/>
      <c r="B1277" s="157"/>
      <c r="C1277" s="157"/>
      <c r="D1277" s="157"/>
      <c r="E1277" s="171"/>
      <c r="F1277" s="198"/>
      <c r="G1277" s="171"/>
      <c r="H1277" s="157"/>
      <c r="I1277" s="157"/>
      <c r="J1277" s="201"/>
      <c r="K1277" s="201"/>
      <c r="L1277" s="202"/>
      <c r="M1277" s="203"/>
      <c r="N1277" s="182"/>
      <c r="O1277" s="183"/>
      <c r="P1277" s="204"/>
      <c r="Q1277" s="204"/>
      <c r="R1277" s="191"/>
      <c r="S1277" s="205"/>
      <c r="T1277" s="154"/>
    </row>
    <row r="1278" spans="1:20" ht="19.5" customHeight="1" x14ac:dyDescent="0.15">
      <c r="A1278" s="157"/>
      <c r="B1278" s="157"/>
      <c r="C1278" s="157"/>
      <c r="D1278" s="157"/>
      <c r="E1278" s="171"/>
      <c r="F1278" s="198"/>
      <c r="G1278" s="171"/>
      <c r="H1278" s="157"/>
      <c r="I1278" s="157"/>
      <c r="J1278" s="201"/>
      <c r="K1278" s="201"/>
      <c r="L1278" s="202"/>
      <c r="M1278" s="203"/>
      <c r="N1278" s="182"/>
      <c r="O1278" s="183"/>
      <c r="P1278" s="204"/>
      <c r="Q1278" s="204"/>
      <c r="R1278" s="191"/>
      <c r="S1278" s="205"/>
      <c r="T1278" s="154"/>
    </row>
    <row r="1279" spans="1:20" ht="19.5" customHeight="1" x14ac:dyDescent="0.15">
      <c r="A1279" s="157"/>
      <c r="B1279" s="157"/>
      <c r="C1279" s="157"/>
      <c r="D1279" s="157"/>
      <c r="E1279" s="171"/>
      <c r="F1279" s="198"/>
      <c r="G1279" s="171"/>
      <c r="H1279" s="157"/>
      <c r="I1279" s="157"/>
      <c r="J1279" s="201"/>
      <c r="K1279" s="201"/>
      <c r="L1279" s="202"/>
      <c r="M1279" s="203"/>
      <c r="N1279" s="182"/>
      <c r="O1279" s="183"/>
      <c r="P1279" s="204"/>
      <c r="Q1279" s="204"/>
      <c r="R1279" s="191"/>
      <c r="S1279" s="205"/>
      <c r="T1279" s="154"/>
    </row>
    <row r="1280" spans="1:20" ht="19.5" customHeight="1" x14ac:dyDescent="0.15">
      <c r="A1280" s="157"/>
      <c r="B1280" s="157"/>
      <c r="C1280" s="157"/>
      <c r="D1280" s="157"/>
      <c r="E1280" s="171"/>
      <c r="F1280" s="198"/>
      <c r="G1280" s="171"/>
      <c r="H1280" s="157"/>
      <c r="I1280" s="157"/>
      <c r="J1280" s="201"/>
      <c r="K1280" s="201"/>
      <c r="L1280" s="202"/>
      <c r="M1280" s="203"/>
      <c r="N1280" s="182"/>
      <c r="O1280" s="183"/>
      <c r="P1280" s="204"/>
      <c r="Q1280" s="204"/>
      <c r="R1280" s="191"/>
      <c r="S1280" s="205"/>
      <c r="T1280" s="154"/>
    </row>
    <row r="1281" spans="1:20" ht="19.5" customHeight="1" x14ac:dyDescent="0.15">
      <c r="A1281" s="157"/>
      <c r="B1281" s="157"/>
      <c r="C1281" s="157"/>
      <c r="D1281" s="157"/>
      <c r="E1281" s="171"/>
      <c r="F1281" s="198"/>
      <c r="G1281" s="171"/>
      <c r="H1281" s="157"/>
      <c r="I1281" s="157"/>
      <c r="J1281" s="201"/>
      <c r="K1281" s="201"/>
      <c r="L1281" s="202"/>
      <c r="M1281" s="203"/>
      <c r="N1281" s="182"/>
      <c r="O1281" s="183"/>
      <c r="P1281" s="204"/>
      <c r="Q1281" s="204"/>
      <c r="R1281" s="191"/>
      <c r="S1281" s="205"/>
      <c r="T1281" s="154"/>
    </row>
    <row r="1282" spans="1:20" ht="19.5" customHeight="1" x14ac:dyDescent="0.15">
      <c r="A1282" s="157"/>
      <c r="B1282" s="157"/>
      <c r="C1282" s="157"/>
      <c r="D1282" s="157"/>
      <c r="E1282" s="171"/>
      <c r="F1282" s="198"/>
      <c r="G1282" s="171"/>
      <c r="H1282" s="157"/>
      <c r="I1282" s="157"/>
      <c r="J1282" s="201"/>
      <c r="K1282" s="201"/>
      <c r="L1282" s="202"/>
      <c r="M1282" s="203"/>
      <c r="N1282" s="182"/>
      <c r="O1282" s="183"/>
      <c r="P1282" s="204"/>
      <c r="Q1282" s="204"/>
      <c r="R1282" s="191"/>
      <c r="S1282" s="205"/>
      <c r="T1282" s="154"/>
    </row>
    <row r="1283" spans="1:20" ht="19.5" customHeight="1" x14ac:dyDescent="0.15">
      <c r="A1283" s="157"/>
      <c r="B1283" s="157"/>
      <c r="C1283" s="157"/>
      <c r="D1283" s="157"/>
      <c r="E1283" s="171"/>
      <c r="F1283" s="198"/>
      <c r="G1283" s="171"/>
      <c r="H1283" s="157"/>
      <c r="I1283" s="157"/>
      <c r="J1283" s="201"/>
      <c r="K1283" s="201"/>
      <c r="L1283" s="202"/>
      <c r="M1283" s="203"/>
      <c r="N1283" s="182"/>
      <c r="O1283" s="183"/>
      <c r="P1283" s="204"/>
      <c r="Q1283" s="204"/>
      <c r="R1283" s="191"/>
      <c r="S1283" s="205"/>
      <c r="T1283" s="154"/>
    </row>
    <row r="1284" spans="1:20" ht="19.5" customHeight="1" x14ac:dyDescent="0.15">
      <c r="A1284" s="157"/>
      <c r="B1284" s="157"/>
      <c r="C1284" s="157"/>
      <c r="D1284" s="157"/>
      <c r="E1284" s="171"/>
      <c r="F1284" s="198"/>
      <c r="G1284" s="171"/>
      <c r="H1284" s="157"/>
      <c r="I1284" s="157"/>
      <c r="J1284" s="201"/>
      <c r="K1284" s="201"/>
      <c r="L1284" s="202"/>
      <c r="M1284" s="203"/>
      <c r="N1284" s="182"/>
      <c r="O1284" s="183"/>
      <c r="P1284" s="204"/>
      <c r="Q1284" s="204"/>
      <c r="R1284" s="191"/>
      <c r="S1284" s="205"/>
      <c r="T1284" s="154"/>
    </row>
    <row r="1285" spans="1:20" ht="19.5" customHeight="1" x14ac:dyDescent="0.15">
      <c r="A1285" s="157"/>
      <c r="B1285" s="157"/>
      <c r="C1285" s="157"/>
      <c r="D1285" s="157"/>
      <c r="E1285" s="171"/>
      <c r="F1285" s="198"/>
      <c r="G1285" s="171"/>
      <c r="H1285" s="157"/>
      <c r="I1285" s="157"/>
      <c r="J1285" s="201"/>
      <c r="K1285" s="201"/>
      <c r="L1285" s="202"/>
      <c r="M1285" s="203"/>
      <c r="N1285" s="182"/>
      <c r="O1285" s="183"/>
      <c r="P1285" s="204"/>
      <c r="Q1285" s="204"/>
      <c r="R1285" s="191"/>
      <c r="S1285" s="205"/>
      <c r="T1285" s="154"/>
    </row>
    <row r="1286" spans="1:20" ht="19.5" customHeight="1" x14ac:dyDescent="0.15">
      <c r="A1286" s="157"/>
      <c r="B1286" s="157"/>
      <c r="C1286" s="157"/>
      <c r="D1286" s="157"/>
      <c r="E1286" s="171"/>
      <c r="F1286" s="198"/>
      <c r="G1286" s="171"/>
      <c r="H1286" s="157"/>
      <c r="I1286" s="157"/>
      <c r="J1286" s="201"/>
      <c r="K1286" s="201"/>
      <c r="L1286" s="202"/>
      <c r="M1286" s="203"/>
      <c r="N1286" s="182"/>
      <c r="O1286" s="183"/>
      <c r="P1286" s="204"/>
      <c r="Q1286" s="204"/>
      <c r="R1286" s="191"/>
      <c r="S1286" s="205"/>
      <c r="T1286" s="154"/>
    </row>
    <row r="1287" spans="1:20" ht="19.5" customHeight="1" x14ac:dyDescent="0.15">
      <c r="A1287" s="157"/>
      <c r="B1287" s="157"/>
      <c r="C1287" s="157"/>
      <c r="D1287" s="157"/>
      <c r="E1287" s="171"/>
      <c r="F1287" s="198"/>
      <c r="G1287" s="171"/>
      <c r="H1287" s="157"/>
      <c r="I1287" s="157"/>
      <c r="J1287" s="201"/>
      <c r="K1287" s="201"/>
      <c r="L1287" s="202"/>
      <c r="M1287" s="203"/>
      <c r="N1287" s="182"/>
      <c r="O1287" s="183"/>
      <c r="P1287" s="204"/>
      <c r="Q1287" s="204"/>
      <c r="R1287" s="191"/>
      <c r="S1287" s="205"/>
      <c r="T1287" s="154"/>
    </row>
    <row r="1288" spans="1:20" ht="19.5" customHeight="1" x14ac:dyDescent="0.15">
      <c r="A1288" s="157"/>
      <c r="B1288" s="157"/>
      <c r="C1288" s="157"/>
      <c r="D1288" s="157"/>
      <c r="E1288" s="171"/>
      <c r="F1288" s="198"/>
      <c r="G1288" s="171"/>
      <c r="H1288" s="157"/>
      <c r="I1288" s="157"/>
      <c r="J1288" s="201"/>
      <c r="K1288" s="201"/>
      <c r="L1288" s="202"/>
      <c r="M1288" s="203"/>
      <c r="N1288" s="182"/>
      <c r="O1288" s="183"/>
      <c r="P1288" s="204"/>
      <c r="Q1288" s="204"/>
      <c r="R1288" s="191"/>
      <c r="S1288" s="205"/>
      <c r="T1288" s="154"/>
    </row>
    <row r="1289" spans="1:20" ht="19.5" customHeight="1" x14ac:dyDescent="0.15">
      <c r="A1289" s="157"/>
      <c r="B1289" s="157"/>
      <c r="C1289" s="157"/>
      <c r="D1289" s="157"/>
      <c r="E1289" s="171"/>
      <c r="F1289" s="198"/>
      <c r="G1289" s="171"/>
      <c r="H1289" s="157"/>
      <c r="I1289" s="157"/>
      <c r="J1289" s="201"/>
      <c r="K1289" s="201"/>
      <c r="L1289" s="202"/>
      <c r="M1289" s="203"/>
      <c r="N1289" s="182"/>
      <c r="O1289" s="183"/>
      <c r="P1289" s="204"/>
      <c r="Q1289" s="204"/>
      <c r="R1289" s="191"/>
      <c r="S1289" s="205"/>
      <c r="T1289" s="154"/>
    </row>
    <row r="1290" spans="1:20" ht="19.5" customHeight="1" x14ac:dyDescent="0.15">
      <c r="A1290" s="157"/>
      <c r="B1290" s="157"/>
      <c r="C1290" s="157"/>
      <c r="D1290" s="157"/>
      <c r="E1290" s="171"/>
      <c r="F1290" s="198"/>
      <c r="G1290" s="171"/>
      <c r="H1290" s="157"/>
      <c r="I1290" s="157"/>
      <c r="J1290" s="201"/>
      <c r="K1290" s="201"/>
      <c r="L1290" s="202"/>
      <c r="M1290" s="203"/>
      <c r="N1290" s="182"/>
      <c r="O1290" s="183"/>
      <c r="P1290" s="204"/>
      <c r="Q1290" s="204"/>
      <c r="R1290" s="191"/>
      <c r="S1290" s="205"/>
      <c r="T1290" s="154"/>
    </row>
    <row r="1291" spans="1:20" ht="19.5" customHeight="1" x14ac:dyDescent="0.15">
      <c r="A1291" s="157"/>
      <c r="B1291" s="157"/>
      <c r="C1291" s="157"/>
      <c r="D1291" s="157"/>
      <c r="E1291" s="171"/>
      <c r="F1291" s="198"/>
      <c r="G1291" s="171"/>
      <c r="H1291" s="157"/>
      <c r="I1291" s="157"/>
      <c r="J1291" s="201"/>
      <c r="K1291" s="201"/>
      <c r="L1291" s="202"/>
      <c r="M1291" s="203"/>
      <c r="N1291" s="182"/>
      <c r="O1291" s="183"/>
      <c r="P1291" s="204"/>
      <c r="Q1291" s="204"/>
      <c r="R1291" s="191"/>
      <c r="S1291" s="205"/>
      <c r="T1291" s="154"/>
    </row>
    <row r="1292" spans="1:20" ht="19.5" customHeight="1" x14ac:dyDescent="0.15">
      <c r="A1292" s="157"/>
      <c r="B1292" s="157"/>
      <c r="C1292" s="157"/>
      <c r="D1292" s="157"/>
      <c r="E1292" s="171"/>
      <c r="F1292" s="198"/>
      <c r="G1292" s="171"/>
      <c r="H1292" s="157"/>
      <c r="I1292" s="157"/>
      <c r="J1292" s="201"/>
      <c r="K1292" s="201"/>
      <c r="L1292" s="202"/>
      <c r="M1292" s="203"/>
      <c r="N1292" s="182"/>
      <c r="O1292" s="183"/>
      <c r="P1292" s="204"/>
      <c r="Q1292" s="204"/>
      <c r="R1292" s="191"/>
      <c r="S1292" s="205"/>
      <c r="T1292" s="154"/>
    </row>
    <row r="1293" spans="1:20" ht="19.5" customHeight="1" x14ac:dyDescent="0.15">
      <c r="A1293" s="157"/>
      <c r="B1293" s="157"/>
      <c r="C1293" s="157"/>
      <c r="D1293" s="157"/>
      <c r="E1293" s="171"/>
      <c r="F1293" s="198"/>
      <c r="G1293" s="171"/>
      <c r="H1293" s="157"/>
      <c r="I1293" s="157"/>
      <c r="J1293" s="201"/>
      <c r="K1293" s="201"/>
      <c r="L1293" s="202"/>
      <c r="M1293" s="203"/>
      <c r="N1293" s="182"/>
      <c r="O1293" s="183"/>
      <c r="P1293" s="204"/>
      <c r="Q1293" s="204"/>
      <c r="R1293" s="191"/>
      <c r="S1293" s="205"/>
      <c r="T1293" s="154"/>
    </row>
    <row r="1294" spans="1:20" ht="19.5" customHeight="1" x14ac:dyDescent="0.15">
      <c r="A1294" s="157"/>
      <c r="B1294" s="157"/>
      <c r="C1294" s="157"/>
      <c r="D1294" s="157"/>
      <c r="E1294" s="171"/>
      <c r="F1294" s="198"/>
      <c r="G1294" s="171"/>
      <c r="H1294" s="157"/>
      <c r="I1294" s="157"/>
      <c r="J1294" s="201"/>
      <c r="K1294" s="201"/>
      <c r="L1294" s="202"/>
      <c r="M1294" s="203"/>
      <c r="N1294" s="182"/>
      <c r="O1294" s="183"/>
      <c r="P1294" s="204"/>
      <c r="Q1294" s="204"/>
      <c r="R1294" s="191"/>
      <c r="S1294" s="205"/>
      <c r="T1294" s="154"/>
    </row>
    <row r="1295" spans="1:20" ht="19.5" customHeight="1" x14ac:dyDescent="0.15">
      <c r="A1295" s="157"/>
      <c r="B1295" s="157"/>
      <c r="C1295" s="157"/>
      <c r="D1295" s="157"/>
      <c r="E1295" s="171"/>
      <c r="F1295" s="198"/>
      <c r="G1295" s="171"/>
      <c r="H1295" s="157"/>
      <c r="I1295" s="157"/>
      <c r="J1295" s="201"/>
      <c r="K1295" s="201"/>
      <c r="L1295" s="202"/>
      <c r="M1295" s="203"/>
      <c r="N1295" s="182"/>
      <c r="O1295" s="183"/>
      <c r="P1295" s="204"/>
      <c r="Q1295" s="204"/>
      <c r="R1295" s="191"/>
      <c r="S1295" s="205"/>
      <c r="T1295" s="154"/>
    </row>
    <row r="1296" spans="1:20" ht="19.5" customHeight="1" x14ac:dyDescent="0.15">
      <c r="A1296" s="157"/>
      <c r="B1296" s="157"/>
      <c r="C1296" s="157"/>
      <c r="D1296" s="157"/>
      <c r="E1296" s="171"/>
      <c r="F1296" s="198"/>
      <c r="G1296" s="171"/>
      <c r="H1296" s="157"/>
      <c r="I1296" s="157"/>
      <c r="J1296" s="201"/>
      <c r="K1296" s="201"/>
      <c r="L1296" s="202"/>
      <c r="M1296" s="203"/>
      <c r="N1296" s="182"/>
      <c r="O1296" s="183"/>
      <c r="P1296" s="204"/>
      <c r="Q1296" s="204"/>
      <c r="R1296" s="191"/>
      <c r="S1296" s="205"/>
      <c r="T1296" s="154"/>
    </row>
    <row r="1297" spans="1:20" ht="19.5" customHeight="1" x14ac:dyDescent="0.15">
      <c r="A1297" s="157"/>
      <c r="B1297" s="157"/>
      <c r="C1297" s="157"/>
      <c r="D1297" s="157"/>
      <c r="E1297" s="171"/>
      <c r="F1297" s="198"/>
      <c r="G1297" s="171"/>
      <c r="H1297" s="157"/>
      <c r="I1297" s="157"/>
      <c r="J1297" s="201"/>
      <c r="K1297" s="201"/>
      <c r="L1297" s="202"/>
      <c r="M1297" s="203"/>
      <c r="N1297" s="182"/>
      <c r="O1297" s="183"/>
      <c r="P1297" s="204"/>
      <c r="Q1297" s="204"/>
      <c r="R1297" s="191"/>
      <c r="S1297" s="205"/>
      <c r="T1297" s="154"/>
    </row>
    <row r="1298" spans="1:20" ht="19.5" customHeight="1" x14ac:dyDescent="0.15">
      <c r="A1298" s="157"/>
      <c r="B1298" s="157"/>
      <c r="C1298" s="157"/>
      <c r="D1298" s="157"/>
      <c r="E1298" s="171"/>
      <c r="F1298" s="198"/>
      <c r="G1298" s="171"/>
      <c r="H1298" s="157"/>
      <c r="I1298" s="157"/>
      <c r="J1298" s="201"/>
      <c r="K1298" s="201"/>
      <c r="L1298" s="202"/>
      <c r="M1298" s="203"/>
      <c r="N1298" s="182"/>
      <c r="O1298" s="183"/>
      <c r="P1298" s="204"/>
      <c r="Q1298" s="204"/>
      <c r="R1298" s="191"/>
      <c r="S1298" s="205"/>
      <c r="T1298" s="154"/>
    </row>
    <row r="1299" spans="1:20" ht="19.5" customHeight="1" x14ac:dyDescent="0.15">
      <c r="A1299" s="157"/>
      <c r="B1299" s="157"/>
      <c r="C1299" s="157"/>
      <c r="D1299" s="157"/>
      <c r="E1299" s="171"/>
      <c r="F1299" s="198"/>
      <c r="G1299" s="171"/>
      <c r="H1299" s="157"/>
      <c r="I1299" s="157"/>
      <c r="J1299" s="201"/>
      <c r="K1299" s="201"/>
      <c r="L1299" s="202"/>
      <c r="M1299" s="203"/>
      <c r="N1299" s="182"/>
      <c r="O1299" s="183"/>
      <c r="P1299" s="204"/>
      <c r="Q1299" s="204"/>
      <c r="R1299" s="191"/>
      <c r="S1299" s="205"/>
      <c r="T1299" s="154"/>
    </row>
    <row r="1300" spans="1:20" ht="19.5" customHeight="1" x14ac:dyDescent="0.15">
      <c r="A1300" s="157"/>
      <c r="B1300" s="157"/>
      <c r="C1300" s="157"/>
      <c r="D1300" s="157"/>
      <c r="E1300" s="171"/>
      <c r="F1300" s="198"/>
      <c r="G1300" s="171"/>
      <c r="H1300" s="157"/>
      <c r="I1300" s="157"/>
      <c r="J1300" s="201"/>
      <c r="K1300" s="201"/>
      <c r="L1300" s="202"/>
      <c r="M1300" s="203"/>
      <c r="N1300" s="182"/>
      <c r="O1300" s="183"/>
      <c r="P1300" s="204"/>
      <c r="Q1300" s="204"/>
      <c r="R1300" s="191"/>
      <c r="S1300" s="205"/>
      <c r="T1300" s="154"/>
    </row>
    <row r="1301" spans="1:20" ht="19.5" customHeight="1" x14ac:dyDescent="0.15">
      <c r="A1301" s="157"/>
      <c r="B1301" s="157"/>
      <c r="C1301" s="157"/>
      <c r="D1301" s="157"/>
      <c r="E1301" s="171"/>
      <c r="F1301" s="198"/>
      <c r="G1301" s="171"/>
      <c r="H1301" s="157"/>
      <c r="I1301" s="157"/>
      <c r="J1301" s="201"/>
      <c r="K1301" s="201"/>
      <c r="L1301" s="202"/>
      <c r="M1301" s="203"/>
      <c r="N1301" s="182"/>
      <c r="O1301" s="183"/>
      <c r="P1301" s="204"/>
      <c r="Q1301" s="204"/>
      <c r="R1301" s="191"/>
      <c r="S1301" s="205"/>
      <c r="T1301" s="154"/>
    </row>
    <row r="1302" spans="1:20" ht="19.5" customHeight="1" x14ac:dyDescent="0.15">
      <c r="A1302" s="157"/>
      <c r="B1302" s="157"/>
      <c r="C1302" s="157"/>
      <c r="D1302" s="157"/>
      <c r="E1302" s="171"/>
      <c r="F1302" s="198"/>
      <c r="G1302" s="171"/>
      <c r="H1302" s="157"/>
      <c r="I1302" s="157"/>
      <c r="J1302" s="201"/>
      <c r="K1302" s="201"/>
      <c r="L1302" s="202"/>
      <c r="M1302" s="203"/>
      <c r="N1302" s="182"/>
      <c r="O1302" s="183"/>
      <c r="P1302" s="204"/>
      <c r="Q1302" s="204"/>
      <c r="R1302" s="191"/>
      <c r="S1302" s="205"/>
      <c r="T1302" s="154"/>
    </row>
    <row r="1303" spans="1:20" ht="19.5" customHeight="1" x14ac:dyDescent="0.15">
      <c r="A1303" s="157"/>
      <c r="B1303" s="157"/>
      <c r="C1303" s="157"/>
      <c r="D1303" s="157"/>
      <c r="E1303" s="171"/>
      <c r="F1303" s="198"/>
      <c r="G1303" s="171"/>
      <c r="H1303" s="157"/>
      <c r="I1303" s="157"/>
      <c r="J1303" s="201"/>
      <c r="K1303" s="201"/>
      <c r="L1303" s="202"/>
      <c r="M1303" s="203"/>
      <c r="N1303" s="182"/>
      <c r="O1303" s="183"/>
      <c r="P1303" s="204"/>
      <c r="Q1303" s="204"/>
      <c r="R1303" s="191"/>
      <c r="S1303" s="205"/>
      <c r="T1303" s="154"/>
    </row>
    <row r="1304" spans="1:20" ht="19.5" customHeight="1" x14ac:dyDescent="0.15">
      <c r="A1304" s="157"/>
      <c r="B1304" s="157"/>
      <c r="C1304" s="157"/>
      <c r="D1304" s="157"/>
      <c r="E1304" s="171"/>
      <c r="F1304" s="198"/>
      <c r="G1304" s="171"/>
      <c r="H1304" s="157"/>
      <c r="I1304" s="157"/>
      <c r="J1304" s="201"/>
      <c r="K1304" s="201"/>
      <c r="L1304" s="202"/>
      <c r="M1304" s="203"/>
      <c r="N1304" s="182"/>
      <c r="O1304" s="183"/>
      <c r="P1304" s="204"/>
      <c r="Q1304" s="204"/>
      <c r="R1304" s="191"/>
      <c r="S1304" s="205"/>
      <c r="T1304" s="154"/>
    </row>
    <row r="1305" spans="1:20" ht="19.5" customHeight="1" x14ac:dyDescent="0.15">
      <c r="A1305" s="157"/>
      <c r="B1305" s="157"/>
      <c r="C1305" s="157"/>
      <c r="D1305" s="157"/>
      <c r="E1305" s="171"/>
      <c r="F1305" s="198"/>
      <c r="G1305" s="171"/>
      <c r="H1305" s="157"/>
      <c r="I1305" s="157"/>
      <c r="J1305" s="201"/>
      <c r="K1305" s="201"/>
      <c r="L1305" s="202"/>
      <c r="M1305" s="203"/>
      <c r="N1305" s="182"/>
      <c r="O1305" s="183"/>
      <c r="P1305" s="204"/>
      <c r="Q1305" s="204"/>
      <c r="R1305" s="191"/>
      <c r="S1305" s="205"/>
      <c r="T1305" s="154"/>
    </row>
    <row r="1306" spans="1:20" ht="19.5" customHeight="1" x14ac:dyDescent="0.15">
      <c r="A1306" s="157"/>
      <c r="B1306" s="157"/>
      <c r="C1306" s="157"/>
      <c r="D1306" s="157"/>
      <c r="E1306" s="171"/>
      <c r="F1306" s="198"/>
      <c r="G1306" s="171"/>
      <c r="H1306" s="157"/>
      <c r="I1306" s="157"/>
      <c r="J1306" s="201"/>
      <c r="K1306" s="201"/>
      <c r="L1306" s="202"/>
      <c r="M1306" s="203"/>
      <c r="N1306" s="182"/>
      <c r="O1306" s="183"/>
      <c r="P1306" s="204"/>
      <c r="Q1306" s="204"/>
      <c r="R1306" s="191"/>
      <c r="S1306" s="205"/>
      <c r="T1306" s="154"/>
    </row>
    <row r="1307" spans="1:20" ht="19.5" customHeight="1" x14ac:dyDescent="0.15">
      <c r="A1307" s="157"/>
      <c r="B1307" s="157"/>
      <c r="C1307" s="157"/>
      <c r="D1307" s="157"/>
      <c r="E1307" s="171"/>
      <c r="F1307" s="198"/>
      <c r="G1307" s="171"/>
      <c r="H1307" s="157"/>
      <c r="I1307" s="157"/>
      <c r="J1307" s="201"/>
      <c r="K1307" s="201"/>
      <c r="L1307" s="202"/>
      <c r="M1307" s="203"/>
      <c r="N1307" s="182"/>
      <c r="O1307" s="183"/>
      <c r="P1307" s="204"/>
      <c r="Q1307" s="204"/>
      <c r="R1307" s="191"/>
      <c r="S1307" s="205"/>
      <c r="T1307" s="154"/>
    </row>
    <row r="1308" spans="1:20" ht="19.5" customHeight="1" x14ac:dyDescent="0.15">
      <c r="A1308" s="157"/>
      <c r="B1308" s="157"/>
      <c r="C1308" s="157"/>
      <c r="D1308" s="157"/>
      <c r="E1308" s="171"/>
      <c r="F1308" s="198"/>
      <c r="G1308" s="171"/>
      <c r="H1308" s="157"/>
      <c r="I1308" s="157"/>
      <c r="J1308" s="201"/>
      <c r="K1308" s="201"/>
      <c r="L1308" s="202"/>
      <c r="M1308" s="203"/>
      <c r="N1308" s="182"/>
      <c r="O1308" s="183"/>
      <c r="P1308" s="204"/>
      <c r="Q1308" s="204"/>
      <c r="R1308" s="191"/>
      <c r="S1308" s="205"/>
      <c r="T1308" s="154"/>
    </row>
    <row r="1309" spans="1:20" ht="19.5" customHeight="1" x14ac:dyDescent="0.15">
      <c r="A1309" s="157"/>
      <c r="B1309" s="157"/>
      <c r="C1309" s="157"/>
      <c r="D1309" s="157"/>
      <c r="E1309" s="171"/>
      <c r="F1309" s="198"/>
      <c r="G1309" s="171"/>
      <c r="H1309" s="157"/>
      <c r="I1309" s="157"/>
      <c r="J1309" s="201"/>
      <c r="K1309" s="201"/>
      <c r="L1309" s="202"/>
      <c r="M1309" s="203"/>
      <c r="N1309" s="182"/>
      <c r="O1309" s="183"/>
      <c r="P1309" s="204"/>
      <c r="Q1309" s="204"/>
      <c r="R1309" s="191"/>
      <c r="S1309" s="205"/>
      <c r="T1309" s="154"/>
    </row>
    <row r="1310" spans="1:20" ht="19.5" customHeight="1" x14ac:dyDescent="0.15">
      <c r="A1310" s="157"/>
      <c r="B1310" s="157"/>
      <c r="C1310" s="157"/>
      <c r="D1310" s="157"/>
      <c r="E1310" s="171"/>
      <c r="F1310" s="198"/>
      <c r="G1310" s="171"/>
      <c r="H1310" s="157"/>
      <c r="I1310" s="157"/>
      <c r="J1310" s="201"/>
      <c r="K1310" s="201"/>
      <c r="L1310" s="202"/>
      <c r="M1310" s="203"/>
      <c r="N1310" s="182"/>
      <c r="O1310" s="183"/>
      <c r="P1310" s="204"/>
      <c r="Q1310" s="204"/>
      <c r="R1310" s="191"/>
      <c r="S1310" s="205"/>
      <c r="T1310" s="154"/>
    </row>
    <row r="1311" spans="1:20" ht="19.5" customHeight="1" x14ac:dyDescent="0.15">
      <c r="A1311" s="157"/>
      <c r="B1311" s="157"/>
      <c r="C1311" s="157"/>
      <c r="D1311" s="157"/>
      <c r="E1311" s="171"/>
      <c r="F1311" s="198"/>
      <c r="G1311" s="171"/>
      <c r="H1311" s="157"/>
      <c r="I1311" s="157"/>
      <c r="J1311" s="201"/>
      <c r="K1311" s="201"/>
      <c r="L1311" s="202"/>
      <c r="M1311" s="203"/>
      <c r="N1311" s="182"/>
      <c r="O1311" s="183"/>
      <c r="P1311" s="204"/>
      <c r="Q1311" s="204"/>
      <c r="R1311" s="191"/>
      <c r="S1311" s="205"/>
      <c r="T1311" s="154"/>
    </row>
    <row r="1312" spans="1:20" ht="19.5" customHeight="1" x14ac:dyDescent="0.15">
      <c r="A1312" s="157"/>
      <c r="B1312" s="157"/>
      <c r="C1312" s="157"/>
      <c r="D1312" s="157"/>
      <c r="E1312" s="171"/>
      <c r="F1312" s="198"/>
      <c r="G1312" s="171"/>
      <c r="H1312" s="157"/>
      <c r="I1312" s="157"/>
      <c r="J1312" s="201"/>
      <c r="K1312" s="201"/>
      <c r="L1312" s="202"/>
      <c r="M1312" s="203"/>
      <c r="N1312" s="182"/>
      <c r="O1312" s="183"/>
      <c r="P1312" s="204"/>
      <c r="Q1312" s="204"/>
      <c r="R1312" s="191"/>
      <c r="S1312" s="205"/>
      <c r="T1312" s="154"/>
    </row>
    <row r="1313" spans="1:20" ht="19.5" customHeight="1" x14ac:dyDescent="0.15">
      <c r="A1313" s="157"/>
      <c r="B1313" s="157"/>
      <c r="C1313" s="157"/>
      <c r="D1313" s="157"/>
      <c r="E1313" s="171"/>
      <c r="F1313" s="198"/>
      <c r="G1313" s="171"/>
      <c r="H1313" s="157"/>
      <c r="I1313" s="157"/>
      <c r="J1313" s="201"/>
      <c r="K1313" s="201"/>
      <c r="L1313" s="202"/>
      <c r="M1313" s="203"/>
      <c r="N1313" s="182"/>
      <c r="O1313" s="183"/>
      <c r="P1313" s="204"/>
      <c r="Q1313" s="204"/>
      <c r="R1313" s="191"/>
      <c r="S1313" s="205"/>
      <c r="T1313" s="154"/>
    </row>
    <row r="1314" spans="1:20" ht="19.5" customHeight="1" x14ac:dyDescent="0.15">
      <c r="A1314" s="157"/>
      <c r="B1314" s="157"/>
      <c r="C1314" s="157"/>
      <c r="D1314" s="157"/>
      <c r="E1314" s="171"/>
      <c r="F1314" s="198"/>
      <c r="G1314" s="171"/>
      <c r="H1314" s="157"/>
      <c r="I1314" s="157"/>
      <c r="J1314" s="201"/>
      <c r="K1314" s="201"/>
      <c r="L1314" s="202"/>
      <c r="M1314" s="203"/>
      <c r="N1314" s="182"/>
      <c r="O1314" s="183"/>
      <c r="P1314" s="204"/>
      <c r="Q1314" s="204"/>
      <c r="R1314" s="191"/>
      <c r="S1314" s="205"/>
      <c r="T1314" s="154"/>
    </row>
    <row r="1315" spans="1:20" ht="19.5" customHeight="1" x14ac:dyDescent="0.15">
      <c r="A1315" s="157"/>
      <c r="B1315" s="157"/>
      <c r="C1315" s="157"/>
      <c r="D1315" s="157"/>
      <c r="E1315" s="171"/>
      <c r="F1315" s="198"/>
      <c r="G1315" s="171"/>
      <c r="H1315" s="157"/>
      <c r="I1315" s="157"/>
      <c r="J1315" s="201"/>
      <c r="K1315" s="201"/>
      <c r="L1315" s="202"/>
      <c r="M1315" s="203"/>
      <c r="N1315" s="182"/>
      <c r="O1315" s="183"/>
      <c r="P1315" s="204"/>
      <c r="Q1315" s="204"/>
      <c r="R1315" s="191"/>
      <c r="S1315" s="205"/>
      <c r="T1315" s="154"/>
    </row>
    <row r="1316" spans="1:20" ht="19.5" customHeight="1" x14ac:dyDescent="0.15">
      <c r="A1316" s="157"/>
      <c r="B1316" s="157"/>
      <c r="C1316" s="157"/>
      <c r="D1316" s="157"/>
      <c r="E1316" s="171"/>
      <c r="F1316" s="198"/>
      <c r="G1316" s="171"/>
      <c r="H1316" s="157"/>
      <c r="I1316" s="157"/>
      <c r="J1316" s="201"/>
      <c r="K1316" s="201"/>
      <c r="L1316" s="202"/>
      <c r="M1316" s="203"/>
      <c r="N1316" s="182"/>
      <c r="O1316" s="183"/>
      <c r="P1316" s="204"/>
      <c r="Q1316" s="204"/>
      <c r="R1316" s="191"/>
      <c r="S1316" s="205"/>
      <c r="T1316" s="154"/>
    </row>
    <row r="1317" spans="1:20" ht="19.5" customHeight="1" x14ac:dyDescent="0.15">
      <c r="A1317" s="157"/>
      <c r="B1317" s="157"/>
      <c r="C1317" s="157"/>
      <c r="D1317" s="157"/>
      <c r="E1317" s="171"/>
      <c r="F1317" s="198"/>
      <c r="G1317" s="171"/>
      <c r="H1317" s="157"/>
      <c r="I1317" s="157"/>
      <c r="J1317" s="201"/>
      <c r="K1317" s="201"/>
      <c r="L1317" s="202"/>
      <c r="M1317" s="203"/>
      <c r="N1317" s="182"/>
      <c r="O1317" s="183"/>
      <c r="P1317" s="204"/>
      <c r="Q1317" s="204"/>
      <c r="R1317" s="191"/>
      <c r="S1317" s="205"/>
      <c r="T1317" s="154"/>
    </row>
    <row r="1318" spans="1:20" ht="19.5" customHeight="1" x14ac:dyDescent="0.15">
      <c r="A1318" s="157"/>
      <c r="B1318" s="157"/>
      <c r="C1318" s="157"/>
      <c r="D1318" s="157"/>
      <c r="E1318" s="171"/>
      <c r="F1318" s="198"/>
      <c r="G1318" s="171"/>
      <c r="H1318" s="157"/>
      <c r="I1318" s="157"/>
      <c r="J1318" s="201"/>
      <c r="K1318" s="201"/>
      <c r="L1318" s="202"/>
      <c r="M1318" s="203"/>
      <c r="N1318" s="182"/>
      <c r="O1318" s="183"/>
      <c r="P1318" s="204"/>
      <c r="Q1318" s="204"/>
      <c r="R1318" s="191"/>
      <c r="S1318" s="205"/>
      <c r="T1318" s="154"/>
    </row>
    <row r="1319" spans="1:20" ht="19.5" customHeight="1" x14ac:dyDescent="0.15">
      <c r="A1319" s="157"/>
      <c r="B1319" s="157"/>
      <c r="C1319" s="157"/>
      <c r="D1319" s="157"/>
      <c r="E1319" s="171"/>
      <c r="F1319" s="198"/>
      <c r="G1319" s="171"/>
      <c r="H1319" s="157"/>
      <c r="I1319" s="157"/>
      <c r="J1319" s="201"/>
      <c r="K1319" s="201"/>
      <c r="L1319" s="202"/>
      <c r="M1319" s="203"/>
      <c r="N1319" s="182"/>
      <c r="O1319" s="183"/>
      <c r="P1319" s="204"/>
      <c r="Q1319" s="204"/>
      <c r="R1319" s="191"/>
      <c r="S1319" s="205"/>
      <c r="T1319" s="154"/>
    </row>
    <row r="1320" spans="1:20" ht="19.5" customHeight="1" x14ac:dyDescent="0.15">
      <c r="A1320" s="157"/>
      <c r="B1320" s="157"/>
      <c r="C1320" s="157"/>
      <c r="D1320" s="157"/>
      <c r="E1320" s="171"/>
      <c r="F1320" s="198"/>
      <c r="G1320" s="171"/>
      <c r="H1320" s="157"/>
      <c r="I1320" s="157"/>
      <c r="J1320" s="201"/>
      <c r="K1320" s="201"/>
      <c r="L1320" s="202"/>
      <c r="M1320" s="203"/>
      <c r="N1320" s="182"/>
      <c r="O1320" s="183"/>
      <c r="P1320" s="204"/>
      <c r="Q1320" s="204"/>
      <c r="R1320" s="191"/>
      <c r="S1320" s="205"/>
      <c r="T1320" s="154"/>
    </row>
    <row r="1321" spans="1:20" ht="19.5" customHeight="1" x14ac:dyDescent="0.15">
      <c r="A1321" s="157"/>
      <c r="B1321" s="157"/>
      <c r="C1321" s="157"/>
      <c r="D1321" s="157"/>
      <c r="E1321" s="171"/>
      <c r="F1321" s="198"/>
      <c r="G1321" s="171"/>
      <c r="H1321" s="157"/>
      <c r="I1321" s="157"/>
      <c r="J1321" s="201"/>
      <c r="K1321" s="201"/>
      <c r="L1321" s="202"/>
      <c r="M1321" s="203"/>
      <c r="N1321" s="182"/>
      <c r="O1321" s="183"/>
      <c r="P1321" s="204"/>
      <c r="Q1321" s="204"/>
      <c r="R1321" s="191"/>
      <c r="S1321" s="205"/>
      <c r="T1321" s="154"/>
    </row>
    <row r="1322" spans="1:20" ht="19.5" customHeight="1" x14ac:dyDescent="0.15">
      <c r="A1322" s="157"/>
      <c r="B1322" s="157"/>
      <c r="C1322" s="157"/>
      <c r="D1322" s="157"/>
      <c r="E1322" s="171"/>
      <c r="F1322" s="198"/>
      <c r="G1322" s="171"/>
      <c r="H1322" s="157"/>
      <c r="I1322" s="157"/>
      <c r="J1322" s="201"/>
      <c r="K1322" s="201"/>
      <c r="L1322" s="202"/>
      <c r="M1322" s="203"/>
      <c r="N1322" s="182"/>
      <c r="O1322" s="183"/>
      <c r="P1322" s="204"/>
      <c r="Q1322" s="204"/>
      <c r="R1322" s="191"/>
      <c r="S1322" s="205"/>
      <c r="T1322" s="154"/>
    </row>
    <row r="1323" spans="1:20" ht="19.5" customHeight="1" x14ac:dyDescent="0.15">
      <c r="A1323" s="157"/>
      <c r="B1323" s="157"/>
      <c r="C1323" s="157"/>
      <c r="D1323" s="157"/>
      <c r="E1323" s="171"/>
      <c r="F1323" s="198"/>
      <c r="G1323" s="171"/>
      <c r="H1323" s="157"/>
      <c r="I1323" s="157"/>
      <c r="J1323" s="201"/>
      <c r="K1323" s="201"/>
      <c r="L1323" s="202"/>
      <c r="M1323" s="203"/>
      <c r="N1323" s="182"/>
      <c r="O1323" s="183"/>
      <c r="P1323" s="204"/>
      <c r="Q1323" s="204"/>
      <c r="R1323" s="191"/>
      <c r="S1323" s="205"/>
      <c r="T1323" s="154"/>
    </row>
    <row r="1324" spans="1:20" ht="19.5" customHeight="1" x14ac:dyDescent="0.15">
      <c r="A1324" s="157"/>
      <c r="B1324" s="157"/>
      <c r="C1324" s="157"/>
      <c r="D1324" s="157"/>
      <c r="E1324" s="171"/>
      <c r="F1324" s="198"/>
      <c r="G1324" s="171"/>
      <c r="H1324" s="157"/>
      <c r="I1324" s="157"/>
      <c r="J1324" s="201"/>
      <c r="K1324" s="201"/>
      <c r="L1324" s="202"/>
      <c r="M1324" s="203"/>
      <c r="N1324" s="182"/>
      <c r="O1324" s="183"/>
      <c r="P1324" s="204"/>
      <c r="Q1324" s="204"/>
      <c r="R1324" s="191"/>
      <c r="S1324" s="205"/>
      <c r="T1324" s="154"/>
    </row>
    <row r="1325" spans="1:20" ht="19.5" customHeight="1" x14ac:dyDescent="0.15">
      <c r="A1325" s="157"/>
      <c r="B1325" s="157"/>
      <c r="C1325" s="157"/>
      <c r="D1325" s="157"/>
      <c r="E1325" s="171"/>
      <c r="F1325" s="198"/>
      <c r="G1325" s="171"/>
      <c r="H1325" s="157"/>
      <c r="I1325" s="157"/>
      <c r="J1325" s="201"/>
      <c r="K1325" s="201"/>
      <c r="L1325" s="202"/>
      <c r="M1325" s="203"/>
      <c r="N1325" s="182"/>
      <c r="O1325" s="183"/>
      <c r="P1325" s="204"/>
      <c r="Q1325" s="204"/>
      <c r="R1325" s="191"/>
      <c r="S1325" s="205"/>
      <c r="T1325" s="154"/>
    </row>
    <row r="1326" spans="1:20" ht="19.5" customHeight="1" x14ac:dyDescent="0.15">
      <c r="A1326" s="157"/>
      <c r="B1326" s="157"/>
      <c r="C1326" s="157"/>
      <c r="D1326" s="157"/>
      <c r="E1326" s="171"/>
      <c r="F1326" s="198"/>
      <c r="G1326" s="171"/>
      <c r="H1326" s="157"/>
      <c r="I1326" s="157"/>
      <c r="J1326" s="201"/>
      <c r="K1326" s="201"/>
      <c r="L1326" s="202"/>
      <c r="M1326" s="203"/>
      <c r="N1326" s="182"/>
      <c r="O1326" s="183"/>
      <c r="P1326" s="204"/>
      <c r="Q1326" s="204"/>
      <c r="R1326" s="191"/>
      <c r="S1326" s="205"/>
      <c r="T1326" s="154"/>
    </row>
    <row r="1327" spans="1:20" ht="19.5" customHeight="1" x14ac:dyDescent="0.15">
      <c r="A1327" s="157"/>
      <c r="B1327" s="157"/>
      <c r="C1327" s="157"/>
      <c r="D1327" s="157"/>
      <c r="E1327" s="171"/>
      <c r="F1327" s="198"/>
      <c r="G1327" s="171"/>
      <c r="H1327" s="157"/>
      <c r="I1327" s="157"/>
      <c r="J1327" s="201"/>
      <c r="K1327" s="201"/>
      <c r="L1327" s="202"/>
      <c r="M1327" s="203"/>
      <c r="N1327" s="182"/>
      <c r="O1327" s="183"/>
      <c r="P1327" s="204"/>
      <c r="Q1327" s="204"/>
      <c r="R1327" s="191"/>
      <c r="S1327" s="205"/>
      <c r="T1327" s="154"/>
    </row>
    <row r="1328" spans="1:20" ht="19.5" customHeight="1" x14ac:dyDescent="0.15">
      <c r="A1328" s="157"/>
      <c r="B1328" s="157"/>
      <c r="C1328" s="157"/>
      <c r="D1328" s="157"/>
      <c r="E1328" s="171"/>
      <c r="F1328" s="198"/>
      <c r="G1328" s="171"/>
      <c r="H1328" s="157"/>
      <c r="I1328" s="157"/>
      <c r="J1328" s="201"/>
      <c r="K1328" s="201"/>
      <c r="L1328" s="202"/>
      <c r="M1328" s="203"/>
      <c r="N1328" s="182"/>
      <c r="O1328" s="183"/>
      <c r="P1328" s="204"/>
      <c r="Q1328" s="204"/>
      <c r="R1328" s="191"/>
      <c r="S1328" s="205"/>
      <c r="T1328" s="154"/>
    </row>
    <row r="1329" spans="1:20" ht="19.5" customHeight="1" x14ac:dyDescent="0.15">
      <c r="A1329" s="157"/>
      <c r="B1329" s="157"/>
      <c r="C1329" s="157"/>
      <c r="D1329" s="157"/>
      <c r="E1329" s="171"/>
      <c r="F1329" s="198"/>
      <c r="G1329" s="171"/>
      <c r="H1329" s="157"/>
      <c r="I1329" s="157"/>
      <c r="J1329" s="201"/>
      <c r="K1329" s="201"/>
      <c r="L1329" s="202"/>
      <c r="M1329" s="203"/>
      <c r="N1329" s="182"/>
      <c r="O1329" s="183"/>
      <c r="P1329" s="204"/>
      <c r="Q1329" s="204"/>
      <c r="R1329" s="191"/>
      <c r="S1329" s="205"/>
      <c r="T1329" s="154"/>
    </row>
    <row r="1330" spans="1:20" ht="19.5" customHeight="1" x14ac:dyDescent="0.15">
      <c r="A1330" s="157"/>
      <c r="B1330" s="157"/>
      <c r="C1330" s="157"/>
      <c r="D1330" s="157"/>
      <c r="E1330" s="171"/>
      <c r="F1330" s="198"/>
      <c r="G1330" s="171"/>
      <c r="H1330" s="157"/>
      <c r="I1330" s="157"/>
      <c r="J1330" s="201"/>
      <c r="K1330" s="201"/>
      <c r="L1330" s="202"/>
      <c r="M1330" s="203"/>
      <c r="N1330" s="182"/>
      <c r="O1330" s="183"/>
      <c r="P1330" s="204"/>
      <c r="Q1330" s="204"/>
      <c r="R1330" s="191"/>
      <c r="S1330" s="205"/>
      <c r="T1330" s="154"/>
    </row>
    <row r="1331" spans="1:20" ht="19.5" customHeight="1" x14ac:dyDescent="0.15">
      <c r="A1331" s="157"/>
      <c r="B1331" s="157"/>
      <c r="C1331" s="157"/>
      <c r="D1331" s="157"/>
      <c r="E1331" s="171"/>
      <c r="F1331" s="198"/>
      <c r="G1331" s="171"/>
      <c r="H1331" s="157"/>
      <c r="I1331" s="157"/>
      <c r="J1331" s="201"/>
      <c r="K1331" s="201"/>
      <c r="L1331" s="202"/>
      <c r="M1331" s="203"/>
      <c r="N1331" s="182"/>
      <c r="O1331" s="183"/>
      <c r="P1331" s="204"/>
      <c r="Q1331" s="204"/>
      <c r="R1331" s="191"/>
      <c r="S1331" s="205"/>
      <c r="T1331" s="154"/>
    </row>
    <row r="1332" spans="1:20" ht="19.5" customHeight="1" x14ac:dyDescent="0.15">
      <c r="A1332" s="157"/>
      <c r="B1332" s="157"/>
      <c r="C1332" s="157"/>
      <c r="D1332" s="157"/>
      <c r="E1332" s="171"/>
      <c r="F1332" s="198"/>
      <c r="G1332" s="171"/>
      <c r="H1332" s="157"/>
      <c r="I1332" s="157"/>
      <c r="J1332" s="201"/>
      <c r="K1332" s="201"/>
      <c r="L1332" s="202"/>
      <c r="M1332" s="203"/>
      <c r="N1332" s="182"/>
      <c r="O1332" s="183"/>
      <c r="P1332" s="204"/>
      <c r="Q1332" s="204"/>
      <c r="R1332" s="191"/>
      <c r="S1332" s="205"/>
      <c r="T1332" s="154"/>
    </row>
    <row r="1333" spans="1:20" ht="19.5" customHeight="1" x14ac:dyDescent="0.15">
      <c r="A1333" s="157"/>
      <c r="B1333" s="157"/>
      <c r="C1333" s="157"/>
      <c r="D1333" s="157"/>
      <c r="E1333" s="171"/>
      <c r="F1333" s="198"/>
      <c r="G1333" s="171"/>
      <c r="H1333" s="157"/>
      <c r="I1333" s="157"/>
      <c r="J1333" s="201"/>
      <c r="K1333" s="201"/>
      <c r="L1333" s="202"/>
      <c r="M1333" s="203"/>
      <c r="N1333" s="182"/>
      <c r="O1333" s="183"/>
      <c r="P1333" s="204"/>
      <c r="Q1333" s="204"/>
      <c r="R1333" s="191"/>
      <c r="S1333" s="205"/>
      <c r="T1333" s="154"/>
    </row>
    <row r="1334" spans="1:20" ht="19.5" customHeight="1" x14ac:dyDescent="0.15">
      <c r="A1334" s="157"/>
      <c r="B1334" s="157"/>
      <c r="C1334" s="157"/>
      <c r="D1334" s="157"/>
      <c r="E1334" s="171"/>
      <c r="F1334" s="198"/>
      <c r="G1334" s="171"/>
      <c r="H1334" s="157"/>
      <c r="I1334" s="157"/>
      <c r="J1334" s="201"/>
      <c r="K1334" s="201"/>
      <c r="L1334" s="202"/>
      <c r="M1334" s="203"/>
      <c r="N1334" s="182"/>
      <c r="O1334" s="183"/>
      <c r="P1334" s="204"/>
      <c r="Q1334" s="204"/>
      <c r="R1334" s="191"/>
      <c r="S1334" s="205"/>
      <c r="T1334" s="154"/>
    </row>
    <row r="1335" spans="1:20" ht="19.5" customHeight="1" x14ac:dyDescent="0.15">
      <c r="A1335" s="157"/>
      <c r="B1335" s="157"/>
      <c r="C1335" s="157"/>
      <c r="D1335" s="157"/>
      <c r="E1335" s="171"/>
      <c r="F1335" s="198"/>
      <c r="G1335" s="171"/>
      <c r="H1335" s="157"/>
      <c r="I1335" s="157"/>
      <c r="J1335" s="201"/>
      <c r="K1335" s="201"/>
      <c r="L1335" s="202"/>
      <c r="M1335" s="203"/>
      <c r="N1335" s="182"/>
      <c r="O1335" s="183"/>
      <c r="P1335" s="204"/>
      <c r="Q1335" s="204"/>
      <c r="R1335" s="191"/>
      <c r="S1335" s="205"/>
      <c r="T1335" s="154"/>
    </row>
    <row r="1336" spans="1:20" ht="19.5" customHeight="1" x14ac:dyDescent="0.15">
      <c r="A1336" s="157"/>
      <c r="B1336" s="157"/>
      <c r="C1336" s="157"/>
      <c r="D1336" s="157"/>
      <c r="E1336" s="171"/>
      <c r="F1336" s="198"/>
      <c r="G1336" s="171"/>
      <c r="H1336" s="157"/>
      <c r="I1336" s="157"/>
      <c r="J1336" s="201"/>
      <c r="K1336" s="201"/>
      <c r="L1336" s="202"/>
      <c r="M1336" s="203"/>
      <c r="N1336" s="182"/>
      <c r="O1336" s="183"/>
      <c r="P1336" s="204"/>
      <c r="Q1336" s="204"/>
      <c r="R1336" s="191"/>
      <c r="S1336" s="205"/>
      <c r="T1336" s="154"/>
    </row>
    <row r="1337" spans="1:20" ht="19.5" customHeight="1" x14ac:dyDescent="0.15">
      <c r="A1337" s="157"/>
      <c r="B1337" s="157"/>
      <c r="C1337" s="157"/>
      <c r="D1337" s="157"/>
      <c r="E1337" s="171"/>
      <c r="F1337" s="198"/>
      <c r="G1337" s="171"/>
      <c r="H1337" s="157"/>
      <c r="I1337" s="157"/>
      <c r="J1337" s="201"/>
      <c r="K1337" s="201"/>
      <c r="L1337" s="202"/>
      <c r="M1337" s="203"/>
      <c r="N1337" s="182"/>
      <c r="O1337" s="183"/>
      <c r="P1337" s="204"/>
      <c r="Q1337" s="204"/>
      <c r="R1337" s="191"/>
      <c r="S1337" s="205"/>
      <c r="T1337" s="154"/>
    </row>
    <row r="1338" spans="1:20" ht="19.5" customHeight="1" x14ac:dyDescent="0.15">
      <c r="A1338" s="157"/>
      <c r="B1338" s="157"/>
      <c r="C1338" s="157"/>
      <c r="D1338" s="157"/>
      <c r="E1338" s="171"/>
      <c r="F1338" s="198"/>
      <c r="G1338" s="171"/>
      <c r="H1338" s="157"/>
      <c r="I1338" s="157"/>
      <c r="J1338" s="201"/>
      <c r="K1338" s="201"/>
      <c r="L1338" s="202"/>
      <c r="M1338" s="203"/>
      <c r="N1338" s="182"/>
      <c r="O1338" s="183"/>
      <c r="P1338" s="204"/>
      <c r="Q1338" s="204"/>
      <c r="R1338" s="191"/>
      <c r="S1338" s="205"/>
      <c r="T1338" s="154"/>
    </row>
    <row r="1339" spans="1:20" ht="19.5" customHeight="1" x14ac:dyDescent="0.15">
      <c r="A1339" s="157"/>
      <c r="B1339" s="157"/>
      <c r="C1339" s="157"/>
      <c r="D1339" s="157"/>
      <c r="E1339" s="171"/>
      <c r="F1339" s="198"/>
      <c r="G1339" s="171"/>
      <c r="H1339" s="157"/>
      <c r="I1339" s="157"/>
      <c r="J1339" s="201"/>
      <c r="K1339" s="201"/>
      <c r="L1339" s="202"/>
      <c r="M1339" s="203"/>
      <c r="N1339" s="182"/>
      <c r="O1339" s="183"/>
      <c r="P1339" s="204"/>
      <c r="Q1339" s="204"/>
      <c r="R1339" s="191"/>
      <c r="S1339" s="205"/>
      <c r="T1339" s="154"/>
    </row>
    <row r="1340" spans="1:20" ht="19.5" customHeight="1" x14ac:dyDescent="0.15">
      <c r="A1340" s="157"/>
      <c r="B1340" s="157"/>
      <c r="C1340" s="157"/>
      <c r="D1340" s="157"/>
      <c r="E1340" s="171"/>
      <c r="F1340" s="198"/>
      <c r="G1340" s="171"/>
      <c r="H1340" s="157"/>
      <c r="I1340" s="157"/>
      <c r="J1340" s="201"/>
      <c r="K1340" s="201"/>
      <c r="L1340" s="202"/>
      <c r="M1340" s="203"/>
      <c r="N1340" s="182"/>
      <c r="O1340" s="183"/>
      <c r="P1340" s="204"/>
      <c r="Q1340" s="204"/>
      <c r="R1340" s="191"/>
      <c r="S1340" s="205"/>
      <c r="T1340" s="154"/>
    </row>
    <row r="1341" spans="1:20" ht="19.5" customHeight="1" x14ac:dyDescent="0.15">
      <c r="A1341" s="157"/>
      <c r="B1341" s="157"/>
      <c r="C1341" s="157"/>
      <c r="D1341" s="157"/>
      <c r="E1341" s="171"/>
      <c r="F1341" s="198"/>
      <c r="G1341" s="171"/>
      <c r="H1341" s="157"/>
      <c r="I1341" s="157"/>
      <c r="J1341" s="201"/>
      <c r="K1341" s="201"/>
      <c r="L1341" s="202"/>
      <c r="M1341" s="203"/>
      <c r="N1341" s="182"/>
      <c r="O1341" s="183"/>
      <c r="P1341" s="204"/>
      <c r="Q1341" s="204"/>
      <c r="R1341" s="191"/>
      <c r="S1341" s="205"/>
      <c r="T1341" s="154"/>
    </row>
    <row r="1342" spans="1:20" ht="19.5" customHeight="1" x14ac:dyDescent="0.15">
      <c r="A1342" s="157"/>
      <c r="B1342" s="157"/>
      <c r="C1342" s="157"/>
      <c r="D1342" s="157"/>
      <c r="E1342" s="171"/>
      <c r="F1342" s="198"/>
      <c r="G1342" s="171"/>
      <c r="H1342" s="157"/>
      <c r="I1342" s="157"/>
      <c r="J1342" s="201"/>
      <c r="K1342" s="201"/>
      <c r="L1342" s="202"/>
      <c r="M1342" s="203"/>
      <c r="N1342" s="182"/>
      <c r="O1342" s="183"/>
      <c r="P1342" s="204"/>
      <c r="Q1342" s="204"/>
      <c r="R1342" s="191"/>
      <c r="S1342" s="205"/>
      <c r="T1342" s="154"/>
    </row>
    <row r="1343" spans="1:20" ht="19.5" customHeight="1" x14ac:dyDescent="0.15">
      <c r="A1343" s="157"/>
      <c r="B1343" s="157"/>
      <c r="C1343" s="157"/>
      <c r="D1343" s="157"/>
      <c r="E1343" s="171"/>
      <c r="F1343" s="198"/>
      <c r="G1343" s="171"/>
      <c r="H1343" s="157"/>
      <c r="I1343" s="157"/>
      <c r="J1343" s="201"/>
      <c r="K1343" s="201"/>
      <c r="L1343" s="202"/>
      <c r="M1343" s="203"/>
      <c r="N1343" s="182"/>
      <c r="O1343" s="183"/>
      <c r="P1343" s="204"/>
      <c r="Q1343" s="204"/>
      <c r="R1343" s="191"/>
      <c r="S1343" s="205"/>
      <c r="T1343" s="154"/>
    </row>
    <row r="1344" spans="1:20" ht="19.5" customHeight="1" x14ac:dyDescent="0.15">
      <c r="A1344" s="157"/>
      <c r="B1344" s="157"/>
      <c r="C1344" s="157"/>
      <c r="D1344" s="157"/>
      <c r="E1344" s="171"/>
      <c r="F1344" s="198"/>
      <c r="G1344" s="171"/>
      <c r="H1344" s="157"/>
      <c r="I1344" s="157"/>
      <c r="J1344" s="201"/>
      <c r="K1344" s="201"/>
      <c r="L1344" s="202"/>
      <c r="M1344" s="203"/>
      <c r="N1344" s="182"/>
      <c r="O1344" s="183"/>
      <c r="P1344" s="204"/>
      <c r="Q1344" s="204"/>
      <c r="R1344" s="191"/>
      <c r="S1344" s="205"/>
      <c r="T1344" s="154"/>
    </row>
    <row r="1345" spans="1:20" ht="19.5" customHeight="1" x14ac:dyDescent="0.15">
      <c r="A1345" s="157"/>
      <c r="B1345" s="157"/>
      <c r="C1345" s="157"/>
      <c r="D1345" s="157"/>
      <c r="E1345" s="171"/>
      <c r="F1345" s="198"/>
      <c r="G1345" s="171"/>
      <c r="H1345" s="157"/>
      <c r="I1345" s="157"/>
      <c r="J1345" s="201"/>
      <c r="K1345" s="201"/>
      <c r="L1345" s="202"/>
      <c r="M1345" s="203"/>
      <c r="N1345" s="182"/>
      <c r="O1345" s="183"/>
      <c r="P1345" s="204"/>
      <c r="Q1345" s="204"/>
      <c r="R1345" s="191"/>
      <c r="S1345" s="205"/>
      <c r="T1345" s="154"/>
    </row>
    <row r="1346" spans="1:20" ht="19.5" customHeight="1" x14ac:dyDescent="0.15">
      <c r="A1346" s="157"/>
      <c r="B1346" s="157"/>
      <c r="C1346" s="157"/>
      <c r="D1346" s="157"/>
      <c r="E1346" s="171"/>
      <c r="F1346" s="198"/>
      <c r="G1346" s="171"/>
      <c r="H1346" s="157"/>
      <c r="I1346" s="157"/>
      <c r="J1346" s="201"/>
      <c r="K1346" s="201"/>
      <c r="L1346" s="202"/>
      <c r="M1346" s="203"/>
      <c r="N1346" s="182"/>
      <c r="O1346" s="183"/>
      <c r="P1346" s="204"/>
      <c r="Q1346" s="204"/>
      <c r="R1346" s="191"/>
      <c r="S1346" s="205"/>
      <c r="T1346" s="154"/>
    </row>
    <row r="1347" spans="1:20" ht="19.5" customHeight="1" x14ac:dyDescent="0.15">
      <c r="A1347" s="157"/>
      <c r="B1347" s="157"/>
      <c r="C1347" s="157"/>
      <c r="D1347" s="157"/>
      <c r="E1347" s="171"/>
      <c r="F1347" s="198"/>
      <c r="G1347" s="171"/>
      <c r="H1347" s="157"/>
      <c r="I1347" s="157"/>
      <c r="J1347" s="201"/>
      <c r="K1347" s="201"/>
      <c r="L1347" s="202"/>
      <c r="M1347" s="203"/>
      <c r="N1347" s="182"/>
      <c r="O1347" s="183"/>
      <c r="P1347" s="204"/>
      <c r="Q1347" s="204"/>
      <c r="R1347" s="191"/>
      <c r="S1347" s="205"/>
      <c r="T1347" s="154"/>
    </row>
    <row r="1348" spans="1:20" ht="19.5" customHeight="1" x14ac:dyDescent="0.15">
      <c r="A1348" s="157"/>
      <c r="B1348" s="157"/>
      <c r="C1348" s="157"/>
      <c r="D1348" s="157"/>
      <c r="E1348" s="171"/>
      <c r="F1348" s="198"/>
      <c r="G1348" s="171"/>
      <c r="H1348" s="157"/>
      <c r="I1348" s="157"/>
      <c r="J1348" s="201"/>
      <c r="K1348" s="201"/>
      <c r="L1348" s="202"/>
      <c r="M1348" s="203"/>
      <c r="N1348" s="182"/>
      <c r="O1348" s="183"/>
      <c r="P1348" s="204"/>
      <c r="Q1348" s="204"/>
      <c r="R1348" s="191"/>
      <c r="S1348" s="205"/>
      <c r="T1348" s="154"/>
    </row>
    <row r="1349" spans="1:20" ht="19.5" customHeight="1" x14ac:dyDescent="0.15">
      <c r="A1349" s="157"/>
      <c r="B1349" s="157"/>
      <c r="C1349" s="157"/>
      <c r="D1349" s="157"/>
      <c r="E1349" s="171"/>
      <c r="F1349" s="198"/>
      <c r="G1349" s="171"/>
      <c r="H1349" s="157"/>
      <c r="I1349" s="157"/>
      <c r="J1349" s="201"/>
      <c r="K1349" s="201"/>
      <c r="L1349" s="202"/>
      <c r="M1349" s="203"/>
      <c r="N1349" s="182"/>
      <c r="O1349" s="183"/>
      <c r="P1349" s="204"/>
      <c r="Q1349" s="204"/>
      <c r="R1349" s="191"/>
      <c r="S1349" s="205"/>
      <c r="T1349" s="154"/>
    </row>
    <row r="1350" spans="1:20" ht="19.5" customHeight="1" x14ac:dyDescent="0.15">
      <c r="A1350" s="157"/>
      <c r="B1350" s="157"/>
      <c r="C1350" s="157"/>
      <c r="D1350" s="157"/>
      <c r="E1350" s="171"/>
      <c r="F1350" s="198"/>
      <c r="G1350" s="171"/>
      <c r="H1350" s="157"/>
      <c r="I1350" s="157"/>
      <c r="J1350" s="201"/>
      <c r="K1350" s="201"/>
      <c r="L1350" s="202"/>
      <c r="M1350" s="203"/>
      <c r="N1350" s="182"/>
      <c r="O1350" s="183"/>
      <c r="P1350" s="204"/>
      <c r="Q1350" s="204"/>
      <c r="R1350" s="191"/>
      <c r="S1350" s="205"/>
      <c r="T1350" s="154"/>
    </row>
    <row r="1351" spans="1:20" ht="19.5" customHeight="1" x14ac:dyDescent="0.15">
      <c r="A1351" s="157"/>
      <c r="B1351" s="157"/>
      <c r="C1351" s="157"/>
      <c r="D1351" s="157"/>
      <c r="E1351" s="171"/>
      <c r="F1351" s="198"/>
      <c r="G1351" s="171"/>
      <c r="H1351" s="157"/>
      <c r="I1351" s="157"/>
      <c r="J1351" s="201"/>
      <c r="K1351" s="201"/>
      <c r="L1351" s="202"/>
      <c r="M1351" s="203"/>
      <c r="N1351" s="182"/>
      <c r="O1351" s="183"/>
      <c r="P1351" s="204"/>
      <c r="Q1351" s="204"/>
      <c r="R1351" s="191"/>
      <c r="S1351" s="205"/>
      <c r="T1351" s="154"/>
    </row>
    <row r="1352" spans="1:20" ht="19.5" customHeight="1" x14ac:dyDescent="0.15">
      <c r="A1352" s="157"/>
      <c r="B1352" s="157"/>
      <c r="C1352" s="157"/>
      <c r="D1352" s="157"/>
      <c r="E1352" s="171"/>
      <c r="F1352" s="198"/>
      <c r="G1352" s="171"/>
      <c r="H1352" s="157"/>
      <c r="I1352" s="157"/>
      <c r="J1352" s="201"/>
      <c r="K1352" s="201"/>
      <c r="L1352" s="202"/>
      <c r="M1352" s="203"/>
      <c r="N1352" s="182"/>
      <c r="O1352" s="183"/>
      <c r="P1352" s="204"/>
      <c r="Q1352" s="204"/>
      <c r="R1352" s="191"/>
      <c r="S1352" s="205"/>
      <c r="T1352" s="154"/>
    </row>
    <row r="1353" spans="1:20" ht="19.5" customHeight="1" x14ac:dyDescent="0.15">
      <c r="A1353" s="157"/>
      <c r="B1353" s="157"/>
      <c r="C1353" s="157"/>
      <c r="D1353" s="157"/>
      <c r="E1353" s="171"/>
      <c r="F1353" s="198"/>
      <c r="G1353" s="171"/>
      <c r="H1353" s="157"/>
      <c r="I1353" s="157"/>
      <c r="J1353" s="201"/>
      <c r="K1353" s="201"/>
      <c r="L1353" s="202"/>
      <c r="M1353" s="203"/>
      <c r="N1353" s="182"/>
      <c r="O1353" s="183"/>
      <c r="P1353" s="204"/>
      <c r="Q1353" s="204"/>
      <c r="R1353" s="191"/>
      <c r="S1353" s="205"/>
      <c r="T1353" s="154"/>
    </row>
    <row r="1354" spans="1:20" ht="19.5" customHeight="1" x14ac:dyDescent="0.15">
      <c r="A1354" s="157"/>
      <c r="B1354" s="157"/>
      <c r="C1354" s="157"/>
      <c r="D1354" s="157"/>
      <c r="E1354" s="171"/>
      <c r="F1354" s="198"/>
      <c r="G1354" s="171"/>
      <c r="H1354" s="157"/>
      <c r="I1354" s="157"/>
      <c r="J1354" s="201"/>
      <c r="K1354" s="201"/>
      <c r="L1354" s="202"/>
      <c r="M1354" s="203"/>
      <c r="N1354" s="182"/>
      <c r="O1354" s="183"/>
      <c r="P1354" s="204"/>
      <c r="Q1354" s="204"/>
      <c r="R1354" s="191"/>
      <c r="S1354" s="205"/>
      <c r="T1354" s="154"/>
    </row>
    <row r="1355" spans="1:20" ht="19.5" customHeight="1" x14ac:dyDescent="0.15">
      <c r="A1355" s="157"/>
      <c r="B1355" s="157"/>
      <c r="C1355" s="157"/>
      <c r="D1355" s="157"/>
      <c r="E1355" s="171"/>
      <c r="F1355" s="198"/>
      <c r="G1355" s="171"/>
      <c r="H1355" s="157"/>
      <c r="I1355" s="157"/>
      <c r="J1355" s="201"/>
      <c r="K1355" s="201"/>
      <c r="L1355" s="202"/>
      <c r="M1355" s="203"/>
      <c r="N1355" s="182"/>
      <c r="O1355" s="183"/>
      <c r="P1355" s="204"/>
      <c r="Q1355" s="204"/>
      <c r="R1355" s="191"/>
      <c r="S1355" s="205"/>
      <c r="T1355" s="154"/>
    </row>
    <row r="1356" spans="1:20" ht="19.5" customHeight="1" x14ac:dyDescent="0.15">
      <c r="A1356" s="157"/>
      <c r="B1356" s="157"/>
      <c r="C1356" s="157"/>
      <c r="D1356" s="157"/>
      <c r="E1356" s="171"/>
      <c r="F1356" s="198"/>
      <c r="G1356" s="171"/>
      <c r="H1356" s="157"/>
      <c r="I1356" s="157"/>
      <c r="J1356" s="201"/>
      <c r="K1356" s="201"/>
      <c r="L1356" s="202"/>
      <c r="M1356" s="203"/>
      <c r="N1356" s="182"/>
      <c r="O1356" s="183"/>
      <c r="P1356" s="204"/>
      <c r="Q1356" s="204"/>
      <c r="R1356" s="191"/>
      <c r="S1356" s="205"/>
      <c r="T1356" s="154"/>
    </row>
    <row r="1357" spans="1:20" ht="19.5" customHeight="1" x14ac:dyDescent="0.15">
      <c r="A1357" s="157"/>
      <c r="B1357" s="157"/>
      <c r="C1357" s="157"/>
      <c r="D1357" s="157"/>
      <c r="E1357" s="171"/>
      <c r="F1357" s="198"/>
      <c r="G1357" s="171"/>
      <c r="H1357" s="157"/>
      <c r="I1357" s="157"/>
      <c r="J1357" s="201"/>
      <c r="K1357" s="201"/>
      <c r="L1357" s="202"/>
      <c r="M1357" s="203"/>
      <c r="N1357" s="182"/>
      <c r="O1357" s="183"/>
      <c r="P1357" s="204"/>
      <c r="Q1357" s="204"/>
      <c r="R1357" s="191"/>
      <c r="S1357" s="205"/>
      <c r="T1357" s="154"/>
    </row>
    <row r="1358" spans="1:20" ht="19.5" customHeight="1" x14ac:dyDescent="0.15">
      <c r="A1358" s="157"/>
      <c r="B1358" s="157"/>
      <c r="C1358" s="157"/>
      <c r="D1358" s="157"/>
      <c r="E1358" s="171"/>
      <c r="F1358" s="198"/>
      <c r="G1358" s="171"/>
      <c r="H1358" s="157"/>
      <c r="I1358" s="157"/>
      <c r="J1358" s="201"/>
      <c r="K1358" s="201"/>
      <c r="L1358" s="202"/>
      <c r="M1358" s="203"/>
      <c r="N1358" s="182"/>
      <c r="O1358" s="183"/>
      <c r="P1358" s="204"/>
      <c r="Q1358" s="204"/>
      <c r="R1358" s="191"/>
      <c r="S1358" s="205"/>
      <c r="T1358" s="154"/>
    </row>
    <row r="1359" spans="1:20" ht="19.5" customHeight="1" x14ac:dyDescent="0.15">
      <c r="A1359" s="157"/>
      <c r="B1359" s="157"/>
      <c r="C1359" s="157"/>
      <c r="D1359" s="157"/>
      <c r="E1359" s="171"/>
      <c r="F1359" s="198"/>
      <c r="G1359" s="171"/>
      <c r="H1359" s="157"/>
      <c r="I1359" s="157"/>
      <c r="J1359" s="201"/>
      <c r="K1359" s="201"/>
      <c r="L1359" s="202"/>
      <c r="M1359" s="203"/>
      <c r="N1359" s="182"/>
      <c r="O1359" s="183"/>
      <c r="P1359" s="204"/>
      <c r="Q1359" s="204"/>
      <c r="R1359" s="191"/>
      <c r="S1359" s="205"/>
      <c r="T1359" s="154"/>
    </row>
    <row r="1360" spans="1:20" ht="19.5" customHeight="1" x14ac:dyDescent="0.15">
      <c r="A1360" s="157"/>
      <c r="B1360" s="157"/>
      <c r="C1360" s="157"/>
      <c r="D1360" s="157"/>
      <c r="E1360" s="171"/>
      <c r="F1360" s="198"/>
      <c r="G1360" s="171"/>
      <c r="H1360" s="157"/>
      <c r="I1360" s="157"/>
      <c r="J1360" s="201"/>
      <c r="K1360" s="201"/>
      <c r="L1360" s="202"/>
      <c r="M1360" s="203"/>
      <c r="N1360" s="182"/>
      <c r="O1360" s="183"/>
      <c r="P1360" s="204"/>
      <c r="Q1360" s="204"/>
      <c r="R1360" s="191"/>
      <c r="S1360" s="205"/>
      <c r="T1360" s="154"/>
    </row>
    <row r="1361" spans="1:20" ht="19.5" customHeight="1" x14ac:dyDescent="0.15">
      <c r="A1361" s="157"/>
      <c r="B1361" s="157"/>
      <c r="C1361" s="157"/>
      <c r="D1361" s="157"/>
      <c r="E1361" s="171"/>
      <c r="F1361" s="198"/>
      <c r="G1361" s="171"/>
      <c r="H1361" s="157"/>
      <c r="I1361" s="157"/>
      <c r="J1361" s="201"/>
      <c r="K1361" s="201"/>
      <c r="L1361" s="202"/>
      <c r="M1361" s="203"/>
      <c r="N1361" s="182"/>
      <c r="O1361" s="183"/>
      <c r="P1361" s="204"/>
      <c r="Q1361" s="204"/>
      <c r="R1361" s="191"/>
      <c r="S1361" s="205"/>
      <c r="T1361" s="154"/>
    </row>
    <row r="1362" spans="1:20" ht="19.5" customHeight="1" x14ac:dyDescent="0.15">
      <c r="A1362" s="157"/>
      <c r="B1362" s="157"/>
      <c r="C1362" s="157"/>
      <c r="D1362" s="157"/>
      <c r="E1362" s="171"/>
      <c r="F1362" s="198"/>
      <c r="G1362" s="171"/>
      <c r="H1362" s="157"/>
      <c r="I1362" s="157"/>
      <c r="J1362" s="201"/>
      <c r="K1362" s="201"/>
      <c r="L1362" s="202"/>
      <c r="M1362" s="203"/>
      <c r="N1362" s="182"/>
      <c r="O1362" s="183"/>
      <c r="P1362" s="204"/>
      <c r="Q1362" s="204"/>
      <c r="R1362" s="191"/>
      <c r="S1362" s="205"/>
      <c r="T1362" s="154"/>
    </row>
    <row r="1363" spans="1:20" ht="19.5" customHeight="1" x14ac:dyDescent="0.15">
      <c r="A1363" s="157"/>
      <c r="B1363" s="157"/>
      <c r="C1363" s="157"/>
      <c r="D1363" s="157"/>
      <c r="E1363" s="171"/>
      <c r="F1363" s="198"/>
      <c r="G1363" s="171"/>
      <c r="H1363" s="157"/>
      <c r="I1363" s="157"/>
      <c r="J1363" s="201"/>
      <c r="K1363" s="201"/>
      <c r="L1363" s="202"/>
      <c r="M1363" s="203"/>
      <c r="N1363" s="182"/>
      <c r="O1363" s="183"/>
      <c r="P1363" s="204"/>
      <c r="Q1363" s="204"/>
      <c r="R1363" s="191"/>
      <c r="S1363" s="205"/>
      <c r="T1363" s="154"/>
    </row>
    <row r="1364" spans="1:20" ht="19.5" customHeight="1" x14ac:dyDescent="0.15">
      <c r="A1364" s="157"/>
      <c r="B1364" s="157"/>
      <c r="C1364" s="157"/>
      <c r="D1364" s="157"/>
      <c r="E1364" s="171"/>
      <c r="F1364" s="198"/>
      <c r="G1364" s="171"/>
      <c r="H1364" s="157"/>
      <c r="I1364" s="157"/>
      <c r="J1364" s="201"/>
      <c r="K1364" s="201"/>
      <c r="L1364" s="202"/>
      <c r="M1364" s="203"/>
      <c r="N1364" s="182"/>
      <c r="O1364" s="183"/>
      <c r="P1364" s="204"/>
      <c r="Q1364" s="204"/>
      <c r="R1364" s="191"/>
      <c r="S1364" s="205"/>
      <c r="T1364" s="154"/>
    </row>
    <row r="1365" spans="1:20" ht="19.5" customHeight="1" x14ac:dyDescent="0.15">
      <c r="A1365" s="157"/>
      <c r="B1365" s="157"/>
      <c r="C1365" s="157"/>
      <c r="D1365" s="157"/>
      <c r="E1365" s="171"/>
      <c r="F1365" s="198"/>
      <c r="G1365" s="171"/>
      <c r="H1365" s="157"/>
      <c r="I1365" s="157"/>
      <c r="J1365" s="201"/>
      <c r="K1365" s="201"/>
      <c r="L1365" s="202"/>
      <c r="M1365" s="203"/>
      <c r="N1365" s="182"/>
      <c r="O1365" s="183"/>
      <c r="P1365" s="204"/>
      <c r="Q1365" s="204"/>
      <c r="R1365" s="191"/>
      <c r="S1365" s="205"/>
      <c r="T1365" s="154"/>
    </row>
    <row r="1366" spans="1:20" ht="19.5" customHeight="1" x14ac:dyDescent="0.15">
      <c r="A1366" s="157"/>
      <c r="B1366" s="157"/>
      <c r="C1366" s="157"/>
      <c r="D1366" s="157"/>
      <c r="E1366" s="171"/>
      <c r="F1366" s="198"/>
      <c r="G1366" s="171"/>
      <c r="H1366" s="157"/>
      <c r="I1366" s="157"/>
      <c r="J1366" s="201"/>
      <c r="K1366" s="201"/>
      <c r="L1366" s="202"/>
      <c r="M1366" s="203"/>
      <c r="N1366" s="182"/>
      <c r="O1366" s="183"/>
      <c r="P1366" s="204"/>
      <c r="Q1366" s="204"/>
      <c r="R1366" s="191"/>
      <c r="S1366" s="205"/>
      <c r="T1366" s="154"/>
    </row>
    <row r="1367" spans="1:20" ht="19.5" customHeight="1" x14ac:dyDescent="0.15">
      <c r="A1367" s="157"/>
      <c r="B1367" s="157"/>
      <c r="C1367" s="157"/>
      <c r="D1367" s="157"/>
      <c r="E1367" s="171"/>
      <c r="F1367" s="198"/>
      <c r="G1367" s="171"/>
      <c r="H1367" s="157"/>
      <c r="I1367" s="157"/>
      <c r="J1367" s="201"/>
      <c r="K1367" s="201"/>
      <c r="L1367" s="202"/>
      <c r="M1367" s="203"/>
      <c r="N1367" s="182"/>
      <c r="O1367" s="183"/>
      <c r="P1367" s="204"/>
      <c r="Q1367" s="204"/>
      <c r="R1367" s="191"/>
      <c r="S1367" s="205"/>
      <c r="T1367" s="154"/>
    </row>
    <row r="1368" spans="1:20" ht="19.5" customHeight="1" x14ac:dyDescent="0.15">
      <c r="A1368" s="157"/>
      <c r="B1368" s="157"/>
      <c r="C1368" s="157"/>
      <c r="D1368" s="157"/>
      <c r="E1368" s="171"/>
      <c r="F1368" s="198"/>
      <c r="G1368" s="171"/>
      <c r="H1368" s="157"/>
      <c r="I1368" s="157"/>
      <c r="J1368" s="201"/>
      <c r="K1368" s="201"/>
      <c r="L1368" s="202"/>
      <c r="M1368" s="203"/>
      <c r="N1368" s="182"/>
      <c r="O1368" s="183"/>
      <c r="P1368" s="204"/>
      <c r="Q1368" s="204"/>
      <c r="R1368" s="191"/>
      <c r="S1368" s="205"/>
      <c r="T1368" s="154"/>
    </row>
    <row r="1369" spans="1:20" ht="19.5" customHeight="1" x14ac:dyDescent="0.15">
      <c r="A1369" s="157"/>
      <c r="B1369" s="157"/>
      <c r="C1369" s="157"/>
      <c r="D1369" s="157"/>
      <c r="E1369" s="171"/>
      <c r="F1369" s="198"/>
      <c r="G1369" s="171"/>
      <c r="H1369" s="157"/>
      <c r="I1369" s="157"/>
      <c r="J1369" s="201"/>
      <c r="K1369" s="201"/>
      <c r="L1369" s="202"/>
      <c r="M1369" s="203"/>
      <c r="N1369" s="182"/>
      <c r="O1369" s="183"/>
      <c r="P1369" s="204"/>
      <c r="Q1369" s="204"/>
      <c r="R1369" s="191"/>
      <c r="S1369" s="205"/>
      <c r="T1369" s="154"/>
    </row>
    <row r="1370" spans="1:20" ht="19.5" customHeight="1" x14ac:dyDescent="0.15">
      <c r="A1370" s="157"/>
      <c r="B1370" s="157"/>
      <c r="C1370" s="157"/>
      <c r="D1370" s="157"/>
      <c r="E1370" s="171"/>
      <c r="F1370" s="198"/>
      <c r="G1370" s="171"/>
      <c r="H1370" s="157"/>
      <c r="I1370" s="157"/>
      <c r="J1370" s="201"/>
      <c r="K1370" s="201"/>
      <c r="L1370" s="202"/>
      <c r="M1370" s="203"/>
      <c r="N1370" s="182"/>
      <c r="O1370" s="183"/>
      <c r="P1370" s="204"/>
      <c r="Q1370" s="204"/>
      <c r="R1370" s="191"/>
      <c r="S1370" s="205"/>
      <c r="T1370" s="154"/>
    </row>
    <row r="1371" spans="1:20" ht="19.5" customHeight="1" x14ac:dyDescent="0.15">
      <c r="A1371" s="157"/>
      <c r="B1371" s="157"/>
      <c r="C1371" s="157"/>
      <c r="D1371" s="157"/>
      <c r="E1371" s="171"/>
      <c r="F1371" s="198"/>
      <c r="G1371" s="171"/>
      <c r="H1371" s="157"/>
      <c r="I1371" s="157"/>
      <c r="J1371" s="201"/>
      <c r="K1371" s="201"/>
      <c r="L1371" s="202"/>
      <c r="M1371" s="203"/>
      <c r="N1371" s="182"/>
      <c r="O1371" s="183"/>
      <c r="P1371" s="204"/>
      <c r="Q1371" s="204"/>
      <c r="R1371" s="191"/>
      <c r="S1371" s="205"/>
      <c r="T1371" s="154"/>
    </row>
    <row r="1372" spans="1:20" ht="19.5" customHeight="1" x14ac:dyDescent="0.15">
      <c r="A1372" s="157"/>
      <c r="B1372" s="157"/>
      <c r="C1372" s="157"/>
      <c r="D1372" s="157"/>
      <c r="E1372" s="171"/>
      <c r="F1372" s="198"/>
      <c r="G1372" s="171"/>
      <c r="H1372" s="157"/>
      <c r="I1372" s="157"/>
      <c r="J1372" s="201"/>
      <c r="K1372" s="201"/>
      <c r="L1372" s="202"/>
      <c r="M1372" s="203"/>
      <c r="N1372" s="182"/>
      <c r="O1372" s="183"/>
      <c r="P1372" s="204"/>
      <c r="Q1372" s="204"/>
      <c r="R1372" s="191"/>
      <c r="S1372" s="205"/>
      <c r="T1372" s="154"/>
    </row>
    <row r="1373" spans="1:20" ht="19.5" customHeight="1" x14ac:dyDescent="0.15">
      <c r="A1373" s="157"/>
      <c r="B1373" s="157"/>
      <c r="C1373" s="157"/>
      <c r="D1373" s="157"/>
      <c r="E1373" s="171"/>
      <c r="F1373" s="198"/>
      <c r="G1373" s="171"/>
      <c r="H1373" s="157"/>
      <c r="I1373" s="157"/>
      <c r="J1373" s="201"/>
      <c r="K1373" s="201"/>
      <c r="L1373" s="202"/>
      <c r="M1373" s="203"/>
      <c r="N1373" s="182"/>
      <c r="O1373" s="183"/>
      <c r="P1373" s="204"/>
      <c r="Q1373" s="204"/>
      <c r="R1373" s="191"/>
      <c r="S1373" s="205"/>
      <c r="T1373" s="154"/>
    </row>
    <row r="1374" spans="1:20" ht="19.5" customHeight="1" x14ac:dyDescent="0.15">
      <c r="A1374" s="157"/>
      <c r="B1374" s="157"/>
      <c r="C1374" s="157"/>
      <c r="D1374" s="157"/>
      <c r="E1374" s="171"/>
      <c r="F1374" s="198"/>
      <c r="G1374" s="171"/>
      <c r="H1374" s="157"/>
      <c r="I1374" s="157"/>
      <c r="J1374" s="201"/>
      <c r="K1374" s="201"/>
      <c r="L1374" s="202"/>
      <c r="M1374" s="203"/>
      <c r="N1374" s="182"/>
      <c r="O1374" s="183"/>
      <c r="P1374" s="204"/>
      <c r="Q1374" s="204"/>
      <c r="R1374" s="191"/>
      <c r="S1374" s="205"/>
      <c r="T1374" s="154"/>
    </row>
    <row r="1375" spans="1:20" ht="19.5" customHeight="1" x14ac:dyDescent="0.15">
      <c r="A1375" s="157"/>
      <c r="B1375" s="157"/>
      <c r="C1375" s="157"/>
      <c r="D1375" s="157"/>
      <c r="E1375" s="171"/>
      <c r="F1375" s="198"/>
      <c r="G1375" s="171"/>
      <c r="H1375" s="157"/>
      <c r="I1375" s="157"/>
      <c r="J1375" s="201"/>
      <c r="K1375" s="201"/>
      <c r="L1375" s="202"/>
      <c r="M1375" s="203"/>
      <c r="N1375" s="182"/>
      <c r="O1375" s="183"/>
      <c r="P1375" s="204"/>
      <c r="Q1375" s="204"/>
      <c r="R1375" s="191"/>
      <c r="S1375" s="205"/>
      <c r="T1375" s="154"/>
    </row>
    <row r="1376" spans="1:20" ht="19.5" customHeight="1" x14ac:dyDescent="0.15">
      <c r="A1376" s="157"/>
      <c r="B1376" s="157"/>
      <c r="C1376" s="157"/>
      <c r="D1376" s="157"/>
      <c r="E1376" s="171"/>
      <c r="F1376" s="198"/>
      <c r="G1376" s="171"/>
      <c r="H1376" s="157"/>
      <c r="I1376" s="157"/>
      <c r="J1376" s="201"/>
      <c r="K1376" s="201"/>
      <c r="L1376" s="202"/>
      <c r="M1376" s="203"/>
      <c r="N1376" s="182"/>
      <c r="O1376" s="183"/>
      <c r="P1376" s="204"/>
      <c r="Q1376" s="204"/>
      <c r="R1376" s="191"/>
      <c r="S1376" s="205"/>
      <c r="T1376" s="154"/>
    </row>
    <row r="1377" spans="1:20" ht="19.5" customHeight="1" x14ac:dyDescent="0.15">
      <c r="A1377" s="157"/>
      <c r="B1377" s="157"/>
      <c r="C1377" s="157"/>
      <c r="D1377" s="157"/>
      <c r="E1377" s="171"/>
      <c r="F1377" s="198"/>
      <c r="G1377" s="171"/>
      <c r="H1377" s="157"/>
      <c r="I1377" s="157"/>
      <c r="J1377" s="201"/>
      <c r="K1377" s="201"/>
      <c r="L1377" s="202"/>
      <c r="M1377" s="203"/>
      <c r="N1377" s="182"/>
      <c r="O1377" s="183"/>
      <c r="P1377" s="204"/>
      <c r="Q1377" s="204"/>
      <c r="R1377" s="191"/>
      <c r="S1377" s="205"/>
      <c r="T1377" s="154"/>
    </row>
    <row r="1378" spans="1:20" ht="19.5" customHeight="1" x14ac:dyDescent="0.15">
      <c r="A1378" s="157"/>
      <c r="B1378" s="157"/>
      <c r="C1378" s="157"/>
      <c r="D1378" s="157"/>
      <c r="E1378" s="171"/>
      <c r="F1378" s="198"/>
      <c r="G1378" s="171"/>
      <c r="H1378" s="157"/>
      <c r="I1378" s="157"/>
      <c r="J1378" s="201"/>
      <c r="K1378" s="201"/>
      <c r="L1378" s="202"/>
      <c r="M1378" s="203"/>
      <c r="N1378" s="182"/>
      <c r="O1378" s="183"/>
      <c r="P1378" s="204"/>
      <c r="Q1378" s="204"/>
      <c r="R1378" s="191"/>
      <c r="S1378" s="205"/>
      <c r="T1378" s="154"/>
    </row>
    <row r="1379" spans="1:20" ht="19.5" customHeight="1" x14ac:dyDescent="0.15">
      <c r="A1379" s="157"/>
      <c r="B1379" s="157"/>
      <c r="C1379" s="157"/>
      <c r="D1379" s="157"/>
      <c r="E1379" s="171"/>
      <c r="F1379" s="198"/>
      <c r="G1379" s="171"/>
      <c r="H1379" s="157"/>
      <c r="I1379" s="157"/>
      <c r="J1379" s="201"/>
      <c r="K1379" s="201"/>
      <c r="L1379" s="202"/>
      <c r="M1379" s="203"/>
      <c r="N1379" s="182"/>
      <c r="O1379" s="183"/>
      <c r="P1379" s="204"/>
      <c r="Q1379" s="204"/>
      <c r="R1379" s="191"/>
      <c r="S1379" s="205"/>
      <c r="T1379" s="154"/>
    </row>
    <row r="1380" spans="1:20" ht="19.5" customHeight="1" x14ac:dyDescent="0.15">
      <c r="A1380" s="157"/>
      <c r="B1380" s="157"/>
      <c r="C1380" s="157"/>
      <c r="D1380" s="157"/>
      <c r="E1380" s="171"/>
      <c r="F1380" s="198"/>
      <c r="G1380" s="171"/>
      <c r="H1380" s="157"/>
      <c r="I1380" s="157"/>
      <c r="J1380" s="201"/>
      <c r="K1380" s="201"/>
      <c r="L1380" s="202"/>
      <c r="M1380" s="203"/>
      <c r="N1380" s="182"/>
      <c r="O1380" s="183"/>
      <c r="P1380" s="204"/>
      <c r="Q1380" s="204"/>
      <c r="R1380" s="191"/>
      <c r="S1380" s="205"/>
      <c r="T1380" s="154"/>
    </row>
    <row r="1381" spans="1:20" ht="19.5" customHeight="1" x14ac:dyDescent="0.15">
      <c r="A1381" s="157"/>
      <c r="B1381" s="157"/>
      <c r="C1381" s="157"/>
      <c r="D1381" s="157"/>
      <c r="E1381" s="171"/>
      <c r="F1381" s="198"/>
      <c r="G1381" s="171"/>
      <c r="H1381" s="157"/>
      <c r="I1381" s="157"/>
      <c r="J1381" s="201"/>
      <c r="K1381" s="201"/>
      <c r="L1381" s="202"/>
      <c r="M1381" s="203"/>
      <c r="N1381" s="182"/>
      <c r="O1381" s="183"/>
      <c r="P1381" s="204"/>
      <c r="Q1381" s="204"/>
      <c r="R1381" s="191"/>
      <c r="S1381" s="205"/>
      <c r="T1381" s="154"/>
    </row>
    <row r="1382" spans="1:20" ht="19.5" customHeight="1" x14ac:dyDescent="0.15">
      <c r="A1382" s="157"/>
      <c r="B1382" s="157"/>
      <c r="C1382" s="157"/>
      <c r="D1382" s="157"/>
      <c r="E1382" s="171"/>
      <c r="F1382" s="198"/>
      <c r="G1382" s="171"/>
      <c r="H1382" s="157"/>
      <c r="I1382" s="157"/>
      <c r="J1382" s="201"/>
      <c r="K1382" s="201"/>
      <c r="L1382" s="202"/>
      <c r="M1382" s="203"/>
      <c r="N1382" s="182"/>
      <c r="O1382" s="183"/>
      <c r="P1382" s="204"/>
      <c r="Q1382" s="204"/>
      <c r="R1382" s="191"/>
      <c r="S1382" s="205"/>
      <c r="T1382" s="154"/>
    </row>
    <row r="1383" spans="1:20" ht="19.5" customHeight="1" x14ac:dyDescent="0.15">
      <c r="A1383" s="157"/>
      <c r="B1383" s="157"/>
      <c r="C1383" s="157"/>
      <c r="D1383" s="157"/>
      <c r="E1383" s="171"/>
      <c r="F1383" s="198"/>
      <c r="G1383" s="171"/>
      <c r="H1383" s="157"/>
      <c r="I1383" s="157"/>
      <c r="J1383" s="201"/>
      <c r="K1383" s="201"/>
      <c r="L1383" s="202"/>
      <c r="M1383" s="203"/>
      <c r="N1383" s="182"/>
      <c r="O1383" s="183"/>
      <c r="P1383" s="204"/>
      <c r="Q1383" s="204"/>
      <c r="R1383" s="191"/>
      <c r="S1383" s="205"/>
      <c r="T1383" s="154"/>
    </row>
    <row r="1384" spans="1:20" ht="19.5" customHeight="1" x14ac:dyDescent="0.15">
      <c r="A1384" s="157"/>
      <c r="B1384" s="157"/>
      <c r="C1384" s="157"/>
      <c r="D1384" s="157"/>
      <c r="E1384" s="171"/>
      <c r="F1384" s="198"/>
      <c r="G1384" s="171"/>
      <c r="H1384" s="157"/>
      <c r="I1384" s="157"/>
      <c r="J1384" s="201"/>
      <c r="K1384" s="201"/>
      <c r="L1384" s="202"/>
      <c r="M1384" s="203"/>
      <c r="N1384" s="182"/>
      <c r="O1384" s="183"/>
      <c r="P1384" s="204"/>
      <c r="Q1384" s="204"/>
      <c r="R1384" s="191"/>
      <c r="S1384" s="205"/>
      <c r="T1384" s="154"/>
    </row>
    <row r="1385" spans="1:20" ht="19.5" customHeight="1" x14ac:dyDescent="0.15">
      <c r="A1385" s="157"/>
      <c r="B1385" s="157"/>
      <c r="C1385" s="157"/>
      <c r="D1385" s="157"/>
      <c r="E1385" s="171"/>
      <c r="F1385" s="198"/>
      <c r="G1385" s="171"/>
      <c r="H1385" s="157"/>
      <c r="I1385" s="157"/>
      <c r="J1385" s="201"/>
      <c r="K1385" s="201"/>
      <c r="L1385" s="202"/>
      <c r="M1385" s="203"/>
      <c r="N1385" s="182"/>
      <c r="O1385" s="183"/>
      <c r="P1385" s="204"/>
      <c r="Q1385" s="204"/>
      <c r="R1385" s="191"/>
      <c r="S1385" s="205"/>
      <c r="T1385" s="154"/>
    </row>
    <row r="1386" spans="1:20" ht="19.5" customHeight="1" x14ac:dyDescent="0.15">
      <c r="A1386" s="157"/>
      <c r="B1386" s="157"/>
      <c r="C1386" s="157"/>
      <c r="D1386" s="157"/>
      <c r="E1386" s="171"/>
      <c r="F1386" s="198"/>
      <c r="G1386" s="171"/>
      <c r="H1386" s="157"/>
      <c r="I1386" s="157"/>
      <c r="J1386" s="201"/>
      <c r="K1386" s="201"/>
      <c r="L1386" s="202"/>
      <c r="M1386" s="203"/>
      <c r="N1386" s="182"/>
      <c r="O1386" s="183"/>
      <c r="P1386" s="204"/>
      <c r="Q1386" s="204"/>
      <c r="R1386" s="191"/>
      <c r="S1386" s="205"/>
      <c r="T1386" s="154"/>
    </row>
    <row r="1387" spans="1:20" ht="19.5" customHeight="1" x14ac:dyDescent="0.15">
      <c r="A1387" s="157"/>
      <c r="B1387" s="157"/>
      <c r="C1387" s="157"/>
      <c r="D1387" s="157"/>
      <c r="E1387" s="171"/>
      <c r="F1387" s="198"/>
      <c r="G1387" s="171"/>
      <c r="H1387" s="157"/>
      <c r="I1387" s="157"/>
      <c r="J1387" s="201"/>
      <c r="K1387" s="201"/>
      <c r="L1387" s="202"/>
      <c r="M1387" s="203"/>
      <c r="N1387" s="182"/>
      <c r="O1387" s="183"/>
      <c r="P1387" s="204"/>
      <c r="Q1387" s="204"/>
      <c r="R1387" s="191"/>
      <c r="S1387" s="205"/>
      <c r="T1387" s="154"/>
    </row>
    <row r="1388" spans="1:20" ht="19.5" customHeight="1" x14ac:dyDescent="0.15">
      <c r="A1388" s="157"/>
      <c r="B1388" s="157"/>
      <c r="C1388" s="157"/>
      <c r="D1388" s="157"/>
      <c r="E1388" s="171"/>
      <c r="F1388" s="198"/>
      <c r="G1388" s="171"/>
      <c r="H1388" s="157"/>
      <c r="I1388" s="157"/>
      <c r="J1388" s="201"/>
      <c r="K1388" s="201"/>
      <c r="L1388" s="202"/>
      <c r="M1388" s="203"/>
      <c r="N1388" s="182"/>
      <c r="O1388" s="183"/>
      <c r="P1388" s="204"/>
      <c r="Q1388" s="204"/>
      <c r="R1388" s="191"/>
      <c r="S1388" s="205"/>
      <c r="T1388" s="154"/>
    </row>
    <row r="1389" spans="1:20" ht="19.5" customHeight="1" x14ac:dyDescent="0.15">
      <c r="A1389" s="157"/>
      <c r="B1389" s="157"/>
      <c r="C1389" s="157"/>
      <c r="D1389" s="157"/>
      <c r="E1389" s="171"/>
      <c r="F1389" s="198"/>
      <c r="G1389" s="171"/>
      <c r="H1389" s="157"/>
      <c r="I1389" s="157"/>
      <c r="J1389" s="201"/>
      <c r="K1389" s="201"/>
      <c r="L1389" s="202"/>
      <c r="M1389" s="203"/>
      <c r="N1389" s="182"/>
      <c r="O1389" s="183"/>
      <c r="P1389" s="204"/>
      <c r="Q1389" s="204"/>
      <c r="R1389" s="191"/>
      <c r="S1389" s="205"/>
      <c r="T1389" s="154"/>
    </row>
    <row r="1390" spans="1:20" ht="19.5" customHeight="1" x14ac:dyDescent="0.15">
      <c r="A1390" s="157"/>
      <c r="B1390" s="157"/>
      <c r="C1390" s="157"/>
      <c r="D1390" s="157"/>
      <c r="E1390" s="171"/>
      <c r="F1390" s="198"/>
      <c r="G1390" s="171"/>
      <c r="H1390" s="157"/>
      <c r="I1390" s="157"/>
      <c r="J1390" s="201"/>
      <c r="K1390" s="201"/>
      <c r="L1390" s="202"/>
      <c r="M1390" s="203"/>
      <c r="N1390" s="182"/>
      <c r="O1390" s="183"/>
      <c r="P1390" s="204"/>
      <c r="Q1390" s="204"/>
      <c r="R1390" s="191"/>
      <c r="S1390" s="205"/>
      <c r="T1390" s="154"/>
    </row>
    <row r="1391" spans="1:20" ht="19.5" customHeight="1" x14ac:dyDescent="0.15">
      <c r="A1391" s="157"/>
      <c r="B1391" s="157"/>
      <c r="C1391" s="157"/>
      <c r="D1391" s="157"/>
      <c r="E1391" s="171"/>
      <c r="F1391" s="198"/>
      <c r="G1391" s="171"/>
      <c r="H1391" s="157"/>
      <c r="I1391" s="157"/>
      <c r="J1391" s="201"/>
      <c r="K1391" s="201"/>
      <c r="L1391" s="202"/>
      <c r="M1391" s="203"/>
      <c r="N1391" s="182"/>
      <c r="O1391" s="183"/>
      <c r="P1391" s="204"/>
      <c r="Q1391" s="204"/>
      <c r="R1391" s="191"/>
      <c r="S1391" s="205"/>
      <c r="T1391" s="154"/>
    </row>
    <row r="1392" spans="1:20" ht="19.5" customHeight="1" x14ac:dyDescent="0.15">
      <c r="A1392" s="157"/>
      <c r="B1392" s="157"/>
      <c r="C1392" s="157"/>
      <c r="D1392" s="157"/>
      <c r="E1392" s="171"/>
      <c r="F1392" s="198"/>
      <c r="G1392" s="171"/>
      <c r="H1392" s="157"/>
      <c r="I1392" s="157"/>
      <c r="J1392" s="201"/>
      <c r="K1392" s="201"/>
      <c r="L1392" s="202"/>
      <c r="M1392" s="203"/>
      <c r="N1392" s="182"/>
      <c r="O1392" s="183"/>
      <c r="P1392" s="204"/>
      <c r="Q1392" s="204"/>
      <c r="R1392" s="191"/>
      <c r="S1392" s="205"/>
      <c r="T1392" s="154"/>
    </row>
    <row r="1393" spans="1:20" ht="19.5" customHeight="1" x14ac:dyDescent="0.15">
      <c r="A1393" s="157"/>
      <c r="B1393" s="157"/>
      <c r="C1393" s="157"/>
      <c r="D1393" s="157"/>
      <c r="E1393" s="171"/>
      <c r="F1393" s="198"/>
      <c r="G1393" s="171"/>
      <c r="H1393" s="157"/>
      <c r="I1393" s="157"/>
      <c r="J1393" s="201"/>
      <c r="K1393" s="201"/>
      <c r="L1393" s="202"/>
      <c r="M1393" s="203"/>
      <c r="N1393" s="182"/>
      <c r="O1393" s="183"/>
      <c r="P1393" s="204"/>
      <c r="Q1393" s="204"/>
      <c r="R1393" s="191"/>
      <c r="S1393" s="205"/>
      <c r="T1393" s="154"/>
    </row>
    <row r="1394" spans="1:20" ht="19.5" customHeight="1" x14ac:dyDescent="0.15">
      <c r="A1394" s="157"/>
      <c r="B1394" s="157"/>
      <c r="C1394" s="157"/>
      <c r="D1394" s="157"/>
      <c r="E1394" s="171"/>
      <c r="F1394" s="198"/>
      <c r="G1394" s="171"/>
      <c r="H1394" s="157"/>
      <c r="I1394" s="157"/>
      <c r="J1394" s="201"/>
      <c r="K1394" s="201"/>
      <c r="L1394" s="202"/>
      <c r="M1394" s="203"/>
      <c r="N1394" s="182"/>
      <c r="O1394" s="183"/>
      <c r="P1394" s="204"/>
      <c r="Q1394" s="204"/>
      <c r="R1394" s="191"/>
      <c r="S1394" s="205"/>
      <c r="T1394" s="154"/>
    </row>
    <row r="1395" spans="1:20" ht="19.5" customHeight="1" x14ac:dyDescent="0.15">
      <c r="A1395" s="157"/>
      <c r="B1395" s="157"/>
      <c r="C1395" s="157"/>
      <c r="D1395" s="157"/>
      <c r="E1395" s="171"/>
      <c r="F1395" s="198"/>
      <c r="G1395" s="171"/>
      <c r="H1395" s="157"/>
      <c r="I1395" s="157"/>
      <c r="J1395" s="201"/>
      <c r="K1395" s="201"/>
      <c r="L1395" s="202"/>
      <c r="M1395" s="203"/>
      <c r="N1395" s="182"/>
      <c r="O1395" s="183"/>
      <c r="P1395" s="204"/>
      <c r="Q1395" s="204"/>
      <c r="R1395" s="191"/>
      <c r="S1395" s="205"/>
      <c r="T1395" s="154"/>
    </row>
    <row r="1396" spans="1:20" ht="19.5" customHeight="1" x14ac:dyDescent="0.15">
      <c r="A1396" s="157"/>
      <c r="B1396" s="157"/>
      <c r="C1396" s="157"/>
      <c r="D1396" s="157"/>
      <c r="E1396" s="171"/>
      <c r="F1396" s="198"/>
      <c r="G1396" s="171"/>
      <c r="H1396" s="157"/>
      <c r="I1396" s="157"/>
      <c r="J1396" s="201"/>
      <c r="K1396" s="201"/>
      <c r="L1396" s="202"/>
      <c r="M1396" s="203"/>
      <c r="N1396" s="182"/>
      <c r="O1396" s="183"/>
      <c r="P1396" s="204"/>
      <c r="Q1396" s="204"/>
      <c r="R1396" s="191"/>
      <c r="S1396" s="205"/>
      <c r="T1396" s="154"/>
    </row>
    <row r="1397" spans="1:20" ht="19.5" customHeight="1" x14ac:dyDescent="0.15">
      <c r="A1397" s="157"/>
      <c r="B1397" s="157"/>
      <c r="C1397" s="157"/>
      <c r="D1397" s="157"/>
      <c r="E1397" s="171"/>
      <c r="F1397" s="198"/>
      <c r="G1397" s="171"/>
      <c r="H1397" s="157"/>
      <c r="I1397" s="157"/>
      <c r="J1397" s="201"/>
      <c r="K1397" s="201"/>
      <c r="L1397" s="202"/>
      <c r="M1397" s="203"/>
      <c r="N1397" s="182"/>
      <c r="O1397" s="183"/>
      <c r="P1397" s="204"/>
      <c r="Q1397" s="204"/>
      <c r="R1397" s="191"/>
      <c r="S1397" s="205"/>
      <c r="T1397" s="154"/>
    </row>
    <row r="1398" spans="1:20" ht="19.5" customHeight="1" x14ac:dyDescent="0.15">
      <c r="A1398" s="157"/>
      <c r="B1398" s="157"/>
      <c r="C1398" s="157"/>
      <c r="D1398" s="157"/>
      <c r="E1398" s="171"/>
      <c r="F1398" s="198"/>
      <c r="G1398" s="171"/>
      <c r="H1398" s="157"/>
      <c r="I1398" s="157"/>
      <c r="J1398" s="201"/>
      <c r="K1398" s="201"/>
      <c r="L1398" s="202"/>
      <c r="M1398" s="203"/>
      <c r="N1398" s="182"/>
      <c r="O1398" s="183"/>
      <c r="P1398" s="204"/>
      <c r="Q1398" s="204"/>
      <c r="R1398" s="191"/>
      <c r="S1398" s="205"/>
      <c r="T1398" s="154"/>
    </row>
    <row r="1399" spans="1:20" ht="19.5" customHeight="1" x14ac:dyDescent="0.15">
      <c r="A1399" s="157"/>
      <c r="B1399" s="157"/>
      <c r="C1399" s="157"/>
      <c r="D1399" s="157"/>
      <c r="E1399" s="171"/>
      <c r="F1399" s="198"/>
      <c r="G1399" s="171"/>
      <c r="H1399" s="157"/>
      <c r="I1399" s="157"/>
      <c r="J1399" s="201"/>
      <c r="K1399" s="201"/>
      <c r="L1399" s="202"/>
      <c r="M1399" s="203"/>
      <c r="N1399" s="182"/>
      <c r="O1399" s="183"/>
      <c r="P1399" s="204"/>
      <c r="Q1399" s="204"/>
      <c r="R1399" s="191"/>
      <c r="S1399" s="205"/>
      <c r="T1399" s="154"/>
    </row>
    <row r="1400" spans="1:20" ht="19.5" customHeight="1" x14ac:dyDescent="0.15">
      <c r="A1400" s="157"/>
      <c r="B1400" s="157"/>
      <c r="C1400" s="157"/>
      <c r="D1400" s="157"/>
      <c r="E1400" s="171"/>
      <c r="F1400" s="198"/>
      <c r="G1400" s="171"/>
      <c r="H1400" s="157"/>
      <c r="I1400" s="157"/>
      <c r="J1400" s="201"/>
      <c r="K1400" s="201"/>
      <c r="L1400" s="202"/>
      <c r="M1400" s="203"/>
      <c r="N1400" s="182"/>
      <c r="O1400" s="183"/>
      <c r="P1400" s="204"/>
      <c r="Q1400" s="204"/>
      <c r="R1400" s="191"/>
      <c r="S1400" s="205"/>
      <c r="T1400" s="154"/>
    </row>
    <row r="1401" spans="1:20" ht="19.5" customHeight="1" x14ac:dyDescent="0.15">
      <c r="A1401" s="157"/>
      <c r="B1401" s="157"/>
      <c r="C1401" s="157"/>
      <c r="D1401" s="157"/>
      <c r="E1401" s="171"/>
      <c r="F1401" s="198"/>
      <c r="G1401" s="171"/>
      <c r="H1401" s="157"/>
      <c r="I1401" s="157"/>
      <c r="J1401" s="201"/>
      <c r="K1401" s="201"/>
      <c r="L1401" s="202"/>
      <c r="M1401" s="203"/>
      <c r="N1401" s="182"/>
      <c r="O1401" s="183"/>
      <c r="P1401" s="204"/>
      <c r="Q1401" s="204"/>
      <c r="R1401" s="191"/>
      <c r="S1401" s="205"/>
      <c r="T1401" s="154"/>
    </row>
    <row r="1402" spans="1:20" ht="19.5" customHeight="1" x14ac:dyDescent="0.15">
      <c r="A1402" s="157"/>
      <c r="B1402" s="157"/>
      <c r="C1402" s="157"/>
      <c r="D1402" s="157"/>
      <c r="E1402" s="171"/>
      <c r="F1402" s="198"/>
      <c r="G1402" s="171"/>
      <c r="H1402" s="157"/>
      <c r="I1402" s="157"/>
      <c r="J1402" s="201"/>
      <c r="K1402" s="201"/>
      <c r="L1402" s="202"/>
      <c r="M1402" s="203"/>
      <c r="N1402" s="182"/>
      <c r="O1402" s="183"/>
      <c r="P1402" s="204"/>
      <c r="Q1402" s="204"/>
      <c r="R1402" s="191"/>
      <c r="S1402" s="205"/>
      <c r="T1402" s="154"/>
    </row>
    <row r="1403" spans="1:20" ht="19.5" customHeight="1" x14ac:dyDescent="0.15">
      <c r="A1403" s="157"/>
      <c r="B1403" s="157"/>
      <c r="C1403" s="157"/>
      <c r="D1403" s="157"/>
      <c r="E1403" s="171"/>
      <c r="F1403" s="198"/>
      <c r="G1403" s="171"/>
      <c r="H1403" s="157"/>
      <c r="I1403" s="157"/>
      <c r="J1403" s="201"/>
      <c r="K1403" s="201"/>
      <c r="L1403" s="202"/>
      <c r="M1403" s="203"/>
      <c r="N1403" s="182"/>
      <c r="O1403" s="183"/>
      <c r="P1403" s="204"/>
      <c r="Q1403" s="204"/>
      <c r="R1403" s="191"/>
      <c r="S1403" s="205"/>
      <c r="T1403" s="154"/>
    </row>
    <row r="1404" spans="1:20" ht="19.5" customHeight="1" x14ac:dyDescent="0.15">
      <c r="A1404" s="157"/>
      <c r="B1404" s="157"/>
      <c r="C1404" s="157"/>
      <c r="D1404" s="157"/>
      <c r="E1404" s="171"/>
      <c r="F1404" s="198"/>
      <c r="G1404" s="171"/>
      <c r="H1404" s="157"/>
      <c r="I1404" s="157"/>
      <c r="J1404" s="201"/>
      <c r="K1404" s="201"/>
      <c r="L1404" s="202"/>
      <c r="M1404" s="203"/>
      <c r="N1404" s="182"/>
      <c r="O1404" s="183"/>
      <c r="P1404" s="204"/>
      <c r="Q1404" s="204"/>
      <c r="R1404" s="191"/>
      <c r="S1404" s="205"/>
      <c r="T1404" s="154"/>
    </row>
    <row r="1405" spans="1:20" ht="19.5" customHeight="1" x14ac:dyDescent="0.15">
      <c r="A1405" s="157"/>
      <c r="B1405" s="157"/>
      <c r="C1405" s="157"/>
      <c r="D1405" s="157"/>
      <c r="E1405" s="171"/>
      <c r="F1405" s="198"/>
      <c r="G1405" s="171"/>
      <c r="H1405" s="157"/>
      <c r="I1405" s="157"/>
      <c r="J1405" s="201"/>
      <c r="K1405" s="201"/>
      <c r="L1405" s="202"/>
      <c r="M1405" s="203"/>
      <c r="N1405" s="182"/>
      <c r="O1405" s="183"/>
      <c r="P1405" s="204"/>
      <c r="Q1405" s="204"/>
      <c r="R1405" s="191"/>
      <c r="S1405" s="205"/>
      <c r="T1405" s="154"/>
    </row>
    <row r="1406" spans="1:20" ht="19.5" customHeight="1" x14ac:dyDescent="0.15">
      <c r="A1406" s="157"/>
      <c r="B1406" s="157"/>
      <c r="C1406" s="157"/>
      <c r="D1406" s="157"/>
      <c r="E1406" s="171"/>
      <c r="F1406" s="198"/>
      <c r="G1406" s="171"/>
      <c r="H1406" s="157"/>
      <c r="I1406" s="157"/>
      <c r="J1406" s="201"/>
      <c r="K1406" s="201"/>
      <c r="L1406" s="202"/>
      <c r="M1406" s="203"/>
      <c r="N1406" s="182"/>
      <c r="O1406" s="183"/>
      <c r="P1406" s="204"/>
      <c r="Q1406" s="204"/>
      <c r="R1406" s="191"/>
      <c r="S1406" s="205"/>
      <c r="T1406" s="154"/>
    </row>
    <row r="1407" spans="1:20" ht="19.5" customHeight="1" x14ac:dyDescent="0.15">
      <c r="A1407" s="157"/>
      <c r="B1407" s="157"/>
      <c r="C1407" s="157"/>
      <c r="D1407" s="157"/>
      <c r="E1407" s="171"/>
      <c r="F1407" s="198"/>
      <c r="G1407" s="171"/>
      <c r="H1407" s="157"/>
      <c r="I1407" s="157"/>
      <c r="J1407" s="201"/>
      <c r="K1407" s="201"/>
      <c r="L1407" s="202"/>
      <c r="M1407" s="203"/>
      <c r="N1407" s="182"/>
      <c r="O1407" s="183"/>
      <c r="P1407" s="204"/>
      <c r="Q1407" s="204"/>
      <c r="R1407" s="191"/>
      <c r="S1407" s="205"/>
      <c r="T1407" s="154"/>
    </row>
    <row r="1408" spans="1:20" ht="19.5" customHeight="1" x14ac:dyDescent="0.15">
      <c r="A1408" s="157"/>
      <c r="B1408" s="157"/>
      <c r="C1408" s="157"/>
      <c r="D1408" s="157"/>
      <c r="E1408" s="171"/>
      <c r="F1408" s="198"/>
      <c r="G1408" s="171"/>
      <c r="H1408" s="157"/>
      <c r="I1408" s="157"/>
      <c r="J1408" s="201"/>
      <c r="K1408" s="201"/>
      <c r="L1408" s="202"/>
      <c r="M1408" s="203"/>
      <c r="N1408" s="182"/>
      <c r="O1408" s="183"/>
      <c r="P1408" s="204"/>
      <c r="Q1408" s="204"/>
      <c r="R1408" s="191"/>
      <c r="S1408" s="205"/>
      <c r="T1408" s="154"/>
    </row>
    <row r="1409" spans="1:20" ht="19.5" customHeight="1" x14ac:dyDescent="0.15">
      <c r="A1409" s="157"/>
      <c r="B1409" s="157"/>
      <c r="C1409" s="157"/>
      <c r="D1409" s="157"/>
      <c r="E1409" s="171"/>
      <c r="F1409" s="198"/>
      <c r="G1409" s="171"/>
      <c r="H1409" s="157"/>
      <c r="I1409" s="157"/>
      <c r="J1409" s="201"/>
      <c r="K1409" s="201"/>
      <c r="L1409" s="202"/>
      <c r="M1409" s="203"/>
      <c r="N1409" s="182"/>
      <c r="O1409" s="183"/>
      <c r="P1409" s="204"/>
      <c r="Q1409" s="204"/>
      <c r="R1409" s="191"/>
      <c r="S1409" s="205"/>
      <c r="T1409" s="154"/>
    </row>
    <row r="1410" spans="1:20" ht="19.5" customHeight="1" x14ac:dyDescent="0.15">
      <c r="A1410" s="157"/>
      <c r="B1410" s="157"/>
      <c r="C1410" s="157"/>
      <c r="D1410" s="157"/>
      <c r="E1410" s="171"/>
      <c r="F1410" s="198"/>
      <c r="G1410" s="171"/>
      <c r="H1410" s="157"/>
      <c r="I1410" s="157"/>
      <c r="J1410" s="201"/>
      <c r="K1410" s="201"/>
      <c r="L1410" s="202"/>
      <c r="M1410" s="203"/>
      <c r="N1410" s="182"/>
      <c r="O1410" s="183"/>
      <c r="P1410" s="204"/>
      <c r="Q1410" s="204"/>
      <c r="R1410" s="191"/>
      <c r="S1410" s="205"/>
      <c r="T1410" s="154"/>
    </row>
    <row r="1411" spans="1:20" ht="19.5" customHeight="1" x14ac:dyDescent="0.15">
      <c r="A1411" s="157"/>
      <c r="B1411" s="157"/>
      <c r="C1411" s="157"/>
      <c r="D1411" s="157"/>
      <c r="E1411" s="171"/>
      <c r="F1411" s="198"/>
      <c r="G1411" s="171"/>
      <c r="H1411" s="157"/>
      <c r="I1411" s="157"/>
      <c r="J1411" s="201"/>
      <c r="K1411" s="201"/>
      <c r="L1411" s="202"/>
      <c r="M1411" s="203"/>
      <c r="N1411" s="182"/>
      <c r="O1411" s="183"/>
      <c r="P1411" s="204"/>
      <c r="Q1411" s="204"/>
      <c r="R1411" s="191"/>
      <c r="S1411" s="205"/>
      <c r="T1411" s="154"/>
    </row>
    <row r="1412" spans="1:20" ht="19.5" customHeight="1" x14ac:dyDescent="0.15">
      <c r="A1412" s="157"/>
      <c r="B1412" s="157"/>
      <c r="C1412" s="157"/>
      <c r="D1412" s="157"/>
      <c r="E1412" s="171"/>
      <c r="F1412" s="198"/>
      <c r="G1412" s="171"/>
      <c r="H1412" s="157"/>
      <c r="I1412" s="157"/>
      <c r="J1412" s="201"/>
      <c r="K1412" s="201"/>
      <c r="L1412" s="202"/>
      <c r="M1412" s="203"/>
      <c r="N1412" s="182"/>
      <c r="O1412" s="183"/>
      <c r="P1412" s="204"/>
      <c r="Q1412" s="204"/>
      <c r="R1412" s="191"/>
      <c r="S1412" s="205"/>
      <c r="T1412" s="154"/>
    </row>
    <row r="1413" spans="1:20" ht="19.5" customHeight="1" x14ac:dyDescent="0.15">
      <c r="A1413" s="157"/>
      <c r="B1413" s="157"/>
      <c r="C1413" s="157"/>
      <c r="D1413" s="157"/>
      <c r="E1413" s="171"/>
      <c r="F1413" s="198"/>
      <c r="G1413" s="171"/>
      <c r="H1413" s="157"/>
      <c r="I1413" s="157"/>
      <c r="J1413" s="201"/>
      <c r="K1413" s="201"/>
      <c r="L1413" s="202"/>
      <c r="M1413" s="203"/>
      <c r="N1413" s="182"/>
      <c r="O1413" s="183"/>
      <c r="P1413" s="204"/>
      <c r="Q1413" s="204"/>
      <c r="R1413" s="191"/>
      <c r="S1413" s="205"/>
      <c r="T1413" s="154"/>
    </row>
    <row r="1414" spans="1:20" ht="19.5" customHeight="1" x14ac:dyDescent="0.15">
      <c r="A1414" s="157"/>
      <c r="B1414" s="157"/>
      <c r="C1414" s="157"/>
      <c r="D1414" s="157"/>
      <c r="E1414" s="171"/>
      <c r="F1414" s="198"/>
      <c r="G1414" s="171"/>
      <c r="H1414" s="157"/>
      <c r="I1414" s="157"/>
      <c r="J1414" s="201"/>
      <c r="K1414" s="201"/>
      <c r="L1414" s="202"/>
      <c r="M1414" s="203"/>
      <c r="N1414" s="182"/>
      <c r="O1414" s="183"/>
      <c r="P1414" s="204"/>
      <c r="Q1414" s="204"/>
      <c r="R1414" s="191"/>
      <c r="S1414" s="205"/>
      <c r="T1414" s="154"/>
    </row>
    <row r="1415" spans="1:20" ht="19.5" customHeight="1" x14ac:dyDescent="0.15">
      <c r="A1415" s="157"/>
      <c r="B1415" s="157"/>
      <c r="C1415" s="157"/>
      <c r="D1415" s="157"/>
      <c r="E1415" s="171"/>
      <c r="F1415" s="198"/>
      <c r="G1415" s="171"/>
      <c r="H1415" s="157"/>
      <c r="I1415" s="157"/>
      <c r="J1415" s="201"/>
      <c r="K1415" s="201"/>
      <c r="L1415" s="202"/>
      <c r="M1415" s="203"/>
      <c r="N1415" s="182"/>
      <c r="O1415" s="183"/>
      <c r="P1415" s="204"/>
      <c r="Q1415" s="204"/>
      <c r="R1415" s="191"/>
      <c r="S1415" s="205"/>
      <c r="T1415" s="154"/>
    </row>
    <row r="1416" spans="1:20" ht="19.5" customHeight="1" x14ac:dyDescent="0.15">
      <c r="A1416" s="157"/>
      <c r="B1416" s="157"/>
      <c r="C1416" s="157"/>
      <c r="D1416" s="157"/>
      <c r="E1416" s="171"/>
      <c r="F1416" s="198"/>
      <c r="G1416" s="171"/>
      <c r="H1416" s="157"/>
      <c r="I1416" s="157"/>
      <c r="J1416" s="201"/>
      <c r="K1416" s="201"/>
      <c r="L1416" s="202"/>
      <c r="M1416" s="203"/>
      <c r="N1416" s="182"/>
      <c r="O1416" s="183"/>
      <c r="P1416" s="204"/>
      <c r="Q1416" s="204"/>
      <c r="R1416" s="191"/>
      <c r="S1416" s="205"/>
      <c r="T1416" s="154"/>
    </row>
    <row r="1417" spans="1:20" ht="19.5" customHeight="1" x14ac:dyDescent="0.15">
      <c r="A1417" s="157"/>
      <c r="B1417" s="157"/>
      <c r="C1417" s="157"/>
      <c r="D1417" s="157"/>
      <c r="E1417" s="171"/>
      <c r="F1417" s="198"/>
      <c r="G1417" s="171"/>
      <c r="H1417" s="157"/>
      <c r="I1417" s="157"/>
      <c r="J1417" s="201"/>
      <c r="K1417" s="201"/>
      <c r="L1417" s="202"/>
      <c r="M1417" s="203"/>
      <c r="N1417" s="182"/>
      <c r="O1417" s="183"/>
      <c r="P1417" s="204"/>
      <c r="Q1417" s="204"/>
      <c r="R1417" s="191"/>
      <c r="S1417" s="205"/>
      <c r="T1417" s="154"/>
    </row>
    <row r="1418" spans="1:20" ht="19.5" customHeight="1" x14ac:dyDescent="0.15">
      <c r="A1418" s="157"/>
      <c r="B1418" s="157"/>
      <c r="C1418" s="157"/>
      <c r="D1418" s="157"/>
      <c r="E1418" s="171"/>
      <c r="F1418" s="198"/>
      <c r="G1418" s="171"/>
      <c r="H1418" s="157"/>
      <c r="I1418" s="157"/>
      <c r="J1418" s="201"/>
      <c r="K1418" s="201"/>
      <c r="L1418" s="202"/>
      <c r="M1418" s="203"/>
      <c r="N1418" s="182"/>
      <c r="O1418" s="183"/>
      <c r="P1418" s="204"/>
      <c r="Q1418" s="204"/>
      <c r="R1418" s="191"/>
      <c r="S1418" s="205"/>
      <c r="T1418" s="154"/>
    </row>
    <row r="1419" spans="1:20" ht="19.5" customHeight="1" x14ac:dyDescent="0.15">
      <c r="A1419" s="157"/>
      <c r="B1419" s="157"/>
      <c r="C1419" s="157"/>
      <c r="D1419" s="157"/>
      <c r="E1419" s="171"/>
      <c r="F1419" s="198"/>
      <c r="G1419" s="171"/>
      <c r="H1419" s="157"/>
      <c r="I1419" s="157"/>
      <c r="J1419" s="201"/>
      <c r="K1419" s="201"/>
      <c r="L1419" s="202"/>
      <c r="M1419" s="203"/>
      <c r="N1419" s="182"/>
      <c r="O1419" s="183"/>
      <c r="P1419" s="204"/>
      <c r="Q1419" s="204"/>
      <c r="R1419" s="191"/>
      <c r="S1419" s="205"/>
      <c r="T1419" s="154"/>
    </row>
    <row r="1420" spans="1:20" ht="19.5" customHeight="1" x14ac:dyDescent="0.15">
      <c r="A1420" s="157"/>
      <c r="B1420" s="157"/>
      <c r="C1420" s="157"/>
      <c r="D1420" s="157"/>
      <c r="E1420" s="171"/>
      <c r="F1420" s="198"/>
      <c r="G1420" s="171"/>
      <c r="H1420" s="157"/>
      <c r="I1420" s="157"/>
      <c r="J1420" s="201"/>
      <c r="K1420" s="201"/>
      <c r="L1420" s="202"/>
      <c r="M1420" s="203"/>
      <c r="N1420" s="182"/>
      <c r="O1420" s="183"/>
      <c r="P1420" s="204"/>
      <c r="Q1420" s="204"/>
      <c r="R1420" s="191"/>
      <c r="S1420" s="205"/>
      <c r="T1420" s="154"/>
    </row>
    <row r="1421" spans="1:20" ht="19.5" customHeight="1" x14ac:dyDescent="0.15">
      <c r="A1421" s="157"/>
      <c r="B1421" s="157"/>
      <c r="C1421" s="157"/>
      <c r="D1421" s="157"/>
      <c r="E1421" s="171"/>
      <c r="F1421" s="198"/>
      <c r="G1421" s="171"/>
      <c r="H1421" s="157"/>
      <c r="I1421" s="157"/>
      <c r="J1421" s="201"/>
      <c r="K1421" s="201"/>
      <c r="L1421" s="202"/>
      <c r="M1421" s="203"/>
      <c r="N1421" s="182"/>
      <c r="O1421" s="183"/>
      <c r="P1421" s="204"/>
      <c r="Q1421" s="204"/>
      <c r="R1421" s="191"/>
      <c r="S1421" s="205"/>
      <c r="T1421" s="154"/>
    </row>
    <row r="1422" spans="1:20" ht="19.5" customHeight="1" x14ac:dyDescent="0.15">
      <c r="A1422" s="157"/>
      <c r="B1422" s="157"/>
      <c r="C1422" s="157"/>
      <c r="D1422" s="157"/>
      <c r="E1422" s="171"/>
      <c r="F1422" s="198"/>
      <c r="G1422" s="171"/>
      <c r="H1422" s="157"/>
      <c r="I1422" s="157"/>
      <c r="J1422" s="201"/>
      <c r="K1422" s="201"/>
      <c r="L1422" s="202"/>
      <c r="M1422" s="203"/>
      <c r="N1422" s="182"/>
      <c r="O1422" s="183"/>
      <c r="P1422" s="204"/>
      <c r="Q1422" s="204"/>
      <c r="R1422" s="191"/>
      <c r="S1422" s="205"/>
      <c r="T1422" s="154"/>
    </row>
    <row r="1423" spans="1:20" ht="19.5" customHeight="1" x14ac:dyDescent="0.15">
      <c r="A1423" s="157"/>
      <c r="B1423" s="157"/>
      <c r="C1423" s="157"/>
      <c r="D1423" s="157"/>
      <c r="E1423" s="171"/>
      <c r="F1423" s="198"/>
      <c r="G1423" s="171"/>
      <c r="H1423" s="157"/>
      <c r="I1423" s="157"/>
      <c r="J1423" s="201"/>
      <c r="K1423" s="201"/>
      <c r="L1423" s="202"/>
      <c r="M1423" s="203"/>
      <c r="N1423" s="182"/>
      <c r="O1423" s="183"/>
      <c r="P1423" s="204"/>
      <c r="Q1423" s="204"/>
      <c r="R1423" s="191"/>
      <c r="S1423" s="205"/>
      <c r="T1423" s="154"/>
    </row>
    <row r="1424" spans="1:20" ht="19.5" customHeight="1" x14ac:dyDescent="0.15">
      <c r="A1424" s="157"/>
      <c r="B1424" s="157"/>
      <c r="C1424" s="157"/>
      <c r="D1424" s="157"/>
      <c r="E1424" s="171"/>
      <c r="F1424" s="198"/>
      <c r="G1424" s="171"/>
      <c r="H1424" s="157"/>
      <c r="I1424" s="157"/>
      <c r="J1424" s="201"/>
      <c r="K1424" s="201"/>
      <c r="L1424" s="202"/>
      <c r="M1424" s="203"/>
      <c r="N1424" s="182"/>
      <c r="O1424" s="183"/>
      <c r="P1424" s="204"/>
      <c r="Q1424" s="204"/>
      <c r="R1424" s="191"/>
      <c r="S1424" s="205"/>
      <c r="T1424" s="154"/>
    </row>
    <row r="1425" spans="1:20" ht="19.5" customHeight="1" x14ac:dyDescent="0.15">
      <c r="A1425" s="157"/>
      <c r="B1425" s="157"/>
      <c r="C1425" s="157"/>
      <c r="D1425" s="157"/>
      <c r="E1425" s="171"/>
      <c r="F1425" s="198"/>
      <c r="G1425" s="171"/>
      <c r="H1425" s="157"/>
      <c r="I1425" s="157"/>
      <c r="J1425" s="201"/>
      <c r="K1425" s="201"/>
      <c r="L1425" s="202"/>
      <c r="M1425" s="203"/>
      <c r="N1425" s="182"/>
      <c r="O1425" s="183"/>
      <c r="P1425" s="204"/>
      <c r="Q1425" s="204"/>
      <c r="R1425" s="191"/>
      <c r="S1425" s="205"/>
      <c r="T1425" s="154"/>
    </row>
    <row r="1426" spans="1:20" ht="19.5" customHeight="1" x14ac:dyDescent="0.15">
      <c r="A1426" s="157"/>
      <c r="B1426" s="157"/>
      <c r="C1426" s="157"/>
      <c r="D1426" s="157"/>
      <c r="E1426" s="171"/>
      <c r="F1426" s="198"/>
      <c r="G1426" s="171"/>
      <c r="H1426" s="157"/>
      <c r="I1426" s="157"/>
      <c r="J1426" s="201"/>
      <c r="K1426" s="201"/>
      <c r="L1426" s="202"/>
      <c r="M1426" s="203"/>
      <c r="N1426" s="182"/>
      <c r="O1426" s="183"/>
      <c r="P1426" s="204"/>
      <c r="Q1426" s="204"/>
      <c r="R1426" s="191"/>
      <c r="S1426" s="205"/>
      <c r="T1426" s="154"/>
    </row>
    <row r="1427" spans="1:20" ht="19.5" customHeight="1" x14ac:dyDescent="0.15">
      <c r="A1427" s="157"/>
      <c r="B1427" s="157"/>
      <c r="C1427" s="157"/>
      <c r="D1427" s="157"/>
      <c r="E1427" s="171"/>
      <c r="F1427" s="198"/>
      <c r="G1427" s="171"/>
      <c r="H1427" s="157"/>
      <c r="I1427" s="157"/>
      <c r="J1427" s="201"/>
      <c r="K1427" s="201"/>
      <c r="L1427" s="202"/>
      <c r="M1427" s="203"/>
      <c r="N1427" s="182"/>
      <c r="O1427" s="183"/>
      <c r="P1427" s="204"/>
      <c r="Q1427" s="204"/>
      <c r="R1427" s="191"/>
      <c r="S1427" s="205"/>
      <c r="T1427" s="154"/>
    </row>
    <row r="1428" spans="1:20" ht="19.5" customHeight="1" x14ac:dyDescent="0.15">
      <c r="A1428" s="157"/>
      <c r="B1428" s="157"/>
      <c r="C1428" s="157"/>
      <c r="D1428" s="157"/>
      <c r="E1428" s="171"/>
      <c r="F1428" s="198"/>
      <c r="G1428" s="171"/>
      <c r="H1428" s="157"/>
      <c r="I1428" s="157"/>
      <c r="J1428" s="201"/>
      <c r="K1428" s="201"/>
      <c r="L1428" s="202"/>
      <c r="M1428" s="203"/>
      <c r="N1428" s="182"/>
      <c r="O1428" s="183"/>
      <c r="P1428" s="204"/>
      <c r="Q1428" s="204"/>
      <c r="R1428" s="191"/>
      <c r="S1428" s="205"/>
      <c r="T1428" s="154"/>
    </row>
    <row r="1429" spans="1:20" ht="19.5" customHeight="1" x14ac:dyDescent="0.15">
      <c r="A1429" s="157"/>
      <c r="B1429" s="157"/>
      <c r="C1429" s="157"/>
      <c r="D1429" s="157"/>
      <c r="E1429" s="171"/>
      <c r="F1429" s="198"/>
      <c r="G1429" s="171"/>
      <c r="H1429" s="157"/>
      <c r="I1429" s="157"/>
      <c r="J1429" s="201"/>
      <c r="K1429" s="201"/>
      <c r="L1429" s="202"/>
      <c r="M1429" s="203"/>
      <c r="N1429" s="182"/>
      <c r="O1429" s="183"/>
      <c r="P1429" s="204"/>
      <c r="Q1429" s="204"/>
      <c r="R1429" s="191"/>
      <c r="S1429" s="205"/>
      <c r="T1429" s="154"/>
    </row>
    <row r="1430" spans="1:20" ht="19.5" customHeight="1" x14ac:dyDescent="0.15">
      <c r="A1430" s="157"/>
      <c r="B1430" s="157"/>
      <c r="C1430" s="157"/>
      <c r="D1430" s="157"/>
      <c r="E1430" s="171"/>
      <c r="F1430" s="198"/>
      <c r="G1430" s="171"/>
      <c r="H1430" s="157"/>
      <c r="I1430" s="157"/>
      <c r="J1430" s="201"/>
      <c r="K1430" s="201"/>
      <c r="L1430" s="202"/>
      <c r="M1430" s="203"/>
      <c r="N1430" s="182"/>
      <c r="O1430" s="183"/>
      <c r="P1430" s="204"/>
      <c r="Q1430" s="204"/>
      <c r="R1430" s="191"/>
      <c r="S1430" s="205"/>
      <c r="T1430" s="154"/>
    </row>
    <row r="1431" spans="1:20" ht="19.5" customHeight="1" x14ac:dyDescent="0.15">
      <c r="A1431" s="157"/>
      <c r="B1431" s="157"/>
      <c r="C1431" s="157"/>
      <c r="D1431" s="157"/>
      <c r="E1431" s="171"/>
      <c r="F1431" s="198"/>
      <c r="G1431" s="171"/>
      <c r="H1431" s="157"/>
      <c r="I1431" s="157"/>
      <c r="J1431" s="201"/>
      <c r="K1431" s="201"/>
      <c r="L1431" s="202"/>
      <c r="M1431" s="203"/>
      <c r="N1431" s="182"/>
      <c r="O1431" s="183"/>
      <c r="P1431" s="204"/>
      <c r="Q1431" s="204"/>
      <c r="R1431" s="191"/>
      <c r="S1431" s="205"/>
      <c r="T1431" s="154"/>
    </row>
    <row r="1432" spans="1:20" ht="19.5" customHeight="1" x14ac:dyDescent="0.15">
      <c r="A1432" s="157"/>
      <c r="B1432" s="157"/>
      <c r="C1432" s="157"/>
      <c r="D1432" s="157"/>
      <c r="E1432" s="171"/>
      <c r="F1432" s="198"/>
      <c r="G1432" s="171"/>
      <c r="H1432" s="157"/>
      <c r="I1432" s="157"/>
      <c r="J1432" s="201"/>
      <c r="K1432" s="201"/>
      <c r="L1432" s="202"/>
      <c r="M1432" s="203"/>
      <c r="N1432" s="182"/>
      <c r="O1432" s="183"/>
      <c r="P1432" s="204"/>
      <c r="Q1432" s="204"/>
      <c r="R1432" s="191"/>
      <c r="S1432" s="205"/>
      <c r="T1432" s="154"/>
    </row>
    <row r="1433" spans="1:20" ht="19.5" customHeight="1" x14ac:dyDescent="0.15">
      <c r="A1433" s="157"/>
      <c r="B1433" s="157"/>
      <c r="C1433" s="157"/>
      <c r="D1433" s="157"/>
      <c r="E1433" s="171"/>
      <c r="F1433" s="198"/>
      <c r="G1433" s="171"/>
      <c r="H1433" s="157"/>
      <c r="I1433" s="157"/>
      <c r="J1433" s="201"/>
      <c r="K1433" s="201"/>
      <c r="L1433" s="202"/>
      <c r="M1433" s="203"/>
      <c r="N1433" s="182"/>
      <c r="O1433" s="183"/>
      <c r="P1433" s="204"/>
      <c r="Q1433" s="204"/>
      <c r="R1433" s="191"/>
      <c r="S1433" s="205"/>
      <c r="T1433" s="154"/>
    </row>
    <row r="1434" spans="1:20" ht="19.5" customHeight="1" x14ac:dyDescent="0.15">
      <c r="A1434" s="157"/>
      <c r="B1434" s="157"/>
      <c r="C1434" s="157"/>
      <c r="D1434" s="157"/>
      <c r="E1434" s="171"/>
      <c r="F1434" s="198"/>
      <c r="G1434" s="171"/>
      <c r="H1434" s="157"/>
      <c r="I1434" s="157"/>
      <c r="J1434" s="201"/>
      <c r="K1434" s="201"/>
      <c r="L1434" s="202"/>
      <c r="M1434" s="203"/>
      <c r="N1434" s="182"/>
      <c r="O1434" s="183"/>
      <c r="P1434" s="204"/>
      <c r="Q1434" s="204"/>
      <c r="R1434" s="191"/>
      <c r="S1434" s="205"/>
      <c r="T1434" s="154"/>
    </row>
    <row r="1435" spans="1:20" ht="19.5" customHeight="1" x14ac:dyDescent="0.15">
      <c r="A1435" s="157"/>
      <c r="B1435" s="157"/>
      <c r="C1435" s="157"/>
      <c r="D1435" s="157"/>
      <c r="E1435" s="171"/>
      <c r="F1435" s="198"/>
      <c r="G1435" s="171"/>
      <c r="H1435" s="157"/>
      <c r="I1435" s="157"/>
      <c r="J1435" s="201"/>
      <c r="K1435" s="201"/>
      <c r="L1435" s="202"/>
      <c r="M1435" s="203"/>
      <c r="N1435" s="182"/>
      <c r="O1435" s="183"/>
      <c r="P1435" s="204"/>
      <c r="Q1435" s="204"/>
      <c r="R1435" s="191"/>
      <c r="S1435" s="205"/>
      <c r="T1435" s="154"/>
    </row>
    <row r="1436" spans="1:20" ht="19.5" customHeight="1" x14ac:dyDescent="0.15">
      <c r="A1436" s="157"/>
      <c r="B1436" s="157"/>
      <c r="C1436" s="157"/>
      <c r="D1436" s="157"/>
      <c r="E1436" s="171"/>
      <c r="F1436" s="198"/>
      <c r="G1436" s="171"/>
      <c r="H1436" s="157"/>
      <c r="I1436" s="157"/>
      <c r="J1436" s="201"/>
      <c r="K1436" s="201"/>
      <c r="L1436" s="202"/>
      <c r="M1436" s="203"/>
      <c r="N1436" s="182"/>
      <c r="O1436" s="183"/>
      <c r="P1436" s="204"/>
      <c r="Q1436" s="204"/>
      <c r="R1436" s="191"/>
      <c r="S1436" s="205"/>
      <c r="T1436" s="154"/>
    </row>
    <row r="1437" spans="1:20" ht="19.5" customHeight="1" x14ac:dyDescent="0.15">
      <c r="A1437" s="157"/>
      <c r="B1437" s="157"/>
      <c r="C1437" s="157"/>
      <c r="D1437" s="157"/>
      <c r="E1437" s="171"/>
      <c r="F1437" s="198"/>
      <c r="G1437" s="171"/>
      <c r="H1437" s="157"/>
      <c r="I1437" s="157"/>
      <c r="J1437" s="201"/>
      <c r="K1437" s="201"/>
      <c r="L1437" s="202"/>
      <c r="M1437" s="203"/>
      <c r="N1437" s="182"/>
      <c r="O1437" s="183"/>
      <c r="P1437" s="204"/>
      <c r="Q1437" s="204"/>
      <c r="R1437" s="191"/>
      <c r="S1437" s="205"/>
      <c r="T1437" s="154"/>
    </row>
    <row r="1438" spans="1:20" ht="19.5" customHeight="1" x14ac:dyDescent="0.15">
      <c r="A1438" s="157"/>
      <c r="B1438" s="157"/>
      <c r="C1438" s="157"/>
      <c r="D1438" s="157"/>
      <c r="E1438" s="171"/>
      <c r="F1438" s="198"/>
      <c r="G1438" s="171"/>
      <c r="H1438" s="157"/>
      <c r="I1438" s="157"/>
      <c r="J1438" s="201"/>
      <c r="K1438" s="201"/>
      <c r="L1438" s="202"/>
      <c r="M1438" s="203"/>
      <c r="N1438" s="182"/>
      <c r="O1438" s="183"/>
      <c r="P1438" s="204"/>
      <c r="Q1438" s="204"/>
      <c r="R1438" s="191"/>
      <c r="S1438" s="205"/>
      <c r="T1438" s="154"/>
    </row>
    <row r="1439" spans="1:20" ht="19.5" customHeight="1" x14ac:dyDescent="0.15">
      <c r="A1439" s="157"/>
      <c r="B1439" s="157"/>
      <c r="C1439" s="157"/>
      <c r="D1439" s="157"/>
      <c r="E1439" s="171"/>
      <c r="F1439" s="198"/>
      <c r="G1439" s="171"/>
      <c r="H1439" s="157"/>
      <c r="I1439" s="157"/>
      <c r="J1439" s="201"/>
      <c r="K1439" s="201"/>
      <c r="L1439" s="202"/>
      <c r="M1439" s="203"/>
      <c r="N1439" s="182"/>
      <c r="O1439" s="183"/>
      <c r="P1439" s="204"/>
      <c r="Q1439" s="204"/>
      <c r="R1439" s="191"/>
      <c r="S1439" s="205"/>
      <c r="T1439" s="154"/>
    </row>
    <row r="1440" spans="1:20" ht="19.5" customHeight="1" x14ac:dyDescent="0.15">
      <c r="A1440" s="157"/>
      <c r="B1440" s="157"/>
      <c r="C1440" s="157"/>
      <c r="D1440" s="157"/>
      <c r="E1440" s="171"/>
      <c r="F1440" s="198"/>
      <c r="G1440" s="171"/>
      <c r="H1440" s="157"/>
      <c r="I1440" s="157"/>
      <c r="J1440" s="201"/>
      <c r="K1440" s="201"/>
      <c r="L1440" s="202"/>
      <c r="M1440" s="203"/>
      <c r="N1440" s="182"/>
      <c r="O1440" s="183"/>
      <c r="P1440" s="204"/>
      <c r="Q1440" s="204"/>
      <c r="R1440" s="191"/>
      <c r="S1440" s="205"/>
      <c r="T1440" s="154"/>
    </row>
    <row r="1441" spans="1:20" ht="19.5" customHeight="1" x14ac:dyDescent="0.15">
      <c r="A1441" s="157"/>
      <c r="B1441" s="157"/>
      <c r="C1441" s="157"/>
      <c r="D1441" s="157"/>
      <c r="E1441" s="171"/>
      <c r="F1441" s="198"/>
      <c r="G1441" s="171"/>
      <c r="H1441" s="157"/>
      <c r="I1441" s="157"/>
      <c r="J1441" s="201"/>
      <c r="K1441" s="201"/>
      <c r="L1441" s="202"/>
      <c r="M1441" s="203"/>
      <c r="N1441" s="182"/>
      <c r="O1441" s="183"/>
      <c r="P1441" s="204"/>
      <c r="Q1441" s="204"/>
      <c r="R1441" s="191"/>
      <c r="S1441" s="205"/>
      <c r="T1441" s="154"/>
    </row>
    <row r="1442" spans="1:20" ht="19.5" customHeight="1" x14ac:dyDescent="0.15">
      <c r="A1442" s="157"/>
      <c r="B1442" s="157"/>
      <c r="C1442" s="157"/>
      <c r="D1442" s="157"/>
      <c r="E1442" s="171"/>
      <c r="F1442" s="198"/>
      <c r="G1442" s="171"/>
      <c r="H1442" s="157"/>
      <c r="I1442" s="157"/>
      <c r="J1442" s="201"/>
      <c r="K1442" s="201"/>
      <c r="L1442" s="202"/>
      <c r="M1442" s="203"/>
      <c r="N1442" s="182"/>
      <c r="O1442" s="183"/>
      <c r="P1442" s="204"/>
      <c r="Q1442" s="204"/>
      <c r="R1442" s="191"/>
      <c r="S1442" s="205"/>
      <c r="T1442" s="154"/>
    </row>
    <row r="1443" spans="1:20" ht="19.5" customHeight="1" x14ac:dyDescent="0.15">
      <c r="A1443" s="157"/>
      <c r="B1443" s="157"/>
      <c r="C1443" s="157"/>
      <c r="D1443" s="157"/>
      <c r="E1443" s="171"/>
      <c r="F1443" s="198"/>
      <c r="G1443" s="171"/>
      <c r="H1443" s="157"/>
      <c r="I1443" s="157"/>
      <c r="J1443" s="201"/>
      <c r="K1443" s="201"/>
      <c r="L1443" s="202"/>
      <c r="M1443" s="203"/>
      <c r="N1443" s="182"/>
      <c r="O1443" s="183"/>
      <c r="P1443" s="204"/>
      <c r="Q1443" s="204"/>
      <c r="R1443" s="191"/>
      <c r="S1443" s="205"/>
      <c r="T1443" s="154"/>
    </row>
    <row r="1444" spans="1:20" ht="19.5" customHeight="1" x14ac:dyDescent="0.15">
      <c r="A1444" s="157"/>
      <c r="B1444" s="157"/>
      <c r="C1444" s="157"/>
      <c r="D1444" s="157"/>
      <c r="E1444" s="171"/>
      <c r="F1444" s="198"/>
      <c r="G1444" s="171"/>
      <c r="H1444" s="157"/>
      <c r="I1444" s="157"/>
      <c r="J1444" s="201"/>
      <c r="K1444" s="201"/>
      <c r="L1444" s="202"/>
      <c r="M1444" s="203"/>
      <c r="N1444" s="182"/>
      <c r="O1444" s="183"/>
      <c r="P1444" s="204"/>
      <c r="Q1444" s="204"/>
      <c r="R1444" s="191"/>
      <c r="S1444" s="205"/>
      <c r="T1444" s="154"/>
    </row>
    <row r="1445" spans="1:20" ht="19.5" customHeight="1" x14ac:dyDescent="0.15">
      <c r="A1445" s="157"/>
      <c r="B1445" s="157"/>
      <c r="C1445" s="157"/>
      <c r="D1445" s="157"/>
      <c r="E1445" s="171"/>
      <c r="F1445" s="198"/>
      <c r="G1445" s="171"/>
      <c r="H1445" s="157"/>
      <c r="I1445" s="157"/>
      <c r="J1445" s="201"/>
      <c r="K1445" s="201"/>
      <c r="L1445" s="202"/>
      <c r="M1445" s="203"/>
      <c r="N1445" s="182"/>
      <c r="O1445" s="183"/>
      <c r="P1445" s="204"/>
      <c r="Q1445" s="204"/>
      <c r="R1445" s="191"/>
      <c r="S1445" s="205"/>
      <c r="T1445" s="154"/>
    </row>
    <row r="1446" spans="1:20" ht="19.5" customHeight="1" x14ac:dyDescent="0.15">
      <c r="A1446" s="157"/>
      <c r="B1446" s="157"/>
      <c r="C1446" s="157"/>
      <c r="D1446" s="157"/>
      <c r="E1446" s="171"/>
      <c r="F1446" s="198"/>
      <c r="G1446" s="171"/>
      <c r="H1446" s="157"/>
      <c r="I1446" s="157"/>
      <c r="J1446" s="201"/>
      <c r="K1446" s="201"/>
      <c r="L1446" s="202"/>
      <c r="M1446" s="203"/>
      <c r="N1446" s="182"/>
      <c r="O1446" s="183"/>
      <c r="P1446" s="204"/>
      <c r="Q1446" s="204"/>
      <c r="R1446" s="191"/>
      <c r="S1446" s="205"/>
      <c r="T1446" s="154"/>
    </row>
    <row r="1447" spans="1:20" ht="19.5" customHeight="1" x14ac:dyDescent="0.15">
      <c r="A1447" s="157"/>
      <c r="B1447" s="157"/>
      <c r="C1447" s="157"/>
      <c r="D1447" s="157"/>
      <c r="E1447" s="171"/>
      <c r="F1447" s="198"/>
      <c r="G1447" s="171"/>
      <c r="H1447" s="157"/>
      <c r="I1447" s="157"/>
      <c r="J1447" s="201"/>
      <c r="K1447" s="201"/>
      <c r="L1447" s="202"/>
      <c r="M1447" s="203"/>
      <c r="N1447" s="182"/>
      <c r="O1447" s="183"/>
      <c r="P1447" s="204"/>
      <c r="Q1447" s="204"/>
      <c r="R1447" s="191"/>
      <c r="S1447" s="205"/>
      <c r="T1447" s="154"/>
    </row>
    <row r="1448" spans="1:20" ht="19.5" customHeight="1" x14ac:dyDescent="0.15">
      <c r="A1448" s="157"/>
      <c r="B1448" s="157"/>
      <c r="C1448" s="157"/>
      <c r="D1448" s="157"/>
      <c r="E1448" s="171"/>
      <c r="F1448" s="198"/>
      <c r="G1448" s="171"/>
      <c r="H1448" s="157"/>
      <c r="I1448" s="157"/>
      <c r="J1448" s="201"/>
      <c r="K1448" s="201"/>
      <c r="L1448" s="202"/>
      <c r="M1448" s="203"/>
      <c r="N1448" s="182"/>
      <c r="O1448" s="183"/>
      <c r="P1448" s="204"/>
      <c r="Q1448" s="204"/>
      <c r="R1448" s="191"/>
      <c r="S1448" s="205"/>
      <c r="T1448" s="154"/>
    </row>
    <row r="1449" spans="1:20" ht="19.5" customHeight="1" x14ac:dyDescent="0.15">
      <c r="A1449" s="157"/>
      <c r="B1449" s="157"/>
      <c r="C1449" s="157"/>
      <c r="D1449" s="157"/>
      <c r="E1449" s="171"/>
      <c r="F1449" s="198"/>
      <c r="G1449" s="171"/>
      <c r="H1449" s="157"/>
      <c r="I1449" s="157"/>
      <c r="J1449" s="201"/>
      <c r="K1449" s="201"/>
      <c r="L1449" s="202"/>
      <c r="M1449" s="203"/>
      <c r="N1449" s="182"/>
      <c r="O1449" s="183"/>
      <c r="P1449" s="204"/>
      <c r="Q1449" s="204"/>
      <c r="R1449" s="191"/>
      <c r="S1449" s="205"/>
      <c r="T1449" s="154"/>
    </row>
    <row r="1450" spans="1:20" ht="19.5" customHeight="1" x14ac:dyDescent="0.15">
      <c r="A1450" s="157"/>
      <c r="B1450" s="157"/>
      <c r="C1450" s="157"/>
      <c r="D1450" s="157"/>
      <c r="E1450" s="171"/>
      <c r="F1450" s="198"/>
      <c r="G1450" s="171"/>
      <c r="H1450" s="157"/>
      <c r="I1450" s="157"/>
      <c r="J1450" s="201"/>
      <c r="K1450" s="201"/>
      <c r="L1450" s="202"/>
      <c r="M1450" s="203"/>
      <c r="N1450" s="182"/>
      <c r="O1450" s="183"/>
      <c r="P1450" s="204"/>
      <c r="Q1450" s="204"/>
      <c r="R1450" s="191"/>
      <c r="S1450" s="205"/>
      <c r="T1450" s="154"/>
    </row>
    <row r="1451" spans="1:20" ht="19.5" customHeight="1" x14ac:dyDescent="0.15">
      <c r="A1451" s="157"/>
      <c r="B1451" s="157"/>
      <c r="C1451" s="157"/>
      <c r="D1451" s="157"/>
      <c r="E1451" s="171"/>
      <c r="F1451" s="198"/>
      <c r="G1451" s="171"/>
      <c r="H1451" s="157"/>
      <c r="I1451" s="157"/>
      <c r="J1451" s="201"/>
      <c r="K1451" s="201"/>
      <c r="L1451" s="202"/>
      <c r="M1451" s="203"/>
      <c r="N1451" s="182"/>
      <c r="O1451" s="183"/>
      <c r="P1451" s="204"/>
      <c r="Q1451" s="204"/>
      <c r="R1451" s="191"/>
      <c r="S1451" s="205"/>
      <c r="T1451" s="154"/>
    </row>
    <row r="1452" spans="1:20" ht="19.5" customHeight="1" x14ac:dyDescent="0.15">
      <c r="A1452" s="157"/>
      <c r="B1452" s="157"/>
      <c r="C1452" s="157"/>
      <c r="D1452" s="157"/>
      <c r="E1452" s="171"/>
      <c r="F1452" s="198"/>
      <c r="G1452" s="171"/>
      <c r="H1452" s="157"/>
      <c r="I1452" s="157"/>
      <c r="J1452" s="201"/>
      <c r="K1452" s="201"/>
      <c r="L1452" s="202"/>
      <c r="M1452" s="203"/>
      <c r="N1452" s="182"/>
      <c r="O1452" s="183"/>
      <c r="P1452" s="204"/>
      <c r="Q1452" s="204"/>
      <c r="R1452" s="191"/>
      <c r="S1452" s="205"/>
      <c r="T1452" s="154"/>
    </row>
    <row r="1453" spans="1:20" ht="19.5" customHeight="1" x14ac:dyDescent="0.15">
      <c r="A1453" s="157"/>
      <c r="B1453" s="157"/>
      <c r="C1453" s="157"/>
      <c r="D1453" s="157"/>
      <c r="E1453" s="171"/>
      <c r="F1453" s="198"/>
      <c r="G1453" s="171"/>
      <c r="H1453" s="157"/>
      <c r="I1453" s="157"/>
      <c r="J1453" s="201"/>
      <c r="K1453" s="201"/>
      <c r="L1453" s="202"/>
      <c r="M1453" s="203"/>
      <c r="N1453" s="182"/>
      <c r="O1453" s="183"/>
      <c r="P1453" s="204"/>
      <c r="Q1453" s="204"/>
      <c r="R1453" s="191"/>
      <c r="S1453" s="205"/>
      <c r="T1453" s="154"/>
    </row>
    <row r="1454" spans="1:20" ht="19.5" customHeight="1" x14ac:dyDescent="0.15">
      <c r="A1454" s="157"/>
      <c r="B1454" s="157"/>
      <c r="C1454" s="157"/>
      <c r="D1454" s="157"/>
      <c r="E1454" s="171"/>
      <c r="F1454" s="198"/>
      <c r="G1454" s="171"/>
      <c r="H1454" s="157"/>
      <c r="I1454" s="157"/>
      <c r="J1454" s="201"/>
      <c r="K1454" s="201"/>
      <c r="L1454" s="202"/>
      <c r="M1454" s="203"/>
      <c r="N1454" s="182"/>
      <c r="O1454" s="183"/>
      <c r="P1454" s="204"/>
      <c r="Q1454" s="204"/>
      <c r="R1454" s="191"/>
      <c r="S1454" s="205"/>
      <c r="T1454" s="154"/>
    </row>
    <row r="1455" spans="1:20" ht="19.5" customHeight="1" x14ac:dyDescent="0.15">
      <c r="A1455" s="157"/>
      <c r="B1455" s="157"/>
      <c r="C1455" s="157"/>
      <c r="D1455" s="157"/>
      <c r="E1455" s="171"/>
      <c r="F1455" s="198"/>
      <c r="G1455" s="171"/>
      <c r="H1455" s="157"/>
      <c r="I1455" s="157"/>
      <c r="J1455" s="201"/>
      <c r="K1455" s="201"/>
      <c r="L1455" s="202"/>
      <c r="M1455" s="203"/>
      <c r="N1455" s="182"/>
      <c r="O1455" s="183"/>
      <c r="P1455" s="204"/>
      <c r="Q1455" s="204"/>
      <c r="R1455" s="191"/>
      <c r="S1455" s="205"/>
      <c r="T1455" s="154"/>
    </row>
    <row r="1456" spans="1:20" ht="19.5" customHeight="1" x14ac:dyDescent="0.15">
      <c r="A1456" s="157"/>
      <c r="B1456" s="157"/>
      <c r="C1456" s="157"/>
      <c r="D1456" s="157"/>
      <c r="E1456" s="171"/>
      <c r="F1456" s="198"/>
      <c r="G1456" s="171"/>
      <c r="H1456" s="157"/>
      <c r="I1456" s="157"/>
      <c r="J1456" s="201"/>
      <c r="K1456" s="201"/>
      <c r="L1456" s="202"/>
      <c r="M1456" s="203"/>
      <c r="N1456" s="182"/>
      <c r="O1456" s="183"/>
      <c r="P1456" s="204"/>
      <c r="Q1456" s="204"/>
      <c r="R1456" s="191"/>
      <c r="S1456" s="205"/>
      <c r="T1456" s="154"/>
    </row>
    <row r="1457" spans="1:20" ht="19.5" customHeight="1" x14ac:dyDescent="0.15">
      <c r="A1457" s="157"/>
      <c r="B1457" s="157"/>
      <c r="C1457" s="157"/>
      <c r="D1457" s="157"/>
      <c r="E1457" s="171"/>
      <c r="F1457" s="198"/>
      <c r="G1457" s="171"/>
      <c r="H1457" s="157"/>
      <c r="I1457" s="157"/>
      <c r="J1457" s="201"/>
      <c r="K1457" s="201"/>
      <c r="L1457" s="202"/>
      <c r="M1457" s="203"/>
      <c r="N1457" s="182"/>
      <c r="O1457" s="183"/>
      <c r="P1457" s="204"/>
      <c r="Q1457" s="204"/>
      <c r="R1457" s="191"/>
      <c r="S1457" s="205"/>
      <c r="T1457" s="154"/>
    </row>
    <row r="1458" spans="1:20" ht="19.5" customHeight="1" x14ac:dyDescent="0.15">
      <c r="A1458" s="157"/>
      <c r="B1458" s="157"/>
      <c r="C1458" s="157"/>
      <c r="D1458" s="157"/>
      <c r="E1458" s="171"/>
      <c r="F1458" s="198"/>
      <c r="G1458" s="171"/>
      <c r="H1458" s="157"/>
      <c r="I1458" s="157"/>
      <c r="J1458" s="201"/>
      <c r="K1458" s="201"/>
      <c r="L1458" s="202"/>
      <c r="M1458" s="203"/>
      <c r="N1458" s="182"/>
      <c r="O1458" s="183"/>
      <c r="P1458" s="204"/>
      <c r="Q1458" s="204"/>
      <c r="R1458" s="191"/>
      <c r="S1458" s="205"/>
      <c r="T1458" s="154"/>
    </row>
    <row r="1459" spans="1:20" ht="19.5" customHeight="1" x14ac:dyDescent="0.15">
      <c r="A1459" s="157"/>
      <c r="B1459" s="157"/>
      <c r="C1459" s="157"/>
      <c r="D1459" s="157"/>
      <c r="E1459" s="171"/>
      <c r="F1459" s="198"/>
      <c r="G1459" s="171"/>
      <c r="H1459" s="157"/>
      <c r="I1459" s="157"/>
      <c r="J1459" s="201"/>
      <c r="K1459" s="201"/>
      <c r="L1459" s="202"/>
      <c r="M1459" s="203"/>
      <c r="N1459" s="182"/>
      <c r="O1459" s="183"/>
      <c r="P1459" s="204"/>
      <c r="Q1459" s="204"/>
      <c r="R1459" s="191"/>
      <c r="S1459" s="205"/>
      <c r="T1459" s="154"/>
    </row>
    <row r="1460" spans="1:20" ht="19.5" customHeight="1" x14ac:dyDescent="0.15">
      <c r="A1460" s="157"/>
      <c r="B1460" s="157"/>
      <c r="C1460" s="157"/>
      <c r="D1460" s="157"/>
      <c r="E1460" s="171"/>
      <c r="F1460" s="198"/>
      <c r="G1460" s="171"/>
      <c r="H1460" s="157"/>
      <c r="I1460" s="157"/>
      <c r="J1460" s="201"/>
      <c r="K1460" s="201"/>
      <c r="L1460" s="202"/>
      <c r="M1460" s="203"/>
      <c r="N1460" s="182"/>
      <c r="O1460" s="183"/>
      <c r="P1460" s="204"/>
      <c r="Q1460" s="204"/>
      <c r="R1460" s="191"/>
      <c r="S1460" s="205"/>
      <c r="T1460" s="154"/>
    </row>
    <row r="1461" spans="1:20" ht="19.5" customHeight="1" x14ac:dyDescent="0.15">
      <c r="A1461" s="157"/>
      <c r="B1461" s="157"/>
      <c r="C1461" s="157"/>
      <c r="D1461" s="157"/>
      <c r="E1461" s="171"/>
      <c r="F1461" s="198"/>
      <c r="G1461" s="171"/>
      <c r="H1461" s="157"/>
      <c r="I1461" s="157"/>
      <c r="J1461" s="201"/>
      <c r="K1461" s="201"/>
      <c r="L1461" s="202"/>
      <c r="M1461" s="203"/>
      <c r="N1461" s="182"/>
      <c r="O1461" s="183"/>
      <c r="P1461" s="204"/>
      <c r="Q1461" s="204"/>
      <c r="R1461" s="191"/>
      <c r="S1461" s="205"/>
      <c r="T1461" s="154"/>
    </row>
    <row r="1462" spans="1:20" ht="19.5" customHeight="1" x14ac:dyDescent="0.15">
      <c r="A1462" s="157"/>
      <c r="B1462" s="157"/>
      <c r="C1462" s="157"/>
      <c r="D1462" s="157"/>
      <c r="E1462" s="171"/>
      <c r="F1462" s="198"/>
      <c r="G1462" s="171"/>
      <c r="H1462" s="157"/>
      <c r="I1462" s="157"/>
      <c r="J1462" s="201"/>
      <c r="K1462" s="201"/>
      <c r="L1462" s="202"/>
      <c r="M1462" s="203"/>
      <c r="N1462" s="182"/>
      <c r="O1462" s="183"/>
      <c r="P1462" s="204"/>
      <c r="Q1462" s="204"/>
      <c r="R1462" s="191"/>
      <c r="S1462" s="205"/>
      <c r="T1462" s="154"/>
    </row>
    <row r="1463" spans="1:20" ht="19.5" customHeight="1" x14ac:dyDescent="0.15">
      <c r="A1463" s="157"/>
      <c r="B1463" s="157"/>
      <c r="C1463" s="157"/>
      <c r="D1463" s="157"/>
      <c r="E1463" s="171"/>
      <c r="F1463" s="198"/>
      <c r="G1463" s="171"/>
      <c r="H1463" s="157"/>
      <c r="I1463" s="157"/>
      <c r="J1463" s="201"/>
      <c r="K1463" s="201"/>
      <c r="L1463" s="202"/>
      <c r="M1463" s="203"/>
      <c r="N1463" s="182"/>
      <c r="O1463" s="183"/>
      <c r="P1463" s="204"/>
      <c r="Q1463" s="204"/>
      <c r="R1463" s="191"/>
      <c r="S1463" s="205"/>
      <c r="T1463" s="154"/>
    </row>
    <row r="1464" spans="1:20" ht="19.5" customHeight="1" x14ac:dyDescent="0.15">
      <c r="A1464" s="157"/>
      <c r="B1464" s="157"/>
      <c r="C1464" s="157"/>
      <c r="D1464" s="157"/>
      <c r="E1464" s="171"/>
      <c r="F1464" s="198"/>
      <c r="G1464" s="171"/>
      <c r="H1464" s="157"/>
      <c r="I1464" s="157"/>
      <c r="J1464" s="201"/>
      <c r="K1464" s="201"/>
      <c r="L1464" s="202"/>
      <c r="M1464" s="203"/>
      <c r="N1464" s="182"/>
      <c r="O1464" s="183"/>
      <c r="P1464" s="204"/>
      <c r="Q1464" s="204"/>
      <c r="R1464" s="191"/>
      <c r="S1464" s="205"/>
      <c r="T1464" s="154"/>
    </row>
    <row r="1465" spans="1:20" ht="19.5" customHeight="1" x14ac:dyDescent="0.15">
      <c r="A1465" s="157"/>
      <c r="B1465" s="157"/>
      <c r="C1465" s="157"/>
      <c r="D1465" s="157"/>
      <c r="E1465" s="171"/>
      <c r="F1465" s="198"/>
      <c r="G1465" s="171"/>
      <c r="H1465" s="157"/>
      <c r="I1465" s="157"/>
      <c r="J1465" s="201"/>
      <c r="K1465" s="201"/>
      <c r="L1465" s="202"/>
      <c r="M1465" s="203"/>
      <c r="N1465" s="182"/>
      <c r="O1465" s="183"/>
      <c r="P1465" s="204"/>
      <c r="Q1465" s="204"/>
      <c r="R1465" s="191"/>
      <c r="S1465" s="205"/>
      <c r="T1465" s="154"/>
    </row>
    <row r="1466" spans="1:20" ht="19.5" customHeight="1" x14ac:dyDescent="0.15">
      <c r="A1466" s="157"/>
      <c r="B1466" s="157"/>
      <c r="C1466" s="157"/>
      <c r="D1466" s="157"/>
      <c r="E1466" s="171"/>
      <c r="F1466" s="198"/>
      <c r="G1466" s="171"/>
      <c r="H1466" s="157"/>
      <c r="I1466" s="157"/>
      <c r="J1466" s="201"/>
      <c r="K1466" s="201"/>
      <c r="L1466" s="202"/>
      <c r="M1466" s="203"/>
      <c r="N1466" s="182"/>
      <c r="O1466" s="183"/>
      <c r="P1466" s="204"/>
      <c r="Q1466" s="204"/>
      <c r="R1466" s="191"/>
      <c r="S1466" s="205"/>
      <c r="T1466" s="154"/>
    </row>
    <row r="1467" spans="1:20" ht="19.5" customHeight="1" x14ac:dyDescent="0.15">
      <c r="A1467" s="157"/>
      <c r="B1467" s="157"/>
      <c r="C1467" s="157"/>
      <c r="D1467" s="157"/>
      <c r="E1467" s="171"/>
      <c r="F1467" s="198"/>
      <c r="G1467" s="171"/>
      <c r="H1467" s="157"/>
      <c r="I1467" s="157"/>
      <c r="J1467" s="201"/>
      <c r="K1467" s="201"/>
      <c r="L1467" s="202"/>
      <c r="M1467" s="203"/>
      <c r="N1467" s="182"/>
      <c r="O1467" s="183"/>
      <c r="P1467" s="204"/>
      <c r="Q1467" s="204"/>
      <c r="R1467" s="191"/>
      <c r="S1467" s="205"/>
      <c r="T1467" s="154"/>
    </row>
    <row r="1468" spans="1:20" ht="19.5" customHeight="1" x14ac:dyDescent="0.15">
      <c r="A1468" s="157"/>
      <c r="B1468" s="157"/>
      <c r="C1468" s="157"/>
      <c r="D1468" s="157"/>
      <c r="E1468" s="171"/>
      <c r="F1468" s="198"/>
      <c r="G1468" s="171"/>
      <c r="H1468" s="157"/>
      <c r="I1468" s="157"/>
      <c r="J1468" s="201"/>
      <c r="K1468" s="201"/>
      <c r="L1468" s="202"/>
      <c r="M1468" s="203"/>
      <c r="N1468" s="182"/>
      <c r="O1468" s="183"/>
      <c r="P1468" s="204"/>
      <c r="Q1468" s="204"/>
      <c r="R1468" s="191"/>
      <c r="S1468" s="205"/>
      <c r="T1468" s="154"/>
    </row>
    <row r="1469" spans="1:20" ht="19.5" customHeight="1" x14ac:dyDescent="0.15">
      <c r="A1469" s="157"/>
      <c r="B1469" s="157"/>
      <c r="C1469" s="157"/>
      <c r="D1469" s="157"/>
      <c r="E1469" s="171"/>
      <c r="F1469" s="198"/>
      <c r="G1469" s="171"/>
      <c r="H1469" s="157"/>
      <c r="I1469" s="157"/>
      <c r="J1469" s="201"/>
      <c r="K1469" s="201"/>
      <c r="L1469" s="202"/>
      <c r="M1469" s="203"/>
      <c r="N1469" s="182"/>
      <c r="O1469" s="183"/>
      <c r="P1469" s="204"/>
      <c r="Q1469" s="204"/>
      <c r="R1469" s="191"/>
      <c r="S1469" s="205"/>
      <c r="T1469" s="154"/>
    </row>
    <row r="1470" spans="1:20" ht="19.5" customHeight="1" x14ac:dyDescent="0.15">
      <c r="A1470" s="157"/>
      <c r="B1470" s="157"/>
      <c r="C1470" s="157"/>
      <c r="D1470" s="157"/>
      <c r="E1470" s="171"/>
      <c r="F1470" s="198"/>
      <c r="G1470" s="171"/>
      <c r="H1470" s="157"/>
      <c r="I1470" s="157"/>
      <c r="J1470" s="201"/>
      <c r="K1470" s="201"/>
      <c r="L1470" s="202"/>
      <c r="M1470" s="203"/>
      <c r="N1470" s="182"/>
      <c r="O1470" s="183"/>
      <c r="P1470" s="204"/>
      <c r="Q1470" s="204"/>
      <c r="R1470" s="191"/>
      <c r="S1470" s="205"/>
      <c r="T1470" s="154"/>
    </row>
    <row r="1471" spans="1:20" ht="19.5" customHeight="1" x14ac:dyDescent="0.15">
      <c r="A1471" s="157"/>
      <c r="B1471" s="157"/>
      <c r="C1471" s="157"/>
      <c r="D1471" s="157"/>
      <c r="E1471" s="171"/>
      <c r="F1471" s="198"/>
      <c r="G1471" s="171"/>
      <c r="H1471" s="157"/>
      <c r="I1471" s="157"/>
      <c r="J1471" s="201"/>
      <c r="K1471" s="201"/>
      <c r="L1471" s="202"/>
      <c r="M1471" s="203"/>
      <c r="N1471" s="182"/>
      <c r="O1471" s="183"/>
      <c r="P1471" s="204"/>
      <c r="Q1471" s="204"/>
      <c r="R1471" s="191"/>
      <c r="S1471" s="205"/>
      <c r="T1471" s="154"/>
    </row>
    <row r="1472" spans="1:20" ht="19.5" customHeight="1" x14ac:dyDescent="0.15">
      <c r="A1472" s="157"/>
      <c r="B1472" s="157"/>
      <c r="C1472" s="157"/>
      <c r="D1472" s="157"/>
      <c r="E1472" s="171"/>
      <c r="F1472" s="198"/>
      <c r="G1472" s="171"/>
      <c r="H1472" s="157"/>
      <c r="I1472" s="157"/>
      <c r="J1472" s="201"/>
      <c r="K1472" s="201"/>
      <c r="L1472" s="202"/>
      <c r="M1472" s="203"/>
      <c r="N1472" s="182"/>
      <c r="O1472" s="183"/>
      <c r="P1472" s="204"/>
      <c r="Q1472" s="204"/>
      <c r="R1472" s="191"/>
      <c r="S1472" s="205"/>
      <c r="T1472" s="154"/>
    </row>
    <row r="1473" spans="1:20" ht="19.5" customHeight="1" x14ac:dyDescent="0.15">
      <c r="A1473" s="157"/>
      <c r="B1473" s="157"/>
      <c r="C1473" s="157"/>
      <c r="D1473" s="157"/>
      <c r="E1473" s="171"/>
      <c r="F1473" s="198"/>
      <c r="G1473" s="171"/>
      <c r="H1473" s="157"/>
      <c r="I1473" s="157"/>
      <c r="J1473" s="201"/>
      <c r="K1473" s="201"/>
      <c r="L1473" s="202"/>
      <c r="M1473" s="203"/>
      <c r="N1473" s="182"/>
      <c r="O1473" s="183"/>
      <c r="P1473" s="204"/>
      <c r="Q1473" s="204"/>
      <c r="R1473" s="191"/>
      <c r="S1473" s="205"/>
      <c r="T1473" s="154"/>
    </row>
    <row r="1474" spans="1:20" ht="19.5" customHeight="1" x14ac:dyDescent="0.15">
      <c r="A1474" s="157"/>
      <c r="B1474" s="157"/>
      <c r="C1474" s="157"/>
      <c r="D1474" s="157"/>
      <c r="E1474" s="171"/>
      <c r="F1474" s="198"/>
      <c r="G1474" s="171"/>
      <c r="H1474" s="157"/>
      <c r="I1474" s="157"/>
      <c r="J1474" s="201"/>
      <c r="K1474" s="201"/>
      <c r="L1474" s="202"/>
      <c r="M1474" s="203"/>
      <c r="N1474" s="182"/>
      <c r="O1474" s="183"/>
      <c r="P1474" s="204"/>
      <c r="Q1474" s="204"/>
      <c r="R1474" s="191"/>
      <c r="S1474" s="205"/>
      <c r="T1474" s="154"/>
    </row>
    <row r="1475" spans="1:20" ht="19.5" customHeight="1" x14ac:dyDescent="0.15">
      <c r="A1475" s="157"/>
      <c r="B1475" s="157"/>
      <c r="C1475" s="157"/>
      <c r="D1475" s="157"/>
      <c r="E1475" s="171"/>
      <c r="F1475" s="198"/>
      <c r="G1475" s="171"/>
      <c r="H1475" s="157"/>
      <c r="I1475" s="157"/>
      <c r="J1475" s="201"/>
      <c r="K1475" s="201"/>
      <c r="L1475" s="202"/>
      <c r="M1475" s="203"/>
      <c r="N1475" s="182"/>
      <c r="O1475" s="183"/>
      <c r="P1475" s="204"/>
      <c r="Q1475" s="204"/>
      <c r="R1475" s="191"/>
      <c r="S1475" s="205"/>
      <c r="T1475" s="154"/>
    </row>
    <row r="1476" spans="1:20" ht="19.5" customHeight="1" x14ac:dyDescent="0.15">
      <c r="A1476" s="157"/>
      <c r="B1476" s="157"/>
      <c r="C1476" s="157"/>
      <c r="D1476" s="157"/>
      <c r="E1476" s="171"/>
      <c r="F1476" s="198"/>
      <c r="G1476" s="171"/>
      <c r="H1476" s="157"/>
      <c r="I1476" s="157"/>
      <c r="J1476" s="201"/>
      <c r="K1476" s="201"/>
      <c r="L1476" s="202"/>
      <c r="M1476" s="203"/>
      <c r="N1476" s="182"/>
      <c r="O1476" s="183"/>
      <c r="P1476" s="204"/>
      <c r="Q1476" s="204"/>
      <c r="R1476" s="191"/>
      <c r="S1476" s="205"/>
      <c r="T1476" s="154"/>
    </row>
    <row r="1477" spans="1:20" ht="19.5" customHeight="1" x14ac:dyDescent="0.15">
      <c r="A1477" s="157"/>
      <c r="B1477" s="157"/>
      <c r="C1477" s="157"/>
      <c r="D1477" s="157"/>
      <c r="E1477" s="171"/>
      <c r="F1477" s="198"/>
      <c r="G1477" s="171"/>
      <c r="H1477" s="157"/>
      <c r="I1477" s="157"/>
      <c r="J1477" s="201"/>
      <c r="K1477" s="201"/>
      <c r="L1477" s="202"/>
      <c r="M1477" s="203"/>
      <c r="N1477" s="182"/>
      <c r="O1477" s="183"/>
      <c r="P1477" s="204"/>
      <c r="Q1477" s="204"/>
      <c r="R1477" s="191"/>
      <c r="S1477" s="205"/>
      <c r="T1477" s="154"/>
    </row>
    <row r="1478" spans="1:20" ht="19.5" customHeight="1" x14ac:dyDescent="0.15">
      <c r="A1478" s="157"/>
      <c r="B1478" s="157"/>
      <c r="C1478" s="157"/>
      <c r="D1478" s="157"/>
      <c r="E1478" s="171"/>
      <c r="F1478" s="198"/>
      <c r="G1478" s="171"/>
      <c r="H1478" s="157"/>
      <c r="I1478" s="157"/>
      <c r="J1478" s="201"/>
      <c r="K1478" s="201"/>
      <c r="L1478" s="202"/>
      <c r="M1478" s="203"/>
      <c r="N1478" s="182"/>
      <c r="O1478" s="183"/>
      <c r="P1478" s="204"/>
      <c r="Q1478" s="204"/>
      <c r="R1478" s="191"/>
      <c r="S1478" s="205"/>
      <c r="T1478" s="154"/>
    </row>
    <row r="1479" spans="1:20" ht="19.5" customHeight="1" x14ac:dyDescent="0.15">
      <c r="A1479" s="157"/>
      <c r="B1479" s="157"/>
      <c r="C1479" s="157"/>
      <c r="D1479" s="157"/>
      <c r="E1479" s="171"/>
      <c r="F1479" s="198"/>
      <c r="G1479" s="171"/>
      <c r="H1479" s="157"/>
      <c r="I1479" s="157"/>
      <c r="J1479" s="201"/>
      <c r="K1479" s="201"/>
      <c r="L1479" s="202"/>
      <c r="M1479" s="203"/>
      <c r="N1479" s="182"/>
      <c r="O1479" s="183"/>
      <c r="P1479" s="204"/>
      <c r="Q1479" s="204"/>
      <c r="R1479" s="191"/>
      <c r="S1479" s="205"/>
      <c r="T1479" s="154"/>
    </row>
    <row r="1480" spans="1:20" ht="19.5" customHeight="1" x14ac:dyDescent="0.15">
      <c r="A1480" s="157"/>
      <c r="B1480" s="157"/>
      <c r="C1480" s="157"/>
      <c r="D1480" s="157"/>
      <c r="E1480" s="171"/>
      <c r="F1480" s="198"/>
      <c r="G1480" s="171"/>
      <c r="H1480" s="157"/>
      <c r="I1480" s="157"/>
      <c r="J1480" s="201"/>
      <c r="K1480" s="201"/>
      <c r="L1480" s="202"/>
      <c r="M1480" s="203"/>
      <c r="N1480" s="182"/>
      <c r="O1480" s="183"/>
      <c r="P1480" s="204"/>
      <c r="Q1480" s="204"/>
      <c r="R1480" s="191"/>
      <c r="S1480" s="205"/>
      <c r="T1480" s="154"/>
    </row>
    <row r="1481" spans="1:20" ht="19.5" customHeight="1" x14ac:dyDescent="0.15">
      <c r="A1481" s="157"/>
      <c r="B1481" s="157"/>
      <c r="C1481" s="157"/>
      <c r="D1481" s="157"/>
      <c r="E1481" s="171"/>
      <c r="F1481" s="198"/>
      <c r="G1481" s="171"/>
      <c r="H1481" s="157"/>
      <c r="I1481" s="157"/>
      <c r="J1481" s="201"/>
      <c r="K1481" s="201"/>
      <c r="L1481" s="202"/>
      <c r="M1481" s="203"/>
      <c r="N1481" s="182"/>
      <c r="O1481" s="183"/>
      <c r="P1481" s="204"/>
      <c r="Q1481" s="204"/>
      <c r="R1481" s="191"/>
      <c r="S1481" s="205"/>
      <c r="T1481" s="154"/>
    </row>
    <row r="1482" spans="1:20" ht="19.5" customHeight="1" x14ac:dyDescent="0.15">
      <c r="A1482" s="157"/>
      <c r="B1482" s="157"/>
      <c r="C1482" s="157"/>
      <c r="D1482" s="157"/>
      <c r="E1482" s="171"/>
      <c r="F1482" s="198"/>
      <c r="G1482" s="171"/>
      <c r="H1482" s="157"/>
      <c r="I1482" s="157"/>
      <c r="J1482" s="201"/>
      <c r="K1482" s="201"/>
      <c r="L1482" s="202"/>
      <c r="M1482" s="203"/>
      <c r="N1482" s="182"/>
      <c r="O1482" s="183"/>
      <c r="P1482" s="204"/>
      <c r="Q1482" s="204"/>
      <c r="R1482" s="191"/>
      <c r="S1482" s="205"/>
      <c r="T1482" s="154"/>
    </row>
    <row r="1483" spans="1:20" ht="19.5" customHeight="1" x14ac:dyDescent="0.15">
      <c r="A1483" s="157"/>
      <c r="B1483" s="157"/>
      <c r="C1483" s="157"/>
      <c r="D1483" s="157"/>
      <c r="E1483" s="171"/>
      <c r="F1483" s="198"/>
      <c r="G1483" s="171"/>
      <c r="H1483" s="157"/>
      <c r="I1483" s="157"/>
      <c r="J1483" s="201"/>
      <c r="K1483" s="201"/>
      <c r="L1483" s="202"/>
      <c r="M1483" s="203"/>
      <c r="N1483" s="182"/>
      <c r="O1483" s="183"/>
      <c r="P1483" s="204"/>
      <c r="Q1483" s="204"/>
      <c r="R1483" s="191"/>
      <c r="S1483" s="205"/>
      <c r="T1483" s="154"/>
    </row>
    <row r="1484" spans="1:20" ht="19.5" customHeight="1" x14ac:dyDescent="0.15">
      <c r="A1484" s="157"/>
      <c r="B1484" s="157"/>
      <c r="C1484" s="157"/>
      <c r="D1484" s="157"/>
      <c r="E1484" s="171"/>
      <c r="F1484" s="198"/>
      <c r="G1484" s="171"/>
      <c r="H1484" s="157"/>
      <c r="I1484" s="157"/>
      <c r="J1484" s="201"/>
      <c r="K1484" s="201"/>
      <c r="L1484" s="202"/>
      <c r="M1484" s="203"/>
      <c r="N1484" s="182"/>
      <c r="O1484" s="183"/>
      <c r="P1484" s="204"/>
      <c r="Q1484" s="204"/>
      <c r="R1484" s="191"/>
      <c r="S1484" s="205"/>
      <c r="T1484" s="154"/>
    </row>
    <row r="1485" spans="1:20" ht="19.5" customHeight="1" x14ac:dyDescent="0.15">
      <c r="A1485" s="157"/>
      <c r="B1485" s="157"/>
      <c r="C1485" s="157"/>
      <c r="D1485" s="157"/>
      <c r="E1485" s="171"/>
      <c r="F1485" s="198"/>
      <c r="G1485" s="171"/>
      <c r="H1485" s="157"/>
      <c r="I1485" s="157"/>
      <c r="J1485" s="201"/>
      <c r="K1485" s="201"/>
      <c r="L1485" s="202"/>
      <c r="M1485" s="203"/>
      <c r="N1485" s="182"/>
      <c r="O1485" s="183"/>
      <c r="P1485" s="204"/>
      <c r="Q1485" s="204"/>
      <c r="R1485" s="191"/>
      <c r="S1485" s="205"/>
      <c r="T1485" s="154"/>
    </row>
    <row r="1486" spans="1:20" ht="19.5" customHeight="1" x14ac:dyDescent="0.15">
      <c r="A1486" s="157"/>
      <c r="B1486" s="157"/>
      <c r="C1486" s="157"/>
      <c r="D1486" s="157"/>
      <c r="E1486" s="171"/>
      <c r="F1486" s="198"/>
      <c r="G1486" s="171"/>
      <c r="H1486" s="157"/>
      <c r="I1486" s="157"/>
      <c r="J1486" s="201"/>
      <c r="K1486" s="201"/>
      <c r="L1486" s="202"/>
      <c r="M1486" s="203"/>
      <c r="N1486" s="182"/>
      <c r="O1486" s="183"/>
      <c r="P1486" s="204"/>
      <c r="Q1486" s="204"/>
      <c r="R1486" s="191"/>
      <c r="S1486" s="205"/>
      <c r="T1486" s="154"/>
    </row>
    <row r="1487" spans="1:20" ht="19.5" customHeight="1" x14ac:dyDescent="0.15">
      <c r="A1487" s="157"/>
      <c r="B1487" s="157"/>
      <c r="C1487" s="157"/>
      <c r="D1487" s="157"/>
      <c r="E1487" s="171"/>
      <c r="F1487" s="198"/>
      <c r="G1487" s="171"/>
      <c r="H1487" s="157"/>
      <c r="I1487" s="157"/>
      <c r="J1487" s="201"/>
      <c r="K1487" s="201"/>
      <c r="L1487" s="202"/>
      <c r="M1487" s="203"/>
      <c r="N1487" s="182"/>
      <c r="O1487" s="183"/>
      <c r="P1487" s="204"/>
      <c r="Q1487" s="204"/>
      <c r="R1487" s="191"/>
      <c r="S1487" s="205"/>
      <c r="T1487" s="154"/>
    </row>
    <row r="1488" spans="1:20" ht="19.5" customHeight="1" x14ac:dyDescent="0.15">
      <c r="A1488" s="157"/>
      <c r="B1488" s="157"/>
      <c r="C1488" s="157"/>
      <c r="D1488" s="157"/>
      <c r="E1488" s="171"/>
      <c r="F1488" s="198"/>
      <c r="G1488" s="171"/>
      <c r="H1488" s="157"/>
      <c r="I1488" s="157"/>
      <c r="J1488" s="201"/>
      <c r="K1488" s="201"/>
      <c r="L1488" s="202"/>
      <c r="M1488" s="203"/>
      <c r="N1488" s="182"/>
      <c r="O1488" s="183"/>
      <c r="P1488" s="204"/>
      <c r="Q1488" s="204"/>
      <c r="R1488" s="191"/>
      <c r="S1488" s="205"/>
      <c r="T1488" s="154"/>
    </row>
    <row r="1489" spans="1:20" ht="19.5" customHeight="1" x14ac:dyDescent="0.15">
      <c r="A1489" s="157"/>
      <c r="B1489" s="157"/>
      <c r="C1489" s="157"/>
      <c r="D1489" s="157"/>
      <c r="E1489" s="171"/>
      <c r="F1489" s="198"/>
      <c r="G1489" s="171"/>
      <c r="H1489" s="157"/>
      <c r="I1489" s="157"/>
      <c r="J1489" s="201"/>
      <c r="K1489" s="201"/>
      <c r="L1489" s="202"/>
      <c r="M1489" s="203"/>
      <c r="N1489" s="182"/>
      <c r="O1489" s="183"/>
      <c r="P1489" s="204"/>
      <c r="Q1489" s="204"/>
      <c r="R1489" s="191"/>
      <c r="S1489" s="205"/>
      <c r="T1489" s="154"/>
    </row>
    <row r="1490" spans="1:20" ht="19.5" customHeight="1" x14ac:dyDescent="0.15">
      <c r="A1490" s="157"/>
      <c r="B1490" s="157"/>
      <c r="C1490" s="157"/>
      <c r="D1490" s="157"/>
      <c r="E1490" s="171"/>
      <c r="F1490" s="198"/>
      <c r="G1490" s="171"/>
      <c r="H1490" s="157"/>
      <c r="I1490" s="157"/>
      <c r="J1490" s="201"/>
      <c r="K1490" s="201"/>
      <c r="L1490" s="202"/>
      <c r="M1490" s="203"/>
      <c r="N1490" s="182"/>
      <c r="O1490" s="183"/>
      <c r="P1490" s="204"/>
      <c r="Q1490" s="204"/>
      <c r="R1490" s="191"/>
      <c r="S1490" s="205"/>
      <c r="T1490" s="154"/>
    </row>
    <row r="1491" spans="1:20" ht="19.5" customHeight="1" x14ac:dyDescent="0.15">
      <c r="A1491" s="157"/>
      <c r="B1491" s="157"/>
      <c r="C1491" s="157"/>
      <c r="D1491" s="157"/>
      <c r="E1491" s="171"/>
      <c r="F1491" s="198"/>
      <c r="G1491" s="171"/>
      <c r="H1491" s="157"/>
      <c r="I1491" s="157"/>
      <c r="J1491" s="201"/>
      <c r="K1491" s="201"/>
      <c r="L1491" s="202"/>
      <c r="M1491" s="203"/>
      <c r="N1491" s="182"/>
      <c r="O1491" s="183"/>
      <c r="P1491" s="204"/>
      <c r="Q1491" s="204"/>
      <c r="R1491" s="191"/>
      <c r="S1491" s="205"/>
      <c r="T1491" s="154"/>
    </row>
    <row r="1492" spans="1:20" ht="19.5" customHeight="1" x14ac:dyDescent="0.15">
      <c r="A1492" s="157"/>
      <c r="B1492" s="157"/>
      <c r="C1492" s="157"/>
      <c r="D1492" s="157"/>
      <c r="E1492" s="171"/>
      <c r="F1492" s="198"/>
      <c r="G1492" s="171"/>
      <c r="H1492" s="157"/>
      <c r="I1492" s="157"/>
      <c r="J1492" s="201"/>
      <c r="K1492" s="201"/>
      <c r="L1492" s="202"/>
      <c r="M1492" s="203"/>
      <c r="N1492" s="182"/>
      <c r="O1492" s="183"/>
      <c r="P1492" s="204"/>
      <c r="Q1492" s="204"/>
      <c r="R1492" s="191"/>
      <c r="S1492" s="205"/>
      <c r="T1492" s="154"/>
    </row>
    <row r="1493" spans="1:20" ht="19.5" customHeight="1" x14ac:dyDescent="0.15">
      <c r="A1493" s="157"/>
      <c r="B1493" s="157"/>
      <c r="C1493" s="157"/>
      <c r="D1493" s="157"/>
      <c r="E1493" s="171"/>
      <c r="F1493" s="198"/>
      <c r="G1493" s="171"/>
      <c r="H1493" s="157"/>
      <c r="I1493" s="157"/>
      <c r="J1493" s="201"/>
      <c r="K1493" s="201"/>
      <c r="L1493" s="202"/>
      <c r="M1493" s="203"/>
      <c r="N1493" s="182"/>
      <c r="O1493" s="183"/>
      <c r="P1493" s="204"/>
      <c r="Q1493" s="204"/>
      <c r="R1493" s="191"/>
      <c r="S1493" s="205"/>
      <c r="T1493" s="154"/>
    </row>
    <row r="1494" spans="1:20" ht="19.5" customHeight="1" x14ac:dyDescent="0.15">
      <c r="A1494" s="157"/>
      <c r="B1494" s="157"/>
      <c r="C1494" s="157"/>
      <c r="D1494" s="157"/>
      <c r="E1494" s="171"/>
      <c r="F1494" s="198"/>
      <c r="G1494" s="171"/>
      <c r="H1494" s="157"/>
      <c r="I1494" s="157"/>
      <c r="J1494" s="201"/>
      <c r="K1494" s="201"/>
      <c r="L1494" s="202"/>
      <c r="M1494" s="203"/>
      <c r="N1494" s="182"/>
      <c r="O1494" s="183"/>
      <c r="P1494" s="204"/>
      <c r="Q1494" s="204"/>
      <c r="R1494" s="191"/>
      <c r="S1494" s="205"/>
      <c r="T1494" s="154"/>
    </row>
    <row r="1495" spans="1:20" ht="19.5" customHeight="1" x14ac:dyDescent="0.15">
      <c r="A1495" s="157"/>
      <c r="B1495" s="157"/>
      <c r="C1495" s="157"/>
      <c r="D1495" s="157"/>
      <c r="E1495" s="171"/>
      <c r="F1495" s="198"/>
      <c r="G1495" s="171"/>
      <c r="H1495" s="157"/>
      <c r="I1495" s="157"/>
      <c r="J1495" s="201"/>
      <c r="K1495" s="201"/>
      <c r="L1495" s="202"/>
      <c r="M1495" s="203"/>
      <c r="N1495" s="182"/>
      <c r="O1495" s="183"/>
      <c r="P1495" s="204"/>
      <c r="Q1495" s="204"/>
      <c r="R1495" s="191"/>
      <c r="S1495" s="205"/>
      <c r="T1495" s="154"/>
    </row>
    <row r="1496" spans="1:20" ht="19.5" customHeight="1" x14ac:dyDescent="0.15">
      <c r="A1496" s="157"/>
      <c r="B1496" s="157"/>
      <c r="C1496" s="157"/>
      <c r="D1496" s="157"/>
      <c r="E1496" s="171"/>
      <c r="F1496" s="198"/>
      <c r="G1496" s="171"/>
      <c r="H1496" s="157"/>
      <c r="I1496" s="157"/>
      <c r="J1496" s="201"/>
      <c r="K1496" s="201"/>
      <c r="L1496" s="202"/>
      <c r="M1496" s="203"/>
      <c r="N1496" s="182"/>
      <c r="O1496" s="183"/>
      <c r="P1496" s="204"/>
      <c r="Q1496" s="204"/>
      <c r="R1496" s="191"/>
      <c r="S1496" s="205"/>
      <c r="T1496" s="154"/>
    </row>
    <row r="1497" spans="1:20" ht="19.5" customHeight="1" x14ac:dyDescent="0.15">
      <c r="A1497" s="157"/>
      <c r="B1497" s="157"/>
      <c r="C1497" s="157"/>
      <c r="D1497" s="157"/>
      <c r="E1497" s="171"/>
      <c r="F1497" s="198"/>
      <c r="G1497" s="171"/>
      <c r="H1497" s="157"/>
      <c r="I1497" s="157"/>
      <c r="J1497" s="201"/>
      <c r="K1497" s="201"/>
      <c r="L1497" s="202"/>
      <c r="M1497" s="203"/>
      <c r="N1497" s="182"/>
      <c r="O1497" s="183"/>
      <c r="P1497" s="204"/>
      <c r="Q1497" s="204"/>
      <c r="R1497" s="191"/>
      <c r="S1497" s="205"/>
      <c r="T1497" s="154"/>
    </row>
    <row r="1498" spans="1:20" ht="19.5" customHeight="1" x14ac:dyDescent="0.15">
      <c r="A1498" s="157"/>
      <c r="B1498" s="157"/>
      <c r="C1498" s="157"/>
      <c r="D1498" s="157"/>
      <c r="E1498" s="171"/>
      <c r="F1498" s="198"/>
      <c r="G1498" s="171"/>
      <c r="H1498" s="157"/>
      <c r="I1498" s="157"/>
      <c r="J1498" s="201"/>
      <c r="K1498" s="201"/>
      <c r="L1498" s="202"/>
      <c r="M1498" s="203"/>
      <c r="N1498" s="182"/>
      <c r="O1498" s="183"/>
      <c r="P1498" s="204"/>
      <c r="Q1498" s="204"/>
      <c r="R1498" s="191"/>
      <c r="S1498" s="205"/>
      <c r="T1498" s="154"/>
    </row>
    <row r="1499" spans="1:20" ht="19.5" customHeight="1" x14ac:dyDescent="0.15">
      <c r="A1499" s="157"/>
      <c r="B1499" s="157"/>
      <c r="C1499" s="157"/>
      <c r="D1499" s="157"/>
      <c r="E1499" s="171"/>
      <c r="F1499" s="198"/>
      <c r="G1499" s="171"/>
      <c r="H1499" s="157"/>
      <c r="I1499" s="157"/>
      <c r="J1499" s="201"/>
      <c r="K1499" s="201"/>
      <c r="L1499" s="202"/>
      <c r="M1499" s="203"/>
      <c r="N1499" s="182"/>
      <c r="O1499" s="183"/>
      <c r="P1499" s="204"/>
      <c r="Q1499" s="204"/>
      <c r="R1499" s="191"/>
      <c r="S1499" s="205"/>
      <c r="T1499" s="154"/>
    </row>
    <row r="1500" spans="1:20" ht="19.5" customHeight="1" x14ac:dyDescent="0.15">
      <c r="A1500" s="157"/>
      <c r="B1500" s="157"/>
      <c r="C1500" s="157"/>
      <c r="D1500" s="157"/>
      <c r="E1500" s="171"/>
      <c r="F1500" s="198"/>
      <c r="G1500" s="171"/>
      <c r="H1500" s="157"/>
      <c r="I1500" s="157"/>
      <c r="J1500" s="201"/>
      <c r="K1500" s="201"/>
      <c r="L1500" s="202"/>
      <c r="M1500" s="203"/>
      <c r="N1500" s="182"/>
      <c r="O1500" s="183"/>
      <c r="P1500" s="204"/>
      <c r="Q1500" s="204"/>
      <c r="R1500" s="191"/>
      <c r="S1500" s="205"/>
      <c r="T1500" s="154"/>
    </row>
    <row r="1501" spans="1:20" ht="19.5" customHeight="1" x14ac:dyDescent="0.15">
      <c r="A1501" s="157"/>
      <c r="B1501" s="157"/>
      <c r="C1501" s="157"/>
      <c r="D1501" s="157"/>
      <c r="E1501" s="171"/>
      <c r="F1501" s="198"/>
      <c r="G1501" s="171"/>
      <c r="H1501" s="157"/>
      <c r="I1501" s="157"/>
      <c r="J1501" s="201"/>
      <c r="K1501" s="201"/>
      <c r="L1501" s="202"/>
      <c r="M1501" s="203"/>
      <c r="N1501" s="182"/>
      <c r="O1501" s="183"/>
      <c r="P1501" s="204"/>
      <c r="Q1501" s="204"/>
      <c r="R1501" s="191"/>
      <c r="S1501" s="205"/>
      <c r="T1501" s="154"/>
    </row>
    <row r="1502" spans="1:20" ht="19.5" customHeight="1" x14ac:dyDescent="0.15">
      <c r="A1502" s="157"/>
      <c r="B1502" s="157"/>
      <c r="C1502" s="157"/>
      <c r="D1502" s="157"/>
      <c r="E1502" s="171"/>
      <c r="F1502" s="198"/>
      <c r="G1502" s="171"/>
      <c r="H1502" s="157"/>
      <c r="I1502" s="157"/>
      <c r="J1502" s="201"/>
      <c r="K1502" s="201"/>
      <c r="L1502" s="202"/>
      <c r="M1502" s="203"/>
      <c r="N1502" s="182"/>
      <c r="O1502" s="183"/>
      <c r="P1502" s="204"/>
      <c r="Q1502" s="204"/>
      <c r="R1502" s="191"/>
      <c r="S1502" s="205"/>
      <c r="T1502" s="154"/>
    </row>
    <row r="1503" spans="1:20" ht="19.5" customHeight="1" x14ac:dyDescent="0.15">
      <c r="A1503" s="157"/>
      <c r="B1503" s="157"/>
      <c r="C1503" s="157"/>
      <c r="D1503" s="157"/>
      <c r="E1503" s="171"/>
      <c r="F1503" s="198"/>
      <c r="G1503" s="171"/>
      <c r="H1503" s="157"/>
      <c r="I1503" s="157"/>
      <c r="J1503" s="201"/>
      <c r="K1503" s="201"/>
      <c r="L1503" s="202"/>
      <c r="M1503" s="203"/>
      <c r="N1503" s="182"/>
      <c r="O1503" s="183"/>
      <c r="P1503" s="204"/>
      <c r="Q1503" s="204"/>
      <c r="R1503" s="191"/>
      <c r="S1503" s="205"/>
      <c r="T1503" s="154"/>
    </row>
    <row r="1504" spans="1:20" ht="19.5" customHeight="1" x14ac:dyDescent="0.15">
      <c r="A1504" s="157"/>
      <c r="B1504" s="157"/>
      <c r="C1504" s="157"/>
      <c r="D1504" s="157"/>
      <c r="E1504" s="171"/>
      <c r="F1504" s="198"/>
      <c r="G1504" s="171"/>
      <c r="H1504" s="157"/>
      <c r="I1504" s="157"/>
      <c r="J1504" s="201"/>
      <c r="K1504" s="201"/>
      <c r="L1504" s="202"/>
      <c r="M1504" s="203"/>
      <c r="N1504" s="182"/>
      <c r="O1504" s="183"/>
      <c r="P1504" s="204"/>
      <c r="Q1504" s="204"/>
      <c r="R1504" s="191"/>
      <c r="S1504" s="205"/>
      <c r="T1504" s="154"/>
    </row>
    <row r="1505" spans="1:20" ht="19.5" customHeight="1" x14ac:dyDescent="0.15">
      <c r="A1505" s="157"/>
      <c r="B1505" s="157"/>
      <c r="C1505" s="157"/>
      <c r="D1505" s="157"/>
      <c r="E1505" s="171"/>
      <c r="F1505" s="198"/>
      <c r="G1505" s="171"/>
      <c r="H1505" s="157"/>
      <c r="I1505" s="157"/>
      <c r="J1505" s="201"/>
      <c r="K1505" s="201"/>
      <c r="L1505" s="202"/>
      <c r="M1505" s="203"/>
      <c r="N1505" s="182"/>
      <c r="O1505" s="183"/>
      <c r="P1505" s="204"/>
      <c r="Q1505" s="204"/>
      <c r="R1505" s="191"/>
      <c r="S1505" s="205"/>
      <c r="T1505" s="154"/>
    </row>
    <row r="1506" spans="1:20" ht="19.5" customHeight="1" x14ac:dyDescent="0.15">
      <c r="A1506" s="157"/>
      <c r="B1506" s="157"/>
      <c r="C1506" s="157"/>
      <c r="D1506" s="157"/>
      <c r="E1506" s="171"/>
      <c r="F1506" s="198"/>
      <c r="G1506" s="171"/>
      <c r="H1506" s="157"/>
      <c r="I1506" s="157"/>
      <c r="J1506" s="201"/>
      <c r="K1506" s="201"/>
      <c r="L1506" s="202"/>
      <c r="M1506" s="203"/>
      <c r="N1506" s="182"/>
      <c r="O1506" s="183"/>
      <c r="P1506" s="204"/>
      <c r="Q1506" s="204"/>
      <c r="R1506" s="191"/>
      <c r="S1506" s="205"/>
      <c r="T1506" s="154"/>
    </row>
    <row r="1507" spans="1:20" ht="19.5" customHeight="1" x14ac:dyDescent="0.15">
      <c r="A1507" s="157"/>
      <c r="B1507" s="157"/>
      <c r="C1507" s="157"/>
      <c r="D1507" s="157"/>
      <c r="E1507" s="171"/>
      <c r="F1507" s="198"/>
      <c r="G1507" s="171"/>
      <c r="H1507" s="157"/>
      <c r="I1507" s="157"/>
      <c r="J1507" s="201"/>
      <c r="K1507" s="201"/>
      <c r="L1507" s="202"/>
      <c r="M1507" s="203"/>
      <c r="N1507" s="182"/>
      <c r="O1507" s="183"/>
      <c r="P1507" s="204"/>
      <c r="Q1507" s="204"/>
      <c r="R1507" s="191"/>
      <c r="S1507" s="205"/>
      <c r="T1507" s="154"/>
    </row>
    <row r="1508" spans="1:20" ht="19.5" customHeight="1" x14ac:dyDescent="0.15">
      <c r="A1508" s="157"/>
      <c r="B1508" s="157"/>
      <c r="C1508" s="157"/>
      <c r="D1508" s="157"/>
      <c r="E1508" s="171"/>
      <c r="F1508" s="198"/>
      <c r="G1508" s="171"/>
      <c r="H1508" s="157"/>
      <c r="I1508" s="157"/>
      <c r="J1508" s="201"/>
      <c r="K1508" s="201"/>
      <c r="L1508" s="202"/>
      <c r="M1508" s="203"/>
      <c r="N1508" s="182"/>
      <c r="O1508" s="183"/>
      <c r="P1508" s="204"/>
      <c r="Q1508" s="204"/>
      <c r="R1508" s="191"/>
      <c r="S1508" s="205"/>
      <c r="T1508" s="154"/>
    </row>
    <row r="1509" spans="1:20" ht="19.5" customHeight="1" x14ac:dyDescent="0.15">
      <c r="A1509" s="157"/>
      <c r="B1509" s="157"/>
      <c r="C1509" s="157"/>
      <c r="D1509" s="157"/>
      <c r="E1509" s="171"/>
      <c r="F1509" s="198"/>
      <c r="G1509" s="171"/>
      <c r="H1509" s="157"/>
      <c r="I1509" s="157"/>
      <c r="J1509" s="201"/>
      <c r="K1509" s="201"/>
      <c r="L1509" s="202"/>
      <c r="M1509" s="203"/>
      <c r="N1509" s="182"/>
      <c r="O1509" s="183"/>
      <c r="P1509" s="204"/>
      <c r="Q1509" s="204"/>
      <c r="R1509" s="191"/>
      <c r="S1509" s="205"/>
      <c r="T1509" s="154"/>
    </row>
    <row r="1510" spans="1:20" ht="19.5" customHeight="1" x14ac:dyDescent="0.15">
      <c r="A1510" s="157"/>
      <c r="B1510" s="157"/>
      <c r="C1510" s="157"/>
      <c r="D1510" s="157"/>
      <c r="E1510" s="171"/>
      <c r="F1510" s="198"/>
      <c r="G1510" s="171"/>
      <c r="H1510" s="157"/>
      <c r="I1510" s="157"/>
      <c r="J1510" s="201"/>
      <c r="K1510" s="201"/>
      <c r="L1510" s="202"/>
      <c r="M1510" s="203"/>
      <c r="N1510" s="182"/>
      <c r="O1510" s="183"/>
      <c r="P1510" s="204"/>
      <c r="Q1510" s="204"/>
      <c r="R1510" s="191"/>
      <c r="S1510" s="205"/>
      <c r="T1510" s="154"/>
    </row>
    <row r="1511" spans="1:20" ht="19.5" customHeight="1" x14ac:dyDescent="0.15">
      <c r="A1511" s="157"/>
      <c r="B1511" s="157"/>
      <c r="C1511" s="157"/>
      <c r="D1511" s="157"/>
      <c r="E1511" s="171"/>
      <c r="F1511" s="198"/>
      <c r="G1511" s="171"/>
      <c r="H1511" s="157"/>
      <c r="I1511" s="157"/>
      <c r="J1511" s="201"/>
      <c r="K1511" s="201"/>
      <c r="L1511" s="202"/>
      <c r="M1511" s="203"/>
      <c r="N1511" s="182"/>
      <c r="O1511" s="183"/>
      <c r="P1511" s="204"/>
      <c r="Q1511" s="204"/>
      <c r="R1511" s="191"/>
      <c r="S1511" s="205"/>
      <c r="T1511" s="154"/>
    </row>
    <row r="1512" spans="1:20" ht="19.5" customHeight="1" x14ac:dyDescent="0.15">
      <c r="A1512" s="157"/>
      <c r="B1512" s="157"/>
      <c r="C1512" s="157"/>
      <c r="D1512" s="157"/>
      <c r="E1512" s="171"/>
      <c r="F1512" s="198"/>
      <c r="G1512" s="171"/>
      <c r="H1512" s="157"/>
      <c r="I1512" s="157"/>
      <c r="J1512" s="201"/>
      <c r="K1512" s="201"/>
      <c r="L1512" s="202"/>
      <c r="M1512" s="203"/>
      <c r="N1512" s="182"/>
      <c r="O1512" s="183"/>
      <c r="P1512" s="204"/>
      <c r="Q1512" s="204"/>
      <c r="R1512" s="191"/>
      <c r="S1512" s="205"/>
      <c r="T1512" s="154"/>
    </row>
    <row r="1513" spans="1:20" ht="19.5" customHeight="1" x14ac:dyDescent="0.15">
      <c r="A1513" s="157"/>
      <c r="B1513" s="157"/>
      <c r="C1513" s="157"/>
      <c r="D1513" s="157"/>
      <c r="E1513" s="171"/>
      <c r="F1513" s="198"/>
      <c r="G1513" s="171"/>
      <c r="H1513" s="157"/>
      <c r="I1513" s="157"/>
      <c r="J1513" s="201"/>
      <c r="K1513" s="201"/>
      <c r="L1513" s="202"/>
      <c r="M1513" s="203"/>
      <c r="N1513" s="182"/>
      <c r="O1513" s="183"/>
      <c r="P1513" s="204"/>
      <c r="Q1513" s="204"/>
      <c r="R1513" s="191"/>
      <c r="S1513" s="205"/>
      <c r="T1513" s="154"/>
    </row>
    <row r="1514" spans="1:20" ht="19.5" customHeight="1" x14ac:dyDescent="0.15">
      <c r="A1514" s="157"/>
      <c r="B1514" s="157"/>
      <c r="C1514" s="157"/>
      <c r="D1514" s="157"/>
      <c r="E1514" s="171"/>
      <c r="F1514" s="198"/>
      <c r="G1514" s="171"/>
      <c r="H1514" s="157"/>
      <c r="I1514" s="157"/>
      <c r="J1514" s="201"/>
      <c r="K1514" s="201"/>
      <c r="L1514" s="202"/>
      <c r="M1514" s="203"/>
      <c r="N1514" s="182"/>
      <c r="O1514" s="183"/>
      <c r="P1514" s="204"/>
      <c r="Q1514" s="204"/>
      <c r="R1514" s="191"/>
      <c r="S1514" s="205"/>
      <c r="T1514" s="154"/>
    </row>
    <row r="1515" spans="1:20" ht="19.5" customHeight="1" x14ac:dyDescent="0.15">
      <c r="A1515" s="157"/>
      <c r="B1515" s="157"/>
      <c r="C1515" s="157"/>
      <c r="D1515" s="157"/>
      <c r="E1515" s="171"/>
      <c r="F1515" s="198"/>
      <c r="G1515" s="171"/>
      <c r="H1515" s="157"/>
      <c r="I1515" s="157"/>
      <c r="J1515" s="201"/>
      <c r="K1515" s="201"/>
      <c r="L1515" s="202"/>
      <c r="M1515" s="203"/>
      <c r="N1515" s="182"/>
      <c r="O1515" s="183"/>
      <c r="P1515" s="204"/>
      <c r="Q1515" s="204"/>
      <c r="R1515" s="191"/>
      <c r="S1515" s="205"/>
      <c r="T1515" s="154"/>
    </row>
    <row r="1516" spans="1:20" ht="19.5" customHeight="1" x14ac:dyDescent="0.15">
      <c r="A1516" s="157"/>
      <c r="B1516" s="157"/>
      <c r="C1516" s="157"/>
      <c r="D1516" s="157"/>
      <c r="E1516" s="171"/>
      <c r="F1516" s="198"/>
      <c r="G1516" s="171"/>
      <c r="H1516" s="157"/>
      <c r="I1516" s="157"/>
      <c r="J1516" s="201"/>
      <c r="K1516" s="201"/>
      <c r="L1516" s="202"/>
      <c r="M1516" s="203"/>
      <c r="N1516" s="182"/>
      <c r="O1516" s="183"/>
      <c r="P1516" s="204"/>
      <c r="Q1516" s="204"/>
      <c r="R1516" s="191"/>
      <c r="S1516" s="205"/>
      <c r="T1516" s="154"/>
    </row>
    <row r="1517" spans="1:20" ht="19.5" customHeight="1" x14ac:dyDescent="0.15">
      <c r="A1517" s="157"/>
      <c r="B1517" s="157"/>
      <c r="C1517" s="157"/>
      <c r="D1517" s="157"/>
      <c r="E1517" s="171"/>
      <c r="F1517" s="198"/>
      <c r="G1517" s="171"/>
      <c r="H1517" s="157"/>
      <c r="I1517" s="157"/>
      <c r="J1517" s="201"/>
      <c r="K1517" s="201"/>
      <c r="L1517" s="202"/>
      <c r="M1517" s="203"/>
      <c r="N1517" s="182"/>
      <c r="O1517" s="183"/>
      <c r="P1517" s="204"/>
      <c r="Q1517" s="204"/>
      <c r="R1517" s="191"/>
      <c r="S1517" s="205"/>
      <c r="T1517" s="154"/>
    </row>
    <row r="1518" spans="1:20" ht="19.5" customHeight="1" x14ac:dyDescent="0.15">
      <c r="A1518" s="157"/>
      <c r="B1518" s="157"/>
      <c r="C1518" s="157"/>
      <c r="D1518" s="157"/>
      <c r="E1518" s="171"/>
      <c r="F1518" s="198"/>
      <c r="G1518" s="171"/>
      <c r="H1518" s="157"/>
      <c r="I1518" s="157"/>
      <c r="J1518" s="201"/>
      <c r="K1518" s="201"/>
      <c r="L1518" s="202"/>
      <c r="M1518" s="203"/>
      <c r="N1518" s="182"/>
      <c r="O1518" s="183"/>
      <c r="P1518" s="204"/>
      <c r="Q1518" s="204"/>
      <c r="R1518" s="191"/>
      <c r="S1518" s="205"/>
      <c r="T1518" s="154"/>
    </row>
    <row r="1519" spans="1:20" ht="19.5" customHeight="1" x14ac:dyDescent="0.15">
      <c r="A1519" s="157"/>
      <c r="B1519" s="157"/>
      <c r="C1519" s="157"/>
      <c r="D1519" s="157"/>
      <c r="E1519" s="171"/>
      <c r="F1519" s="198"/>
      <c r="G1519" s="171"/>
      <c r="H1519" s="157"/>
      <c r="I1519" s="157"/>
      <c r="J1519" s="201"/>
      <c r="K1519" s="201"/>
      <c r="L1519" s="202"/>
      <c r="M1519" s="203"/>
      <c r="N1519" s="182"/>
      <c r="O1519" s="183"/>
      <c r="P1519" s="204"/>
      <c r="Q1519" s="204"/>
      <c r="R1519" s="191"/>
      <c r="S1519" s="205"/>
      <c r="T1519" s="154"/>
    </row>
    <row r="1520" spans="1:20" ht="19.5" customHeight="1" x14ac:dyDescent="0.15">
      <c r="A1520" s="157"/>
      <c r="B1520" s="157"/>
      <c r="C1520" s="157"/>
      <c r="D1520" s="157"/>
      <c r="E1520" s="171"/>
      <c r="F1520" s="198"/>
      <c r="G1520" s="171"/>
      <c r="H1520" s="157"/>
      <c r="I1520" s="157"/>
      <c r="J1520" s="201"/>
      <c r="K1520" s="201"/>
      <c r="L1520" s="202"/>
      <c r="M1520" s="203"/>
      <c r="N1520" s="182"/>
      <c r="O1520" s="183"/>
      <c r="P1520" s="204"/>
      <c r="Q1520" s="204"/>
      <c r="R1520" s="191"/>
      <c r="S1520" s="205"/>
      <c r="T1520" s="154"/>
    </row>
    <row r="1521" spans="1:20" ht="19.5" customHeight="1" x14ac:dyDescent="0.15">
      <c r="A1521" s="157"/>
      <c r="B1521" s="157"/>
      <c r="C1521" s="157"/>
      <c r="D1521" s="157"/>
      <c r="E1521" s="171"/>
      <c r="F1521" s="198"/>
      <c r="G1521" s="171"/>
      <c r="H1521" s="157"/>
      <c r="I1521" s="157"/>
      <c r="J1521" s="201"/>
      <c r="K1521" s="201"/>
      <c r="L1521" s="202"/>
      <c r="M1521" s="203"/>
      <c r="N1521" s="182"/>
      <c r="O1521" s="183"/>
      <c r="P1521" s="204"/>
      <c r="Q1521" s="204"/>
      <c r="R1521" s="191"/>
      <c r="S1521" s="205"/>
      <c r="T1521" s="154"/>
    </row>
    <row r="1522" spans="1:20" ht="19.5" customHeight="1" x14ac:dyDescent="0.15">
      <c r="A1522" s="157"/>
      <c r="B1522" s="157"/>
      <c r="C1522" s="157"/>
      <c r="D1522" s="157"/>
      <c r="E1522" s="171"/>
      <c r="F1522" s="198"/>
      <c r="G1522" s="171"/>
      <c r="H1522" s="157"/>
      <c r="I1522" s="157"/>
      <c r="J1522" s="201"/>
      <c r="K1522" s="201"/>
      <c r="L1522" s="202"/>
      <c r="M1522" s="203"/>
      <c r="N1522" s="182"/>
      <c r="O1522" s="183"/>
      <c r="P1522" s="204"/>
      <c r="Q1522" s="204"/>
      <c r="R1522" s="191"/>
      <c r="S1522" s="205"/>
      <c r="T1522" s="154"/>
    </row>
    <row r="1523" spans="1:20" ht="19.5" customHeight="1" x14ac:dyDescent="0.15">
      <c r="A1523" s="157"/>
      <c r="B1523" s="157"/>
      <c r="C1523" s="157"/>
      <c r="D1523" s="157"/>
      <c r="E1523" s="171"/>
      <c r="F1523" s="198"/>
      <c r="G1523" s="171"/>
      <c r="H1523" s="157"/>
      <c r="I1523" s="157"/>
      <c r="J1523" s="201"/>
      <c r="K1523" s="201"/>
      <c r="L1523" s="202"/>
      <c r="M1523" s="203"/>
      <c r="N1523" s="182"/>
      <c r="O1523" s="183"/>
      <c r="P1523" s="204"/>
      <c r="Q1523" s="204"/>
      <c r="R1523" s="191"/>
      <c r="S1523" s="205"/>
      <c r="T1523" s="154"/>
    </row>
    <row r="1524" spans="1:20" ht="19.5" customHeight="1" x14ac:dyDescent="0.15">
      <c r="A1524" s="157"/>
      <c r="B1524" s="157"/>
      <c r="C1524" s="157"/>
      <c r="D1524" s="157"/>
      <c r="E1524" s="171"/>
      <c r="F1524" s="198"/>
      <c r="G1524" s="171"/>
      <c r="H1524" s="157"/>
      <c r="I1524" s="157"/>
      <c r="J1524" s="201"/>
      <c r="K1524" s="201"/>
      <c r="L1524" s="202"/>
      <c r="M1524" s="203"/>
      <c r="N1524" s="182"/>
      <c r="O1524" s="183"/>
      <c r="P1524" s="204"/>
      <c r="Q1524" s="204"/>
      <c r="R1524" s="191"/>
      <c r="S1524" s="205"/>
      <c r="T1524" s="154"/>
    </row>
    <row r="1525" spans="1:20" ht="19.5" customHeight="1" x14ac:dyDescent="0.15">
      <c r="A1525" s="157"/>
      <c r="B1525" s="157"/>
      <c r="C1525" s="157"/>
      <c r="D1525" s="157"/>
      <c r="E1525" s="171"/>
      <c r="F1525" s="198"/>
      <c r="G1525" s="171"/>
      <c r="H1525" s="157"/>
      <c r="I1525" s="157"/>
      <c r="J1525" s="201"/>
      <c r="K1525" s="201"/>
      <c r="L1525" s="202"/>
      <c r="M1525" s="203"/>
      <c r="N1525" s="182"/>
      <c r="O1525" s="183"/>
      <c r="P1525" s="204"/>
      <c r="Q1525" s="204"/>
      <c r="R1525" s="191"/>
      <c r="S1525" s="205"/>
      <c r="T1525" s="154"/>
    </row>
    <row r="1526" spans="1:20" ht="19.5" customHeight="1" x14ac:dyDescent="0.15">
      <c r="A1526" s="157"/>
      <c r="B1526" s="157"/>
      <c r="C1526" s="157"/>
      <c r="D1526" s="157"/>
      <c r="E1526" s="171"/>
      <c r="F1526" s="198"/>
      <c r="G1526" s="171"/>
      <c r="H1526" s="157"/>
      <c r="I1526" s="157"/>
      <c r="J1526" s="201"/>
      <c r="K1526" s="201"/>
      <c r="L1526" s="202"/>
      <c r="M1526" s="203"/>
      <c r="N1526" s="182"/>
      <c r="O1526" s="183"/>
      <c r="P1526" s="204"/>
      <c r="Q1526" s="204"/>
      <c r="R1526" s="191"/>
      <c r="S1526" s="205"/>
      <c r="T1526" s="154"/>
    </row>
    <row r="1527" spans="1:20" ht="19.5" customHeight="1" x14ac:dyDescent="0.15">
      <c r="A1527" s="157"/>
      <c r="B1527" s="157"/>
      <c r="C1527" s="157"/>
      <c r="D1527" s="157"/>
      <c r="E1527" s="171"/>
      <c r="F1527" s="198"/>
      <c r="G1527" s="171"/>
      <c r="H1527" s="157"/>
      <c r="I1527" s="157"/>
      <c r="J1527" s="201"/>
      <c r="K1527" s="201"/>
      <c r="L1527" s="202"/>
      <c r="M1527" s="203"/>
      <c r="N1527" s="182"/>
      <c r="O1527" s="183"/>
      <c r="P1527" s="204"/>
      <c r="Q1527" s="204"/>
      <c r="R1527" s="191"/>
      <c r="S1527" s="205"/>
      <c r="T1527" s="154"/>
    </row>
    <row r="1528" spans="1:20" ht="19.5" customHeight="1" x14ac:dyDescent="0.15">
      <c r="A1528" s="157"/>
      <c r="B1528" s="157"/>
      <c r="C1528" s="157"/>
      <c r="D1528" s="157"/>
      <c r="E1528" s="171"/>
      <c r="F1528" s="198"/>
      <c r="G1528" s="171"/>
      <c r="H1528" s="157"/>
      <c r="I1528" s="157"/>
      <c r="J1528" s="201"/>
      <c r="K1528" s="201"/>
      <c r="L1528" s="202"/>
      <c r="M1528" s="203"/>
      <c r="N1528" s="182"/>
      <c r="O1528" s="183"/>
      <c r="P1528" s="204"/>
      <c r="Q1528" s="204"/>
      <c r="R1528" s="191"/>
      <c r="S1528" s="205"/>
      <c r="T1528" s="154"/>
    </row>
    <row r="1529" spans="1:20" ht="19.5" customHeight="1" x14ac:dyDescent="0.15">
      <c r="A1529" s="157"/>
      <c r="B1529" s="157"/>
      <c r="C1529" s="157"/>
      <c r="D1529" s="157"/>
      <c r="E1529" s="171"/>
      <c r="F1529" s="198"/>
      <c r="G1529" s="171"/>
      <c r="H1529" s="157"/>
      <c r="I1529" s="157"/>
      <c r="J1529" s="201"/>
      <c r="K1529" s="201"/>
      <c r="L1529" s="202"/>
      <c r="M1529" s="203"/>
      <c r="N1529" s="182"/>
      <c r="O1529" s="183"/>
      <c r="P1529" s="204"/>
      <c r="Q1529" s="204"/>
      <c r="R1529" s="191"/>
      <c r="S1529" s="205"/>
      <c r="T1529" s="154"/>
    </row>
    <row r="1530" spans="1:20" ht="19.5" customHeight="1" x14ac:dyDescent="0.15">
      <c r="A1530" s="157"/>
      <c r="B1530" s="157"/>
      <c r="C1530" s="157"/>
      <c r="D1530" s="157"/>
      <c r="E1530" s="171"/>
      <c r="F1530" s="198"/>
      <c r="G1530" s="171"/>
      <c r="H1530" s="157"/>
      <c r="I1530" s="157"/>
      <c r="J1530" s="201"/>
      <c r="K1530" s="201"/>
      <c r="L1530" s="202"/>
      <c r="M1530" s="203"/>
      <c r="N1530" s="182"/>
      <c r="O1530" s="183"/>
      <c r="P1530" s="204"/>
      <c r="Q1530" s="204"/>
      <c r="R1530" s="191"/>
      <c r="S1530" s="205"/>
      <c r="T1530" s="154"/>
    </row>
    <row r="1531" spans="1:20" ht="19.5" customHeight="1" x14ac:dyDescent="0.15">
      <c r="A1531" s="157"/>
      <c r="B1531" s="157"/>
      <c r="C1531" s="157"/>
      <c r="D1531" s="157"/>
      <c r="E1531" s="171"/>
      <c r="F1531" s="198"/>
      <c r="G1531" s="171"/>
      <c r="H1531" s="157"/>
      <c r="I1531" s="157"/>
      <c r="J1531" s="201"/>
      <c r="K1531" s="201"/>
      <c r="L1531" s="202"/>
      <c r="M1531" s="203"/>
      <c r="N1531" s="182"/>
      <c r="O1531" s="183"/>
      <c r="P1531" s="204"/>
      <c r="Q1531" s="204"/>
      <c r="R1531" s="191"/>
      <c r="S1531" s="205"/>
      <c r="T1531" s="154"/>
    </row>
    <row r="1532" spans="1:20" ht="19.5" customHeight="1" x14ac:dyDescent="0.15">
      <c r="A1532" s="157"/>
      <c r="B1532" s="157"/>
      <c r="C1532" s="157"/>
      <c r="D1532" s="157"/>
      <c r="E1532" s="171"/>
      <c r="F1532" s="198"/>
      <c r="G1532" s="171"/>
      <c r="H1532" s="157"/>
      <c r="I1532" s="157"/>
      <c r="J1532" s="201"/>
      <c r="K1532" s="201"/>
      <c r="L1532" s="202"/>
      <c r="M1532" s="203"/>
      <c r="N1532" s="182"/>
      <c r="O1532" s="183"/>
      <c r="P1532" s="204"/>
      <c r="Q1532" s="204"/>
      <c r="R1532" s="191"/>
      <c r="S1532" s="205"/>
      <c r="T1532" s="154"/>
    </row>
    <row r="1533" spans="1:20" ht="19.5" customHeight="1" x14ac:dyDescent="0.15">
      <c r="A1533" s="157"/>
      <c r="B1533" s="157"/>
      <c r="C1533" s="157"/>
      <c r="D1533" s="157"/>
      <c r="E1533" s="171"/>
      <c r="F1533" s="198"/>
      <c r="G1533" s="171"/>
      <c r="H1533" s="157"/>
      <c r="I1533" s="157"/>
      <c r="J1533" s="201"/>
      <c r="K1533" s="201"/>
      <c r="L1533" s="202"/>
      <c r="M1533" s="203"/>
      <c r="N1533" s="182"/>
      <c r="O1533" s="183"/>
      <c r="P1533" s="204"/>
      <c r="Q1533" s="204"/>
      <c r="R1533" s="191"/>
      <c r="S1533" s="205"/>
      <c r="T1533" s="154"/>
    </row>
    <row r="1534" spans="1:20" ht="19.5" customHeight="1" x14ac:dyDescent="0.15">
      <c r="A1534" s="157"/>
      <c r="B1534" s="157"/>
      <c r="C1534" s="157"/>
      <c r="D1534" s="157"/>
      <c r="E1534" s="171"/>
      <c r="F1534" s="198"/>
      <c r="G1534" s="171"/>
      <c r="H1534" s="157"/>
      <c r="I1534" s="157"/>
      <c r="J1534" s="201"/>
      <c r="K1534" s="201"/>
      <c r="L1534" s="202"/>
      <c r="M1534" s="203"/>
      <c r="N1534" s="182"/>
      <c r="O1534" s="183"/>
      <c r="P1534" s="204"/>
      <c r="Q1534" s="204"/>
      <c r="R1534" s="191"/>
      <c r="S1534" s="205"/>
      <c r="T1534" s="154"/>
    </row>
    <row r="1535" spans="1:20" ht="19.5" customHeight="1" x14ac:dyDescent="0.15">
      <c r="A1535" s="157"/>
      <c r="B1535" s="157"/>
      <c r="C1535" s="157"/>
      <c r="D1535" s="157"/>
      <c r="E1535" s="171"/>
      <c r="F1535" s="198"/>
      <c r="G1535" s="171"/>
      <c r="H1535" s="157"/>
      <c r="I1535" s="157"/>
      <c r="J1535" s="201"/>
      <c r="K1535" s="201"/>
      <c r="L1535" s="202"/>
      <c r="M1535" s="203"/>
      <c r="N1535" s="182"/>
      <c r="O1535" s="183"/>
      <c r="P1535" s="204"/>
      <c r="Q1535" s="204"/>
      <c r="R1535" s="191"/>
      <c r="S1535" s="205"/>
      <c r="T1535" s="154"/>
    </row>
    <row r="1536" spans="1:20" ht="19.5" customHeight="1" x14ac:dyDescent="0.15">
      <c r="A1536" s="157"/>
      <c r="B1536" s="157"/>
      <c r="C1536" s="157"/>
      <c r="D1536" s="157"/>
      <c r="E1536" s="171"/>
      <c r="F1536" s="198"/>
      <c r="G1536" s="171"/>
      <c r="H1536" s="157"/>
      <c r="I1536" s="157"/>
      <c r="J1536" s="201"/>
      <c r="K1536" s="201"/>
      <c r="L1536" s="202"/>
      <c r="M1536" s="203"/>
      <c r="N1536" s="182"/>
      <c r="O1536" s="183"/>
      <c r="P1536" s="204"/>
      <c r="Q1536" s="204"/>
      <c r="R1536" s="191"/>
      <c r="S1536" s="205"/>
      <c r="T1536" s="154"/>
    </row>
    <row r="1537" spans="1:20" ht="19.5" customHeight="1" x14ac:dyDescent="0.15">
      <c r="A1537" s="157"/>
      <c r="B1537" s="157"/>
      <c r="C1537" s="157"/>
      <c r="D1537" s="157"/>
      <c r="E1537" s="171"/>
      <c r="F1537" s="198"/>
      <c r="G1537" s="171"/>
      <c r="H1537" s="157"/>
      <c r="I1537" s="157"/>
      <c r="J1537" s="201"/>
      <c r="K1537" s="201"/>
      <c r="L1537" s="202"/>
      <c r="M1537" s="203"/>
      <c r="N1537" s="182"/>
      <c r="O1537" s="183"/>
      <c r="P1537" s="204"/>
      <c r="Q1537" s="204"/>
      <c r="R1537" s="191"/>
      <c r="S1537" s="205"/>
      <c r="T1537" s="154"/>
    </row>
    <row r="1538" spans="1:20" ht="19.5" customHeight="1" x14ac:dyDescent="0.15">
      <c r="A1538" s="157"/>
      <c r="B1538" s="157"/>
      <c r="C1538" s="157"/>
      <c r="D1538" s="157"/>
      <c r="E1538" s="171"/>
      <c r="F1538" s="198"/>
      <c r="G1538" s="171"/>
      <c r="H1538" s="157"/>
      <c r="I1538" s="157"/>
      <c r="J1538" s="201"/>
      <c r="K1538" s="201"/>
      <c r="L1538" s="202"/>
      <c r="M1538" s="203"/>
      <c r="N1538" s="182"/>
      <c r="O1538" s="183"/>
      <c r="P1538" s="204"/>
      <c r="Q1538" s="204"/>
      <c r="R1538" s="191"/>
      <c r="S1538" s="205"/>
      <c r="T1538" s="154"/>
    </row>
    <row r="1539" spans="1:20" ht="19.5" customHeight="1" x14ac:dyDescent="0.15">
      <c r="A1539" s="157"/>
      <c r="B1539" s="157"/>
      <c r="C1539" s="157"/>
      <c r="D1539" s="157"/>
      <c r="E1539" s="171"/>
      <c r="F1539" s="198"/>
      <c r="G1539" s="171"/>
      <c r="H1539" s="157"/>
      <c r="I1539" s="157"/>
      <c r="J1539" s="201"/>
      <c r="K1539" s="201"/>
      <c r="L1539" s="202"/>
      <c r="M1539" s="203"/>
      <c r="N1539" s="182"/>
      <c r="O1539" s="183"/>
      <c r="P1539" s="204"/>
      <c r="Q1539" s="204"/>
      <c r="R1539" s="191"/>
      <c r="S1539" s="205"/>
      <c r="T1539" s="154"/>
    </row>
    <row r="1540" spans="1:20" ht="19.5" customHeight="1" x14ac:dyDescent="0.15">
      <c r="A1540" s="157"/>
      <c r="B1540" s="157"/>
      <c r="C1540" s="157"/>
      <c r="D1540" s="157"/>
      <c r="E1540" s="171"/>
      <c r="F1540" s="198"/>
      <c r="G1540" s="171"/>
      <c r="H1540" s="157"/>
      <c r="I1540" s="157"/>
      <c r="J1540" s="201"/>
      <c r="K1540" s="201"/>
      <c r="L1540" s="202"/>
      <c r="M1540" s="203"/>
      <c r="N1540" s="182"/>
      <c r="O1540" s="183"/>
      <c r="P1540" s="204"/>
      <c r="Q1540" s="204"/>
      <c r="R1540" s="191"/>
      <c r="S1540" s="205"/>
      <c r="T1540" s="154"/>
    </row>
    <row r="1541" spans="1:20" ht="19.5" customHeight="1" x14ac:dyDescent="0.15">
      <c r="A1541" s="157"/>
      <c r="B1541" s="157"/>
      <c r="C1541" s="157"/>
      <c r="D1541" s="157"/>
      <c r="E1541" s="171"/>
      <c r="F1541" s="198"/>
      <c r="G1541" s="171"/>
      <c r="H1541" s="157"/>
      <c r="I1541" s="157"/>
      <c r="J1541" s="201"/>
      <c r="K1541" s="201"/>
      <c r="L1541" s="202"/>
      <c r="M1541" s="203"/>
      <c r="N1541" s="182"/>
      <c r="O1541" s="183"/>
      <c r="P1541" s="204"/>
      <c r="Q1541" s="204"/>
      <c r="R1541" s="191"/>
      <c r="S1541" s="205"/>
      <c r="T1541" s="154"/>
    </row>
    <row r="1542" spans="1:20" ht="19.5" customHeight="1" x14ac:dyDescent="0.15">
      <c r="A1542" s="157"/>
      <c r="B1542" s="157"/>
      <c r="C1542" s="157"/>
      <c r="D1542" s="157"/>
      <c r="E1542" s="171"/>
      <c r="F1542" s="198"/>
      <c r="G1542" s="171"/>
      <c r="H1542" s="157"/>
      <c r="I1542" s="157"/>
      <c r="J1542" s="201"/>
      <c r="K1542" s="201"/>
      <c r="L1542" s="202"/>
      <c r="M1542" s="203"/>
      <c r="N1542" s="182"/>
      <c r="O1542" s="183"/>
      <c r="P1542" s="204"/>
      <c r="Q1542" s="204"/>
      <c r="R1542" s="191"/>
      <c r="S1542" s="205"/>
      <c r="T1542" s="154"/>
    </row>
    <row r="1543" spans="1:20" ht="19.5" customHeight="1" x14ac:dyDescent="0.15">
      <c r="A1543" s="157"/>
      <c r="B1543" s="157"/>
      <c r="C1543" s="157"/>
      <c r="D1543" s="157"/>
      <c r="E1543" s="171"/>
      <c r="F1543" s="198"/>
      <c r="G1543" s="171"/>
      <c r="H1543" s="157"/>
      <c r="I1543" s="157"/>
      <c r="J1543" s="201"/>
      <c r="K1543" s="201"/>
      <c r="L1543" s="202"/>
      <c r="M1543" s="203"/>
      <c r="N1543" s="182"/>
      <c r="O1543" s="183"/>
      <c r="P1543" s="204"/>
      <c r="Q1543" s="204"/>
      <c r="R1543" s="191"/>
      <c r="S1543" s="205"/>
      <c r="T1543" s="154"/>
    </row>
    <row r="1544" spans="1:20" ht="19.5" customHeight="1" x14ac:dyDescent="0.15">
      <c r="A1544" s="157"/>
      <c r="B1544" s="157"/>
      <c r="C1544" s="157"/>
      <c r="D1544" s="157"/>
      <c r="E1544" s="171"/>
      <c r="F1544" s="198"/>
      <c r="G1544" s="171"/>
      <c r="H1544" s="157"/>
      <c r="I1544" s="157"/>
      <c r="J1544" s="201"/>
      <c r="K1544" s="201"/>
      <c r="L1544" s="202"/>
      <c r="M1544" s="203"/>
      <c r="N1544" s="182"/>
      <c r="O1544" s="183"/>
      <c r="P1544" s="204"/>
      <c r="Q1544" s="204"/>
      <c r="R1544" s="191"/>
      <c r="S1544" s="205"/>
      <c r="T1544" s="154"/>
    </row>
    <row r="1545" spans="1:20" ht="19.5" customHeight="1" x14ac:dyDescent="0.15">
      <c r="A1545" s="157"/>
      <c r="B1545" s="157"/>
      <c r="C1545" s="157"/>
      <c r="D1545" s="157"/>
      <c r="E1545" s="171"/>
      <c r="F1545" s="198"/>
      <c r="G1545" s="171"/>
      <c r="H1545" s="157"/>
      <c r="I1545" s="157"/>
      <c r="J1545" s="201"/>
      <c r="K1545" s="201"/>
      <c r="L1545" s="202"/>
      <c r="M1545" s="203"/>
      <c r="N1545" s="182"/>
      <c r="O1545" s="183"/>
      <c r="P1545" s="204"/>
      <c r="Q1545" s="204"/>
      <c r="R1545" s="191"/>
      <c r="S1545" s="205"/>
      <c r="T1545" s="154"/>
    </row>
    <row r="1546" spans="1:20" ht="19.5" customHeight="1" x14ac:dyDescent="0.15">
      <c r="A1546" s="157"/>
      <c r="B1546" s="157"/>
      <c r="C1546" s="157"/>
      <c r="D1546" s="157"/>
      <c r="E1546" s="171"/>
      <c r="F1546" s="198"/>
      <c r="G1546" s="171"/>
      <c r="H1546" s="157"/>
      <c r="I1546" s="157"/>
      <c r="J1546" s="201"/>
      <c r="K1546" s="201"/>
      <c r="L1546" s="202"/>
      <c r="M1546" s="203"/>
      <c r="N1546" s="182"/>
      <c r="O1546" s="183"/>
      <c r="P1546" s="204"/>
      <c r="Q1546" s="204"/>
      <c r="R1546" s="191"/>
      <c r="S1546" s="205"/>
      <c r="T1546" s="154"/>
    </row>
    <row r="1547" spans="1:20" ht="19.5" customHeight="1" x14ac:dyDescent="0.15">
      <c r="A1547" s="157"/>
      <c r="B1547" s="157"/>
      <c r="C1547" s="157"/>
      <c r="D1547" s="157"/>
      <c r="E1547" s="171"/>
      <c r="F1547" s="198"/>
      <c r="G1547" s="171"/>
      <c r="H1547" s="157"/>
      <c r="I1547" s="157"/>
      <c r="J1547" s="201"/>
      <c r="K1547" s="201"/>
      <c r="L1547" s="202"/>
      <c r="M1547" s="203"/>
      <c r="N1547" s="182"/>
      <c r="O1547" s="183"/>
      <c r="P1547" s="204"/>
      <c r="Q1547" s="204"/>
      <c r="R1547" s="191"/>
      <c r="S1547" s="205"/>
      <c r="T1547" s="154"/>
    </row>
    <row r="1548" spans="1:20" ht="19.5" customHeight="1" x14ac:dyDescent="0.15">
      <c r="A1548" s="157"/>
      <c r="B1548" s="157"/>
      <c r="C1548" s="157"/>
      <c r="D1548" s="157"/>
      <c r="E1548" s="171"/>
      <c r="F1548" s="198"/>
      <c r="G1548" s="171"/>
      <c r="H1548" s="157"/>
      <c r="I1548" s="157"/>
      <c r="J1548" s="201"/>
      <c r="K1548" s="201"/>
      <c r="L1548" s="202"/>
      <c r="M1548" s="203"/>
      <c r="N1548" s="182"/>
      <c r="O1548" s="183"/>
      <c r="P1548" s="204"/>
      <c r="Q1548" s="204"/>
      <c r="R1548" s="191"/>
      <c r="S1548" s="205"/>
      <c r="T1548" s="154"/>
    </row>
    <row r="1549" spans="1:20" ht="19.5" customHeight="1" x14ac:dyDescent="0.15">
      <c r="A1549" s="157"/>
      <c r="B1549" s="157"/>
      <c r="C1549" s="157"/>
      <c r="D1549" s="157"/>
      <c r="E1549" s="171"/>
      <c r="F1549" s="198"/>
      <c r="G1549" s="171"/>
      <c r="H1549" s="157"/>
      <c r="I1549" s="157"/>
      <c r="J1549" s="201"/>
      <c r="K1549" s="201"/>
      <c r="L1549" s="202"/>
      <c r="M1549" s="203"/>
      <c r="N1549" s="182"/>
      <c r="O1549" s="183"/>
      <c r="P1549" s="204"/>
      <c r="Q1549" s="204"/>
      <c r="R1549" s="191"/>
      <c r="S1549" s="205"/>
      <c r="T1549" s="154"/>
    </row>
    <row r="1550" spans="1:20" ht="19.5" customHeight="1" x14ac:dyDescent="0.15">
      <c r="A1550" s="157"/>
      <c r="B1550" s="157"/>
      <c r="C1550" s="157"/>
      <c r="D1550" s="157"/>
      <c r="E1550" s="171"/>
      <c r="F1550" s="198"/>
      <c r="G1550" s="171"/>
      <c r="H1550" s="157"/>
      <c r="I1550" s="157"/>
      <c r="J1550" s="201"/>
      <c r="K1550" s="201"/>
      <c r="L1550" s="202"/>
      <c r="M1550" s="203"/>
      <c r="N1550" s="182"/>
      <c r="O1550" s="183"/>
      <c r="P1550" s="204"/>
      <c r="Q1550" s="204"/>
      <c r="R1550" s="191"/>
      <c r="S1550" s="205"/>
      <c r="T1550" s="154"/>
    </row>
    <row r="1551" spans="1:20" ht="19.5" customHeight="1" x14ac:dyDescent="0.15">
      <c r="A1551" s="157"/>
      <c r="B1551" s="157"/>
      <c r="C1551" s="157"/>
      <c r="D1551" s="157"/>
      <c r="E1551" s="171"/>
      <c r="F1551" s="198"/>
      <c r="G1551" s="171"/>
      <c r="H1551" s="157"/>
      <c r="I1551" s="157"/>
      <c r="J1551" s="201"/>
      <c r="K1551" s="201"/>
      <c r="L1551" s="202"/>
      <c r="M1551" s="203"/>
      <c r="N1551" s="182"/>
      <c r="O1551" s="183"/>
      <c r="P1551" s="204"/>
      <c r="Q1551" s="204"/>
      <c r="R1551" s="191"/>
      <c r="S1551" s="205"/>
      <c r="T1551" s="154"/>
    </row>
    <row r="1552" spans="1:20" ht="19.5" customHeight="1" x14ac:dyDescent="0.15">
      <c r="A1552" s="157"/>
      <c r="B1552" s="157"/>
      <c r="C1552" s="157"/>
      <c r="D1552" s="157"/>
      <c r="E1552" s="171"/>
      <c r="F1552" s="198"/>
      <c r="G1552" s="171"/>
      <c r="H1552" s="157"/>
      <c r="I1552" s="157"/>
      <c r="J1552" s="201"/>
      <c r="K1552" s="201"/>
      <c r="L1552" s="202"/>
      <c r="M1552" s="203"/>
      <c r="N1552" s="182"/>
      <c r="O1552" s="183"/>
      <c r="P1552" s="204"/>
      <c r="Q1552" s="204"/>
      <c r="R1552" s="191"/>
      <c r="S1552" s="205"/>
      <c r="T1552" s="154"/>
    </row>
    <row r="1553" spans="1:20" ht="19.5" customHeight="1" x14ac:dyDescent="0.15">
      <c r="A1553" s="157"/>
      <c r="B1553" s="157"/>
      <c r="C1553" s="157"/>
      <c r="D1553" s="157"/>
      <c r="E1553" s="171"/>
      <c r="F1553" s="198"/>
      <c r="G1553" s="171"/>
      <c r="H1553" s="157"/>
      <c r="I1553" s="157"/>
      <c r="J1553" s="201"/>
      <c r="K1553" s="201"/>
      <c r="L1553" s="202"/>
      <c r="M1553" s="203"/>
      <c r="N1553" s="182"/>
      <c r="O1553" s="183"/>
      <c r="P1553" s="204"/>
      <c r="Q1553" s="204"/>
      <c r="R1553" s="191"/>
      <c r="S1553" s="205"/>
      <c r="T1553" s="154"/>
    </row>
    <row r="1554" spans="1:20" ht="19.5" customHeight="1" x14ac:dyDescent="0.15">
      <c r="A1554" s="157"/>
      <c r="B1554" s="157"/>
      <c r="C1554" s="157"/>
      <c r="D1554" s="157"/>
      <c r="E1554" s="171"/>
      <c r="F1554" s="198"/>
      <c r="G1554" s="171"/>
      <c r="H1554" s="157"/>
      <c r="I1554" s="157"/>
      <c r="J1554" s="201"/>
      <c r="K1554" s="201"/>
      <c r="L1554" s="202"/>
      <c r="M1554" s="203"/>
      <c r="N1554" s="182"/>
      <c r="O1554" s="183"/>
      <c r="P1554" s="204"/>
      <c r="Q1554" s="204"/>
      <c r="R1554" s="191"/>
      <c r="S1554" s="205"/>
      <c r="T1554" s="154"/>
    </row>
    <row r="1555" spans="1:20" ht="19.5" customHeight="1" x14ac:dyDescent="0.15">
      <c r="A1555" s="157"/>
      <c r="B1555" s="157"/>
      <c r="C1555" s="157"/>
      <c r="D1555" s="157"/>
      <c r="E1555" s="171"/>
      <c r="F1555" s="198"/>
      <c r="G1555" s="171"/>
      <c r="H1555" s="157"/>
      <c r="I1555" s="157"/>
      <c r="J1555" s="201"/>
      <c r="K1555" s="201"/>
      <c r="L1555" s="202"/>
      <c r="M1555" s="203"/>
      <c r="N1555" s="182"/>
      <c r="O1555" s="183"/>
      <c r="P1555" s="204"/>
      <c r="Q1555" s="204"/>
      <c r="R1555" s="191"/>
      <c r="S1555" s="205"/>
      <c r="T1555" s="154"/>
    </row>
    <row r="1556" spans="1:20" ht="19.5" customHeight="1" x14ac:dyDescent="0.15">
      <c r="A1556" s="157"/>
      <c r="B1556" s="157"/>
      <c r="C1556" s="157"/>
      <c r="D1556" s="157"/>
      <c r="E1556" s="171"/>
      <c r="F1556" s="198"/>
      <c r="G1556" s="171"/>
      <c r="H1556" s="157"/>
      <c r="I1556" s="157"/>
      <c r="J1556" s="201"/>
      <c r="K1556" s="201"/>
      <c r="L1556" s="202"/>
      <c r="M1556" s="203"/>
      <c r="N1556" s="182"/>
      <c r="O1556" s="183"/>
      <c r="P1556" s="204"/>
      <c r="Q1556" s="204"/>
      <c r="R1556" s="191"/>
      <c r="S1556" s="205"/>
      <c r="T1556" s="154"/>
    </row>
    <row r="1557" spans="1:20" ht="19.5" customHeight="1" x14ac:dyDescent="0.15">
      <c r="A1557" s="157"/>
      <c r="B1557" s="157"/>
      <c r="C1557" s="157"/>
      <c r="D1557" s="157"/>
      <c r="E1557" s="171"/>
      <c r="F1557" s="198"/>
      <c r="G1557" s="171"/>
      <c r="H1557" s="157"/>
      <c r="I1557" s="157"/>
      <c r="J1557" s="201"/>
      <c r="K1557" s="201"/>
      <c r="L1557" s="202"/>
      <c r="M1557" s="203"/>
      <c r="N1557" s="182"/>
      <c r="O1557" s="183"/>
      <c r="P1557" s="204"/>
      <c r="Q1557" s="204"/>
      <c r="R1557" s="191"/>
      <c r="S1557" s="205"/>
      <c r="T1557" s="154"/>
    </row>
    <row r="1558" spans="1:20" ht="19.5" customHeight="1" x14ac:dyDescent="0.15">
      <c r="A1558" s="157"/>
      <c r="B1558" s="157"/>
      <c r="C1558" s="157"/>
      <c r="D1558" s="157"/>
      <c r="E1558" s="171"/>
      <c r="F1558" s="198"/>
      <c r="G1558" s="171"/>
      <c r="H1558" s="157"/>
      <c r="I1558" s="157"/>
      <c r="J1558" s="201"/>
      <c r="K1558" s="201"/>
      <c r="L1558" s="202"/>
      <c r="M1558" s="203"/>
      <c r="N1558" s="182"/>
      <c r="O1558" s="183"/>
      <c r="P1558" s="204"/>
      <c r="Q1558" s="204"/>
      <c r="R1558" s="191"/>
      <c r="S1558" s="205"/>
      <c r="T1558" s="154"/>
    </row>
    <row r="1559" spans="1:20" ht="19.5" customHeight="1" x14ac:dyDescent="0.15">
      <c r="A1559" s="157"/>
      <c r="B1559" s="157"/>
      <c r="C1559" s="157"/>
      <c r="D1559" s="157"/>
      <c r="E1559" s="171"/>
      <c r="F1559" s="198"/>
      <c r="G1559" s="171"/>
      <c r="H1559" s="157"/>
      <c r="I1559" s="157"/>
      <c r="J1559" s="201"/>
      <c r="K1559" s="201"/>
      <c r="L1559" s="202"/>
      <c r="M1559" s="203"/>
      <c r="N1559" s="182"/>
      <c r="O1559" s="183"/>
      <c r="P1559" s="204"/>
      <c r="Q1559" s="204"/>
      <c r="R1559" s="191"/>
      <c r="S1559" s="205"/>
      <c r="T1559" s="154"/>
    </row>
    <row r="1560" spans="1:20" ht="19.5" customHeight="1" x14ac:dyDescent="0.15">
      <c r="A1560" s="157"/>
      <c r="B1560" s="157"/>
      <c r="C1560" s="157"/>
      <c r="D1560" s="157"/>
      <c r="E1560" s="171"/>
      <c r="F1560" s="198"/>
      <c r="G1560" s="171"/>
      <c r="H1560" s="157"/>
      <c r="I1560" s="157"/>
      <c r="J1560" s="201"/>
      <c r="K1560" s="201"/>
      <c r="L1560" s="202"/>
      <c r="M1560" s="203"/>
      <c r="N1560" s="182"/>
      <c r="O1560" s="183"/>
      <c r="P1560" s="204"/>
      <c r="Q1560" s="204"/>
      <c r="R1560" s="191"/>
      <c r="S1560" s="205"/>
      <c r="T1560" s="154"/>
    </row>
    <row r="1561" spans="1:20" ht="19.5" customHeight="1" x14ac:dyDescent="0.15">
      <c r="A1561" s="157"/>
      <c r="B1561" s="157"/>
      <c r="C1561" s="157"/>
      <c r="D1561" s="157"/>
      <c r="E1561" s="171"/>
      <c r="F1561" s="198"/>
      <c r="G1561" s="171"/>
      <c r="H1561" s="157"/>
      <c r="I1561" s="157"/>
      <c r="J1561" s="201"/>
      <c r="K1561" s="201"/>
      <c r="L1561" s="202"/>
      <c r="M1561" s="203"/>
      <c r="N1561" s="182"/>
      <c r="O1561" s="183"/>
      <c r="P1561" s="204"/>
      <c r="Q1561" s="204"/>
      <c r="R1561" s="191"/>
      <c r="S1561" s="205"/>
      <c r="T1561" s="154"/>
    </row>
    <row r="1562" spans="1:20" ht="19.5" customHeight="1" x14ac:dyDescent="0.15">
      <c r="A1562" s="157"/>
      <c r="B1562" s="157"/>
      <c r="C1562" s="157"/>
      <c r="D1562" s="157"/>
      <c r="E1562" s="171"/>
      <c r="F1562" s="198"/>
      <c r="G1562" s="171"/>
      <c r="H1562" s="157"/>
      <c r="I1562" s="157"/>
      <c r="J1562" s="201"/>
      <c r="K1562" s="201"/>
      <c r="L1562" s="202"/>
      <c r="M1562" s="203"/>
      <c r="N1562" s="182"/>
      <c r="O1562" s="183"/>
      <c r="P1562" s="204"/>
      <c r="Q1562" s="204"/>
      <c r="R1562" s="191"/>
      <c r="S1562" s="205"/>
      <c r="T1562" s="154"/>
    </row>
    <row r="1563" spans="1:20" ht="19.5" customHeight="1" x14ac:dyDescent="0.15">
      <c r="A1563" s="157"/>
      <c r="B1563" s="157"/>
      <c r="C1563" s="157"/>
      <c r="D1563" s="157"/>
      <c r="E1563" s="171"/>
      <c r="F1563" s="198"/>
      <c r="G1563" s="171"/>
      <c r="H1563" s="157"/>
      <c r="I1563" s="157"/>
      <c r="J1563" s="201"/>
      <c r="K1563" s="201"/>
      <c r="L1563" s="202"/>
      <c r="M1563" s="203"/>
      <c r="N1563" s="182"/>
      <c r="O1563" s="183"/>
      <c r="P1563" s="204"/>
      <c r="Q1563" s="204"/>
      <c r="R1563" s="191"/>
      <c r="S1563" s="205"/>
      <c r="T1563" s="154"/>
    </row>
    <row r="1564" spans="1:20" ht="19.5" customHeight="1" x14ac:dyDescent="0.15">
      <c r="A1564" s="157"/>
      <c r="B1564" s="157"/>
      <c r="C1564" s="157"/>
      <c r="D1564" s="157"/>
      <c r="E1564" s="171"/>
      <c r="F1564" s="198"/>
      <c r="G1564" s="171"/>
      <c r="H1564" s="157"/>
      <c r="I1564" s="157"/>
      <c r="J1564" s="201"/>
      <c r="K1564" s="201"/>
      <c r="L1564" s="202"/>
      <c r="M1564" s="203"/>
      <c r="N1564" s="182"/>
      <c r="O1564" s="183"/>
      <c r="P1564" s="204"/>
      <c r="Q1564" s="204"/>
      <c r="R1564" s="191"/>
      <c r="S1564" s="205"/>
      <c r="T1564" s="154"/>
    </row>
    <row r="1565" spans="1:20" ht="19.5" customHeight="1" x14ac:dyDescent="0.15">
      <c r="A1565" s="157"/>
      <c r="B1565" s="157"/>
      <c r="C1565" s="157"/>
      <c r="D1565" s="157"/>
      <c r="E1565" s="171"/>
      <c r="F1565" s="198"/>
      <c r="G1565" s="171"/>
      <c r="H1565" s="157"/>
      <c r="I1565" s="157"/>
      <c r="J1565" s="201"/>
      <c r="K1565" s="201"/>
      <c r="L1565" s="202"/>
      <c r="M1565" s="203"/>
      <c r="N1565" s="182"/>
      <c r="O1565" s="183"/>
      <c r="P1565" s="204"/>
      <c r="Q1565" s="204"/>
      <c r="R1565" s="191"/>
      <c r="S1565" s="205"/>
      <c r="T1565" s="154"/>
    </row>
    <row r="1566" spans="1:20" ht="19.5" customHeight="1" x14ac:dyDescent="0.15">
      <c r="A1566" s="157"/>
      <c r="B1566" s="157"/>
      <c r="C1566" s="157"/>
      <c r="D1566" s="157"/>
      <c r="E1566" s="171"/>
      <c r="F1566" s="198"/>
      <c r="G1566" s="171"/>
      <c r="H1566" s="157"/>
      <c r="I1566" s="157"/>
      <c r="J1566" s="201"/>
      <c r="K1566" s="201"/>
      <c r="L1566" s="202"/>
      <c r="M1566" s="203"/>
      <c r="N1566" s="182"/>
      <c r="O1566" s="183"/>
      <c r="P1566" s="204"/>
      <c r="Q1566" s="204"/>
      <c r="R1566" s="191"/>
      <c r="S1566" s="205"/>
      <c r="T1566" s="154"/>
    </row>
    <row r="1567" spans="1:20" ht="19.5" customHeight="1" x14ac:dyDescent="0.15">
      <c r="A1567" s="157"/>
      <c r="B1567" s="157"/>
      <c r="C1567" s="157"/>
      <c r="D1567" s="157"/>
      <c r="E1567" s="171"/>
      <c r="F1567" s="198"/>
      <c r="G1567" s="171"/>
      <c r="H1567" s="157"/>
      <c r="I1567" s="157"/>
      <c r="J1567" s="201"/>
      <c r="K1567" s="201"/>
      <c r="L1567" s="202"/>
      <c r="M1567" s="203"/>
      <c r="N1567" s="182"/>
      <c r="O1567" s="183"/>
      <c r="P1567" s="204"/>
      <c r="Q1567" s="204"/>
      <c r="R1567" s="191"/>
      <c r="S1567" s="205"/>
      <c r="T1567" s="154"/>
    </row>
    <row r="1568" spans="1:20" ht="19.5" customHeight="1" x14ac:dyDescent="0.15">
      <c r="A1568" s="157"/>
      <c r="B1568" s="157"/>
      <c r="C1568" s="157"/>
      <c r="D1568" s="157"/>
      <c r="E1568" s="171"/>
      <c r="F1568" s="198"/>
      <c r="G1568" s="171"/>
      <c r="H1568" s="157"/>
      <c r="I1568" s="157"/>
      <c r="J1568" s="201"/>
      <c r="K1568" s="201"/>
      <c r="L1568" s="202"/>
      <c r="M1568" s="203"/>
      <c r="N1568" s="182"/>
      <c r="O1568" s="183"/>
      <c r="P1568" s="204"/>
      <c r="Q1568" s="204"/>
      <c r="R1568" s="191"/>
      <c r="S1568" s="205"/>
      <c r="T1568" s="154"/>
    </row>
    <row r="1569" spans="1:20" ht="19.5" customHeight="1" x14ac:dyDescent="0.15">
      <c r="A1569" s="157"/>
      <c r="B1569" s="157"/>
      <c r="C1569" s="157"/>
      <c r="D1569" s="157"/>
      <c r="E1569" s="171"/>
      <c r="F1569" s="198"/>
      <c r="G1569" s="171"/>
      <c r="H1569" s="157"/>
      <c r="I1569" s="157"/>
      <c r="J1569" s="201"/>
      <c r="K1569" s="201"/>
      <c r="L1569" s="202"/>
      <c r="M1569" s="203"/>
      <c r="N1569" s="182"/>
      <c r="O1569" s="183"/>
      <c r="P1569" s="204"/>
      <c r="Q1569" s="204"/>
      <c r="R1569" s="191"/>
      <c r="S1569" s="205"/>
      <c r="T1569" s="154"/>
    </row>
    <row r="1570" spans="1:20" ht="19.5" customHeight="1" x14ac:dyDescent="0.15">
      <c r="A1570" s="157"/>
      <c r="B1570" s="157"/>
      <c r="C1570" s="157"/>
      <c r="D1570" s="157"/>
      <c r="E1570" s="171"/>
      <c r="F1570" s="198"/>
      <c r="G1570" s="171"/>
      <c r="H1570" s="157"/>
      <c r="I1570" s="157"/>
      <c r="J1570" s="201"/>
      <c r="K1570" s="201"/>
      <c r="L1570" s="202"/>
      <c r="M1570" s="203"/>
      <c r="N1570" s="182"/>
      <c r="O1570" s="183"/>
      <c r="P1570" s="204"/>
      <c r="Q1570" s="204"/>
      <c r="R1570" s="191"/>
      <c r="S1570" s="205"/>
      <c r="T1570" s="154"/>
    </row>
    <row r="1571" spans="1:20" ht="19.5" customHeight="1" x14ac:dyDescent="0.15">
      <c r="A1571" s="157"/>
      <c r="B1571" s="157"/>
      <c r="C1571" s="157"/>
      <c r="D1571" s="157"/>
      <c r="E1571" s="171"/>
      <c r="F1571" s="198"/>
      <c r="G1571" s="171"/>
      <c r="H1571" s="157"/>
      <c r="I1571" s="157"/>
      <c r="J1571" s="201"/>
      <c r="K1571" s="201"/>
      <c r="L1571" s="202"/>
      <c r="M1571" s="203"/>
      <c r="N1571" s="182"/>
      <c r="O1571" s="183"/>
      <c r="P1571" s="204"/>
      <c r="Q1571" s="204"/>
      <c r="R1571" s="191"/>
      <c r="S1571" s="205"/>
      <c r="T1571" s="154"/>
    </row>
    <row r="1572" spans="1:20" ht="19.5" customHeight="1" x14ac:dyDescent="0.15">
      <c r="A1572" s="157"/>
      <c r="B1572" s="157"/>
      <c r="C1572" s="157"/>
      <c r="D1572" s="157"/>
      <c r="E1572" s="171"/>
      <c r="F1572" s="198"/>
      <c r="G1572" s="171"/>
      <c r="H1572" s="157"/>
      <c r="I1572" s="157"/>
      <c r="J1572" s="201"/>
      <c r="K1572" s="201"/>
      <c r="L1572" s="202"/>
      <c r="M1572" s="203"/>
      <c r="N1572" s="182"/>
      <c r="O1572" s="183"/>
      <c r="P1572" s="204"/>
      <c r="Q1572" s="204"/>
      <c r="R1572" s="191"/>
      <c r="S1572" s="205"/>
      <c r="T1572" s="154"/>
    </row>
    <row r="1573" spans="1:20" ht="19.5" customHeight="1" x14ac:dyDescent="0.15">
      <c r="A1573" s="157"/>
      <c r="B1573" s="157"/>
      <c r="C1573" s="157"/>
      <c r="D1573" s="157"/>
      <c r="E1573" s="171"/>
      <c r="F1573" s="198"/>
      <c r="G1573" s="171"/>
      <c r="H1573" s="157"/>
      <c r="I1573" s="157"/>
      <c r="J1573" s="201"/>
      <c r="K1573" s="201"/>
      <c r="L1573" s="202"/>
      <c r="M1573" s="203"/>
      <c r="N1573" s="182"/>
      <c r="O1573" s="183"/>
      <c r="P1573" s="204"/>
      <c r="Q1573" s="204"/>
      <c r="R1573" s="191"/>
      <c r="S1573" s="205"/>
      <c r="T1573" s="154"/>
    </row>
    <row r="1574" spans="1:20" ht="19.5" customHeight="1" x14ac:dyDescent="0.15">
      <c r="A1574" s="157"/>
      <c r="B1574" s="157"/>
      <c r="C1574" s="157"/>
      <c r="D1574" s="157"/>
      <c r="E1574" s="171"/>
      <c r="F1574" s="198"/>
      <c r="G1574" s="171"/>
      <c r="H1574" s="157"/>
      <c r="I1574" s="157"/>
      <c r="J1574" s="201"/>
      <c r="K1574" s="201"/>
      <c r="L1574" s="202"/>
      <c r="M1574" s="203"/>
      <c r="N1574" s="182"/>
      <c r="O1574" s="183"/>
      <c r="P1574" s="204"/>
      <c r="Q1574" s="204"/>
      <c r="R1574" s="191"/>
      <c r="S1574" s="205"/>
      <c r="T1574" s="154"/>
    </row>
    <row r="1575" spans="1:20" ht="19.5" customHeight="1" x14ac:dyDescent="0.15">
      <c r="A1575" s="157"/>
      <c r="B1575" s="157"/>
      <c r="C1575" s="157"/>
      <c r="D1575" s="157"/>
      <c r="E1575" s="171"/>
      <c r="F1575" s="198"/>
      <c r="G1575" s="171"/>
      <c r="H1575" s="157"/>
      <c r="I1575" s="157"/>
      <c r="J1575" s="201"/>
      <c r="K1575" s="201"/>
      <c r="L1575" s="202"/>
      <c r="M1575" s="203"/>
      <c r="N1575" s="182"/>
      <c r="O1575" s="183"/>
      <c r="P1575" s="204"/>
      <c r="Q1575" s="204"/>
      <c r="R1575" s="191"/>
      <c r="S1575" s="205"/>
      <c r="T1575" s="154"/>
    </row>
    <row r="1576" spans="1:20" ht="19.5" customHeight="1" x14ac:dyDescent="0.15">
      <c r="A1576" s="157"/>
      <c r="B1576" s="157"/>
      <c r="C1576" s="157"/>
      <c r="D1576" s="157"/>
      <c r="E1576" s="171"/>
      <c r="F1576" s="198"/>
      <c r="G1576" s="171"/>
      <c r="H1576" s="157"/>
      <c r="I1576" s="157"/>
      <c r="J1576" s="201"/>
      <c r="K1576" s="201"/>
      <c r="L1576" s="202"/>
      <c r="M1576" s="203"/>
      <c r="N1576" s="182"/>
      <c r="O1576" s="183"/>
      <c r="P1576" s="204"/>
      <c r="Q1576" s="204"/>
      <c r="R1576" s="191"/>
      <c r="S1576" s="205"/>
      <c r="T1576" s="154"/>
    </row>
    <row r="1577" spans="1:20" ht="19.5" customHeight="1" x14ac:dyDescent="0.15">
      <c r="A1577" s="157"/>
      <c r="B1577" s="157"/>
      <c r="C1577" s="157"/>
      <c r="D1577" s="157"/>
      <c r="E1577" s="171"/>
      <c r="F1577" s="198"/>
      <c r="G1577" s="171"/>
      <c r="H1577" s="157"/>
      <c r="I1577" s="157"/>
      <c r="J1577" s="201"/>
      <c r="K1577" s="201"/>
      <c r="L1577" s="202"/>
      <c r="M1577" s="203"/>
      <c r="N1577" s="182"/>
      <c r="O1577" s="183"/>
      <c r="P1577" s="204"/>
      <c r="Q1577" s="204"/>
      <c r="R1577" s="191"/>
      <c r="S1577" s="205"/>
      <c r="T1577" s="154"/>
    </row>
    <row r="1578" spans="1:20" ht="19.5" customHeight="1" x14ac:dyDescent="0.15">
      <c r="A1578" s="157"/>
      <c r="B1578" s="157"/>
      <c r="C1578" s="157"/>
      <c r="D1578" s="157"/>
      <c r="E1578" s="171"/>
      <c r="F1578" s="198"/>
      <c r="G1578" s="171"/>
      <c r="H1578" s="157"/>
      <c r="I1578" s="157"/>
      <c r="J1578" s="201"/>
      <c r="K1578" s="201"/>
      <c r="L1578" s="202"/>
      <c r="M1578" s="203"/>
      <c r="N1578" s="182"/>
      <c r="O1578" s="183"/>
      <c r="P1578" s="204"/>
      <c r="Q1578" s="204"/>
      <c r="R1578" s="191"/>
      <c r="S1578" s="205"/>
      <c r="T1578" s="154"/>
    </row>
    <row r="1579" spans="1:20" ht="19.5" customHeight="1" x14ac:dyDescent="0.15">
      <c r="A1579" s="157"/>
      <c r="B1579" s="157"/>
      <c r="C1579" s="157"/>
      <c r="D1579" s="157"/>
      <c r="E1579" s="171"/>
      <c r="F1579" s="198"/>
      <c r="G1579" s="171"/>
      <c r="H1579" s="157"/>
      <c r="I1579" s="157"/>
      <c r="J1579" s="201"/>
      <c r="K1579" s="201"/>
      <c r="L1579" s="202"/>
      <c r="M1579" s="203"/>
      <c r="N1579" s="182"/>
      <c r="O1579" s="183"/>
      <c r="P1579" s="204"/>
      <c r="Q1579" s="204"/>
      <c r="R1579" s="191"/>
      <c r="S1579" s="205"/>
      <c r="T1579" s="154"/>
    </row>
    <row r="1580" spans="1:20" ht="19.5" customHeight="1" x14ac:dyDescent="0.15">
      <c r="A1580" s="157"/>
      <c r="B1580" s="157"/>
      <c r="C1580" s="157"/>
      <c r="D1580" s="157"/>
      <c r="E1580" s="171"/>
      <c r="F1580" s="198"/>
      <c r="G1580" s="171"/>
      <c r="H1580" s="157"/>
      <c r="I1580" s="157"/>
      <c r="J1580" s="201"/>
      <c r="K1580" s="201"/>
      <c r="L1580" s="202"/>
      <c r="M1580" s="203"/>
      <c r="N1580" s="182"/>
      <c r="O1580" s="183"/>
      <c r="P1580" s="204"/>
      <c r="Q1580" s="204"/>
      <c r="R1580" s="191"/>
      <c r="S1580" s="205"/>
      <c r="T1580" s="154"/>
    </row>
    <row r="1581" spans="1:20" ht="19.5" customHeight="1" x14ac:dyDescent="0.15">
      <c r="A1581" s="157"/>
      <c r="B1581" s="157"/>
      <c r="C1581" s="157"/>
      <c r="D1581" s="157"/>
      <c r="E1581" s="171"/>
      <c r="F1581" s="198"/>
      <c r="G1581" s="171"/>
      <c r="H1581" s="157"/>
      <c r="I1581" s="157"/>
      <c r="J1581" s="201"/>
      <c r="K1581" s="201"/>
      <c r="L1581" s="202"/>
      <c r="M1581" s="203"/>
      <c r="N1581" s="182"/>
      <c r="O1581" s="183"/>
      <c r="P1581" s="204"/>
      <c r="Q1581" s="204"/>
      <c r="R1581" s="191"/>
      <c r="S1581" s="205"/>
      <c r="T1581" s="154"/>
    </row>
    <row r="1582" spans="1:20" ht="19.5" customHeight="1" x14ac:dyDescent="0.15">
      <c r="A1582" s="157"/>
      <c r="B1582" s="157"/>
      <c r="C1582" s="157"/>
      <c r="D1582" s="157"/>
      <c r="E1582" s="171"/>
      <c r="F1582" s="198"/>
      <c r="G1582" s="171"/>
      <c r="H1582" s="157"/>
      <c r="I1582" s="157"/>
      <c r="J1582" s="201"/>
      <c r="K1582" s="201"/>
      <c r="L1582" s="202"/>
      <c r="M1582" s="203"/>
      <c r="N1582" s="182"/>
      <c r="O1582" s="183"/>
      <c r="P1582" s="204"/>
      <c r="Q1582" s="204"/>
      <c r="R1582" s="191"/>
      <c r="S1582" s="205"/>
      <c r="T1582" s="154"/>
    </row>
    <row r="1583" spans="1:20" ht="19.5" customHeight="1" x14ac:dyDescent="0.15">
      <c r="A1583" s="157"/>
      <c r="B1583" s="157"/>
      <c r="C1583" s="157"/>
      <c r="D1583" s="157"/>
      <c r="E1583" s="171"/>
      <c r="F1583" s="198"/>
      <c r="G1583" s="171"/>
      <c r="H1583" s="157"/>
      <c r="I1583" s="157"/>
      <c r="J1583" s="201"/>
      <c r="K1583" s="201"/>
      <c r="L1583" s="202"/>
      <c r="M1583" s="203"/>
      <c r="N1583" s="182"/>
      <c r="O1583" s="183"/>
      <c r="P1583" s="204"/>
      <c r="Q1583" s="204"/>
      <c r="R1583" s="191"/>
      <c r="S1583" s="205"/>
      <c r="T1583" s="154"/>
    </row>
    <row r="1584" spans="1:20" ht="19.5" customHeight="1" x14ac:dyDescent="0.15">
      <c r="A1584" s="157"/>
      <c r="B1584" s="157"/>
      <c r="C1584" s="157"/>
      <c r="D1584" s="157"/>
      <c r="E1584" s="171"/>
      <c r="F1584" s="198"/>
      <c r="G1584" s="171"/>
      <c r="H1584" s="157"/>
      <c r="I1584" s="157"/>
      <c r="J1584" s="201"/>
      <c r="K1584" s="201"/>
      <c r="L1584" s="202"/>
      <c r="M1584" s="203"/>
      <c r="N1584" s="182"/>
      <c r="O1584" s="183"/>
      <c r="P1584" s="204"/>
      <c r="Q1584" s="204"/>
      <c r="R1584" s="191"/>
      <c r="S1584" s="205"/>
      <c r="T1584" s="154"/>
    </row>
    <row r="1585" spans="1:20" ht="19.5" customHeight="1" x14ac:dyDescent="0.15">
      <c r="A1585" s="157"/>
      <c r="B1585" s="157"/>
      <c r="C1585" s="157"/>
      <c r="D1585" s="157"/>
      <c r="E1585" s="171"/>
      <c r="F1585" s="198"/>
      <c r="G1585" s="171"/>
      <c r="H1585" s="157"/>
      <c r="I1585" s="157"/>
      <c r="J1585" s="201"/>
      <c r="K1585" s="201"/>
      <c r="L1585" s="202"/>
      <c r="M1585" s="203"/>
      <c r="N1585" s="182"/>
      <c r="O1585" s="183"/>
      <c r="P1585" s="204"/>
      <c r="Q1585" s="204"/>
      <c r="R1585" s="191"/>
      <c r="S1585" s="205"/>
      <c r="T1585" s="154"/>
    </row>
    <row r="1586" spans="1:20" ht="19.5" customHeight="1" x14ac:dyDescent="0.15">
      <c r="A1586" s="157"/>
      <c r="B1586" s="157"/>
      <c r="C1586" s="157"/>
      <c r="D1586" s="157"/>
      <c r="E1586" s="171"/>
      <c r="F1586" s="198"/>
      <c r="G1586" s="171"/>
      <c r="H1586" s="157"/>
      <c r="I1586" s="157"/>
      <c r="J1586" s="201"/>
      <c r="K1586" s="201"/>
      <c r="L1586" s="202"/>
      <c r="M1586" s="203"/>
      <c r="N1586" s="182"/>
      <c r="O1586" s="183"/>
      <c r="P1586" s="204"/>
      <c r="Q1586" s="204"/>
      <c r="R1586" s="191"/>
      <c r="S1586" s="205"/>
      <c r="T1586" s="154"/>
    </row>
    <row r="1587" spans="1:20" ht="19.5" customHeight="1" x14ac:dyDescent="0.15">
      <c r="A1587" s="157"/>
      <c r="B1587" s="157"/>
      <c r="C1587" s="157"/>
      <c r="D1587" s="157"/>
      <c r="E1587" s="171"/>
      <c r="F1587" s="198"/>
      <c r="G1587" s="171"/>
      <c r="H1587" s="157"/>
      <c r="I1587" s="157"/>
      <c r="J1587" s="201"/>
      <c r="K1587" s="201"/>
      <c r="L1587" s="202"/>
      <c r="M1587" s="203"/>
      <c r="N1587" s="182"/>
      <c r="O1587" s="183"/>
      <c r="P1587" s="204"/>
      <c r="Q1587" s="204"/>
      <c r="R1587" s="191"/>
      <c r="S1587" s="205"/>
      <c r="T1587" s="154"/>
    </row>
    <row r="1588" spans="1:20" ht="19.5" customHeight="1" x14ac:dyDescent="0.15">
      <c r="A1588" s="157"/>
      <c r="B1588" s="157"/>
      <c r="C1588" s="157"/>
      <c r="D1588" s="157"/>
      <c r="E1588" s="171"/>
      <c r="F1588" s="198"/>
      <c r="G1588" s="171"/>
      <c r="H1588" s="157"/>
      <c r="I1588" s="157"/>
      <c r="J1588" s="201"/>
      <c r="K1588" s="201"/>
      <c r="L1588" s="202"/>
      <c r="M1588" s="203"/>
      <c r="N1588" s="182"/>
      <c r="O1588" s="183"/>
      <c r="P1588" s="204"/>
      <c r="Q1588" s="204"/>
      <c r="R1588" s="191"/>
      <c r="S1588" s="205"/>
      <c r="T1588" s="154"/>
    </row>
    <row r="1589" spans="1:20" ht="19.5" customHeight="1" x14ac:dyDescent="0.15">
      <c r="A1589" s="157"/>
      <c r="B1589" s="157"/>
      <c r="C1589" s="157"/>
      <c r="D1589" s="157"/>
      <c r="E1589" s="171"/>
      <c r="F1589" s="198"/>
      <c r="G1589" s="171"/>
      <c r="H1589" s="157"/>
      <c r="I1589" s="157"/>
      <c r="J1589" s="201"/>
      <c r="K1589" s="201"/>
      <c r="L1589" s="202"/>
      <c r="M1589" s="203"/>
      <c r="N1589" s="182"/>
      <c r="O1589" s="183"/>
      <c r="P1589" s="204"/>
      <c r="Q1589" s="204"/>
      <c r="R1589" s="191"/>
      <c r="S1589" s="205"/>
      <c r="T1589" s="154"/>
    </row>
    <row r="1590" spans="1:20" ht="19.5" customHeight="1" x14ac:dyDescent="0.15">
      <c r="A1590" s="157"/>
      <c r="B1590" s="157"/>
      <c r="C1590" s="157"/>
      <c r="D1590" s="157"/>
      <c r="E1590" s="171"/>
      <c r="F1590" s="198"/>
      <c r="G1590" s="171"/>
      <c r="H1590" s="157"/>
      <c r="I1590" s="157"/>
      <c r="J1590" s="201"/>
      <c r="K1590" s="201"/>
      <c r="L1590" s="202"/>
      <c r="M1590" s="203"/>
      <c r="N1590" s="182"/>
      <c r="O1590" s="183"/>
      <c r="P1590" s="204"/>
      <c r="Q1590" s="204"/>
      <c r="R1590" s="191"/>
      <c r="S1590" s="205"/>
      <c r="T1590" s="154"/>
    </row>
    <row r="1591" spans="1:20" ht="19.5" customHeight="1" x14ac:dyDescent="0.15">
      <c r="A1591" s="157"/>
      <c r="B1591" s="157"/>
      <c r="C1591" s="157"/>
      <c r="D1591" s="157"/>
      <c r="E1591" s="171"/>
      <c r="F1591" s="198"/>
      <c r="G1591" s="171"/>
      <c r="H1591" s="157"/>
      <c r="I1591" s="157"/>
      <c r="J1591" s="201"/>
      <c r="K1591" s="201"/>
      <c r="L1591" s="202"/>
      <c r="M1591" s="203"/>
      <c r="N1591" s="182"/>
      <c r="O1591" s="183"/>
      <c r="P1591" s="204"/>
      <c r="Q1591" s="204"/>
      <c r="R1591" s="191"/>
      <c r="S1591" s="205"/>
      <c r="T1591" s="154"/>
    </row>
    <row r="1592" spans="1:20" ht="19.5" customHeight="1" x14ac:dyDescent="0.15">
      <c r="A1592" s="157"/>
      <c r="B1592" s="157"/>
      <c r="C1592" s="157"/>
      <c r="D1592" s="157"/>
      <c r="E1592" s="171"/>
      <c r="F1592" s="198"/>
      <c r="G1592" s="171"/>
      <c r="H1592" s="157"/>
      <c r="I1592" s="157"/>
      <c r="J1592" s="201"/>
      <c r="K1592" s="201"/>
      <c r="L1592" s="202"/>
      <c r="M1592" s="203"/>
      <c r="N1592" s="182"/>
      <c r="O1592" s="183"/>
      <c r="P1592" s="204"/>
      <c r="Q1592" s="204"/>
      <c r="R1592" s="191"/>
      <c r="S1592" s="205"/>
      <c r="T1592" s="154"/>
    </row>
    <row r="1593" spans="1:20" ht="19.5" customHeight="1" x14ac:dyDescent="0.15">
      <c r="A1593" s="157"/>
      <c r="B1593" s="157"/>
      <c r="C1593" s="157"/>
      <c r="D1593" s="157"/>
      <c r="E1593" s="171"/>
      <c r="F1593" s="198"/>
      <c r="G1593" s="171"/>
      <c r="H1593" s="157"/>
      <c r="I1593" s="157"/>
      <c r="J1593" s="201"/>
      <c r="K1593" s="201"/>
      <c r="L1593" s="202"/>
      <c r="M1593" s="203"/>
      <c r="N1593" s="182"/>
      <c r="O1593" s="183"/>
      <c r="P1593" s="204"/>
      <c r="Q1593" s="204"/>
      <c r="R1593" s="191"/>
      <c r="S1593" s="205"/>
      <c r="T1593" s="154"/>
    </row>
    <row r="1594" spans="1:20" ht="19.5" customHeight="1" x14ac:dyDescent="0.15">
      <c r="A1594" s="157"/>
      <c r="B1594" s="157"/>
      <c r="C1594" s="157"/>
      <c r="D1594" s="157"/>
      <c r="E1594" s="171"/>
      <c r="F1594" s="198"/>
      <c r="G1594" s="171"/>
      <c r="H1594" s="157"/>
      <c r="I1594" s="157"/>
      <c r="J1594" s="201"/>
      <c r="K1594" s="201"/>
      <c r="L1594" s="202"/>
      <c r="M1594" s="203"/>
      <c r="N1594" s="182"/>
      <c r="O1594" s="183"/>
      <c r="P1594" s="204"/>
      <c r="Q1594" s="204"/>
      <c r="R1594" s="191"/>
      <c r="S1594" s="205"/>
      <c r="T1594" s="154"/>
    </row>
    <row r="1595" spans="1:20" ht="19.5" customHeight="1" x14ac:dyDescent="0.15">
      <c r="A1595" s="157"/>
      <c r="B1595" s="157"/>
      <c r="C1595" s="157"/>
      <c r="D1595" s="157"/>
      <c r="E1595" s="171"/>
      <c r="F1595" s="198"/>
      <c r="G1595" s="171"/>
      <c r="H1595" s="157"/>
      <c r="I1595" s="157"/>
      <c r="J1595" s="201"/>
      <c r="K1595" s="201"/>
      <c r="L1595" s="202"/>
      <c r="M1595" s="203"/>
      <c r="N1595" s="182"/>
      <c r="O1595" s="183"/>
      <c r="P1595" s="204"/>
      <c r="Q1595" s="204"/>
      <c r="R1595" s="191"/>
      <c r="S1595" s="205"/>
      <c r="T1595" s="154"/>
    </row>
    <row r="1596" spans="1:20" ht="19.5" customHeight="1" x14ac:dyDescent="0.15">
      <c r="A1596" s="157"/>
      <c r="B1596" s="157"/>
      <c r="C1596" s="157"/>
      <c r="D1596" s="157"/>
      <c r="E1596" s="171"/>
      <c r="F1596" s="198"/>
      <c r="G1596" s="171"/>
      <c r="H1596" s="157"/>
      <c r="I1596" s="157"/>
      <c r="J1596" s="201"/>
      <c r="K1596" s="201"/>
      <c r="L1596" s="202"/>
      <c r="M1596" s="203"/>
      <c r="N1596" s="182"/>
      <c r="O1596" s="183"/>
      <c r="P1596" s="204"/>
      <c r="Q1596" s="204"/>
      <c r="R1596" s="191"/>
      <c r="S1596" s="205"/>
      <c r="T1596" s="154"/>
    </row>
    <row r="1597" spans="1:20" ht="19.5" customHeight="1" x14ac:dyDescent="0.15">
      <c r="A1597" s="157"/>
      <c r="B1597" s="157"/>
      <c r="C1597" s="157"/>
      <c r="D1597" s="157"/>
      <c r="E1597" s="171"/>
      <c r="F1597" s="198"/>
      <c r="G1597" s="171"/>
      <c r="H1597" s="157"/>
      <c r="I1597" s="157"/>
      <c r="J1597" s="201"/>
      <c r="K1597" s="201"/>
      <c r="L1597" s="202"/>
      <c r="M1597" s="203"/>
      <c r="N1597" s="182"/>
      <c r="O1597" s="183"/>
      <c r="P1597" s="204"/>
      <c r="Q1597" s="204"/>
      <c r="R1597" s="191"/>
      <c r="S1597" s="205"/>
      <c r="T1597" s="154"/>
    </row>
    <row r="1598" spans="1:20" ht="19.5" customHeight="1" x14ac:dyDescent="0.15">
      <c r="A1598" s="157"/>
      <c r="B1598" s="157"/>
      <c r="C1598" s="157"/>
      <c r="D1598" s="157"/>
      <c r="E1598" s="171"/>
      <c r="F1598" s="198"/>
      <c r="G1598" s="171"/>
      <c r="H1598" s="157"/>
      <c r="I1598" s="157"/>
      <c r="J1598" s="201"/>
      <c r="K1598" s="201"/>
      <c r="L1598" s="202"/>
      <c r="M1598" s="203"/>
      <c r="N1598" s="182"/>
      <c r="O1598" s="183"/>
      <c r="P1598" s="204"/>
      <c r="Q1598" s="204"/>
      <c r="R1598" s="191"/>
      <c r="S1598" s="205"/>
      <c r="T1598" s="154"/>
    </row>
    <row r="1599" spans="1:20" ht="19.5" customHeight="1" x14ac:dyDescent="0.15">
      <c r="A1599" s="157"/>
      <c r="B1599" s="157"/>
      <c r="C1599" s="157"/>
      <c r="D1599" s="157"/>
      <c r="E1599" s="171"/>
      <c r="F1599" s="198"/>
      <c r="G1599" s="171"/>
      <c r="H1599" s="157"/>
      <c r="I1599" s="157"/>
      <c r="J1599" s="201"/>
      <c r="K1599" s="201"/>
      <c r="L1599" s="202"/>
      <c r="M1599" s="203"/>
      <c r="N1599" s="182"/>
      <c r="O1599" s="183"/>
      <c r="P1599" s="204"/>
      <c r="Q1599" s="204"/>
      <c r="R1599" s="191"/>
      <c r="S1599" s="205"/>
      <c r="T1599" s="154"/>
    </row>
    <row r="1600" spans="1:20" ht="19.5" customHeight="1" x14ac:dyDescent="0.15">
      <c r="A1600" s="157"/>
      <c r="B1600" s="157"/>
      <c r="C1600" s="157"/>
      <c r="D1600" s="157"/>
      <c r="E1600" s="171"/>
      <c r="F1600" s="198"/>
      <c r="G1600" s="171"/>
      <c r="H1600" s="157"/>
      <c r="I1600" s="157"/>
      <c r="J1600" s="201"/>
      <c r="K1600" s="201"/>
      <c r="L1600" s="202"/>
      <c r="M1600" s="203"/>
      <c r="N1600" s="182"/>
      <c r="O1600" s="183"/>
      <c r="P1600" s="204"/>
      <c r="Q1600" s="204"/>
      <c r="R1600" s="191"/>
      <c r="S1600" s="205"/>
      <c r="T1600" s="154"/>
    </row>
    <row r="1601" spans="1:20" ht="19.5" customHeight="1" x14ac:dyDescent="0.15">
      <c r="A1601" s="157"/>
      <c r="B1601" s="157"/>
      <c r="C1601" s="157"/>
      <c r="D1601" s="157"/>
      <c r="E1601" s="171"/>
      <c r="F1601" s="198"/>
      <c r="G1601" s="171"/>
      <c r="H1601" s="157"/>
      <c r="I1601" s="157"/>
      <c r="J1601" s="201"/>
      <c r="K1601" s="201"/>
      <c r="L1601" s="202"/>
      <c r="M1601" s="203"/>
      <c r="N1601" s="182"/>
      <c r="O1601" s="183"/>
      <c r="P1601" s="204"/>
      <c r="Q1601" s="204"/>
      <c r="R1601" s="191"/>
      <c r="S1601" s="205"/>
      <c r="T1601" s="154"/>
    </row>
    <row r="1602" spans="1:20" ht="19.5" customHeight="1" x14ac:dyDescent="0.15">
      <c r="A1602" s="157"/>
      <c r="B1602" s="157"/>
      <c r="C1602" s="157"/>
      <c r="D1602" s="157"/>
      <c r="E1602" s="171"/>
      <c r="F1602" s="198"/>
      <c r="G1602" s="171"/>
      <c r="H1602" s="157"/>
      <c r="I1602" s="157"/>
      <c r="J1602" s="201"/>
      <c r="K1602" s="201"/>
      <c r="L1602" s="202"/>
      <c r="M1602" s="203"/>
      <c r="N1602" s="182"/>
      <c r="O1602" s="183"/>
      <c r="P1602" s="204"/>
      <c r="Q1602" s="204"/>
      <c r="R1602" s="191"/>
      <c r="S1602" s="205"/>
      <c r="T1602" s="154"/>
    </row>
    <row r="1603" spans="1:20" ht="19.5" customHeight="1" x14ac:dyDescent="0.15">
      <c r="A1603" s="157"/>
      <c r="B1603" s="157"/>
      <c r="C1603" s="157"/>
      <c r="D1603" s="157"/>
      <c r="E1603" s="171"/>
      <c r="F1603" s="198"/>
      <c r="G1603" s="171"/>
      <c r="H1603" s="157"/>
      <c r="I1603" s="157"/>
      <c r="J1603" s="201"/>
      <c r="K1603" s="201"/>
      <c r="L1603" s="202"/>
      <c r="M1603" s="203"/>
      <c r="N1603" s="182"/>
      <c r="O1603" s="183"/>
      <c r="P1603" s="204"/>
      <c r="Q1603" s="204"/>
      <c r="R1603" s="191"/>
      <c r="S1603" s="205"/>
      <c r="T1603" s="154"/>
    </row>
    <row r="1604" spans="1:20" ht="19.5" customHeight="1" x14ac:dyDescent="0.15">
      <c r="A1604" s="157"/>
      <c r="B1604" s="157"/>
      <c r="C1604" s="157"/>
      <c r="D1604" s="157"/>
      <c r="E1604" s="171"/>
      <c r="F1604" s="198"/>
      <c r="G1604" s="171"/>
      <c r="H1604" s="157"/>
      <c r="I1604" s="157"/>
      <c r="J1604" s="201"/>
      <c r="K1604" s="201"/>
      <c r="L1604" s="202"/>
      <c r="M1604" s="203"/>
      <c r="N1604" s="182"/>
      <c r="O1604" s="183"/>
      <c r="P1604" s="204"/>
      <c r="Q1604" s="204"/>
      <c r="R1604" s="191"/>
      <c r="S1604" s="205"/>
      <c r="T1604" s="154"/>
    </row>
    <row r="1605" spans="1:20" ht="19.5" customHeight="1" x14ac:dyDescent="0.15">
      <c r="A1605" s="157"/>
      <c r="B1605" s="157"/>
      <c r="C1605" s="157"/>
      <c r="D1605" s="157"/>
      <c r="E1605" s="171"/>
      <c r="F1605" s="198"/>
      <c r="G1605" s="171"/>
      <c r="H1605" s="157"/>
      <c r="I1605" s="157"/>
      <c r="J1605" s="201"/>
      <c r="K1605" s="201"/>
      <c r="L1605" s="202"/>
      <c r="M1605" s="203"/>
      <c r="N1605" s="182"/>
      <c r="O1605" s="183"/>
      <c r="P1605" s="204"/>
      <c r="Q1605" s="204"/>
      <c r="R1605" s="191"/>
      <c r="S1605" s="205"/>
      <c r="T1605" s="154"/>
    </row>
    <row r="1606" spans="1:20" ht="19.5" customHeight="1" x14ac:dyDescent="0.15">
      <c r="A1606" s="157"/>
      <c r="B1606" s="157"/>
      <c r="C1606" s="157"/>
      <c r="D1606" s="157"/>
      <c r="E1606" s="171"/>
      <c r="F1606" s="198"/>
      <c r="G1606" s="171"/>
      <c r="H1606" s="157"/>
      <c r="I1606" s="157"/>
      <c r="J1606" s="201"/>
      <c r="K1606" s="201"/>
      <c r="L1606" s="202"/>
      <c r="M1606" s="203"/>
      <c r="N1606" s="182"/>
      <c r="O1606" s="183"/>
      <c r="P1606" s="204"/>
      <c r="Q1606" s="204"/>
      <c r="R1606" s="191"/>
      <c r="S1606" s="205"/>
      <c r="T1606" s="154"/>
    </row>
    <row r="1607" spans="1:20" ht="19.5" customHeight="1" x14ac:dyDescent="0.15">
      <c r="A1607" s="157"/>
      <c r="B1607" s="157"/>
      <c r="C1607" s="157"/>
      <c r="D1607" s="157"/>
      <c r="E1607" s="171"/>
      <c r="F1607" s="198"/>
      <c r="G1607" s="171"/>
      <c r="H1607" s="157"/>
      <c r="I1607" s="157"/>
      <c r="J1607" s="201"/>
      <c r="K1607" s="201"/>
      <c r="L1607" s="202"/>
      <c r="M1607" s="203"/>
      <c r="N1607" s="182"/>
      <c r="O1607" s="183"/>
      <c r="P1607" s="204"/>
      <c r="Q1607" s="204"/>
      <c r="R1607" s="191"/>
      <c r="S1607" s="205"/>
      <c r="T1607" s="154"/>
    </row>
    <row r="1608" spans="1:20" ht="19.5" customHeight="1" x14ac:dyDescent="0.15">
      <c r="A1608" s="157"/>
      <c r="B1608" s="157"/>
      <c r="C1608" s="157"/>
      <c r="D1608" s="157"/>
      <c r="E1608" s="171"/>
      <c r="F1608" s="198"/>
      <c r="G1608" s="171"/>
      <c r="H1608" s="157"/>
      <c r="I1608" s="157"/>
      <c r="J1608" s="201"/>
      <c r="K1608" s="201"/>
      <c r="L1608" s="202"/>
      <c r="M1608" s="203"/>
      <c r="N1608" s="182"/>
      <c r="O1608" s="183"/>
      <c r="P1608" s="204"/>
      <c r="Q1608" s="204"/>
      <c r="R1608" s="191"/>
      <c r="S1608" s="205"/>
      <c r="T1608" s="154"/>
    </row>
    <row r="1609" spans="1:20" ht="19.5" customHeight="1" x14ac:dyDescent="0.15">
      <c r="A1609" s="157"/>
      <c r="B1609" s="157"/>
      <c r="C1609" s="157"/>
      <c r="D1609" s="157"/>
      <c r="E1609" s="171"/>
      <c r="F1609" s="198"/>
      <c r="G1609" s="171"/>
      <c r="H1609" s="157"/>
      <c r="I1609" s="157"/>
      <c r="J1609" s="201"/>
      <c r="K1609" s="201"/>
      <c r="L1609" s="202"/>
      <c r="M1609" s="203"/>
      <c r="N1609" s="182"/>
      <c r="O1609" s="183"/>
      <c r="P1609" s="204"/>
      <c r="Q1609" s="204"/>
      <c r="R1609" s="191"/>
      <c r="S1609" s="205"/>
      <c r="T1609" s="154"/>
    </row>
    <row r="1610" spans="1:20" ht="19.5" customHeight="1" x14ac:dyDescent="0.15">
      <c r="A1610" s="157"/>
      <c r="B1610" s="157"/>
      <c r="C1610" s="157"/>
      <c r="D1610" s="157"/>
      <c r="E1610" s="171"/>
      <c r="F1610" s="198"/>
      <c r="G1610" s="171"/>
      <c r="H1610" s="157"/>
      <c r="I1610" s="157"/>
      <c r="J1610" s="201"/>
      <c r="K1610" s="201"/>
      <c r="L1610" s="202"/>
      <c r="M1610" s="203"/>
      <c r="N1610" s="182"/>
      <c r="O1610" s="183"/>
      <c r="P1610" s="204"/>
      <c r="Q1610" s="204"/>
      <c r="R1610" s="191"/>
      <c r="S1610" s="205"/>
      <c r="T1610" s="154"/>
    </row>
    <row r="1611" spans="1:20" ht="19.5" customHeight="1" x14ac:dyDescent="0.15">
      <c r="A1611" s="157"/>
      <c r="B1611" s="157"/>
      <c r="C1611" s="157"/>
      <c r="D1611" s="157"/>
      <c r="E1611" s="171"/>
      <c r="F1611" s="198"/>
      <c r="G1611" s="171"/>
      <c r="H1611" s="157"/>
      <c r="I1611" s="157"/>
      <c r="J1611" s="201"/>
      <c r="K1611" s="201"/>
      <c r="L1611" s="202"/>
      <c r="M1611" s="203"/>
      <c r="N1611" s="182"/>
      <c r="O1611" s="183"/>
      <c r="P1611" s="204"/>
      <c r="Q1611" s="204"/>
      <c r="R1611" s="191"/>
      <c r="S1611" s="205"/>
      <c r="T1611" s="154"/>
    </row>
    <row r="1612" spans="1:20" ht="19.5" customHeight="1" x14ac:dyDescent="0.15">
      <c r="A1612" s="157"/>
      <c r="B1612" s="157"/>
      <c r="C1612" s="157"/>
      <c r="D1612" s="157"/>
      <c r="E1612" s="171"/>
      <c r="F1612" s="198"/>
      <c r="G1612" s="171"/>
      <c r="H1612" s="157"/>
      <c r="I1612" s="157"/>
      <c r="J1612" s="201"/>
      <c r="K1612" s="201"/>
      <c r="L1612" s="202"/>
      <c r="M1612" s="203"/>
      <c r="N1612" s="182"/>
      <c r="O1612" s="183"/>
      <c r="P1612" s="204"/>
      <c r="Q1612" s="204"/>
      <c r="R1612" s="191"/>
      <c r="S1612" s="205"/>
      <c r="T1612" s="154"/>
    </row>
    <row r="1613" spans="1:20" ht="19.5" customHeight="1" x14ac:dyDescent="0.15">
      <c r="A1613" s="157"/>
      <c r="B1613" s="157"/>
      <c r="C1613" s="157"/>
      <c r="D1613" s="157"/>
      <c r="E1613" s="171"/>
      <c r="F1613" s="198"/>
      <c r="G1613" s="171"/>
      <c r="H1613" s="157"/>
      <c r="I1613" s="157"/>
      <c r="J1613" s="201"/>
      <c r="K1613" s="201"/>
      <c r="L1613" s="202"/>
      <c r="M1613" s="203"/>
      <c r="N1613" s="182"/>
      <c r="O1613" s="183"/>
      <c r="P1613" s="204"/>
      <c r="Q1613" s="204"/>
      <c r="R1613" s="191"/>
      <c r="S1613" s="205"/>
      <c r="T1613" s="154"/>
    </row>
    <row r="1614" spans="1:20" ht="19.5" customHeight="1" x14ac:dyDescent="0.15">
      <c r="A1614" s="157"/>
      <c r="B1614" s="157"/>
      <c r="C1614" s="157"/>
      <c r="D1614" s="157"/>
      <c r="E1614" s="171"/>
      <c r="F1614" s="198"/>
      <c r="G1614" s="171"/>
      <c r="H1614" s="157"/>
      <c r="I1614" s="157"/>
      <c r="J1614" s="201"/>
      <c r="K1614" s="201"/>
      <c r="L1614" s="202"/>
      <c r="M1614" s="203"/>
      <c r="N1614" s="182"/>
      <c r="O1614" s="183"/>
      <c r="P1614" s="204"/>
      <c r="Q1614" s="204"/>
      <c r="R1614" s="191"/>
      <c r="S1614" s="205"/>
      <c r="T1614" s="154"/>
    </row>
    <row r="1615" spans="1:20" ht="19.5" customHeight="1" x14ac:dyDescent="0.15">
      <c r="A1615" s="157"/>
      <c r="B1615" s="157"/>
      <c r="C1615" s="157"/>
      <c r="D1615" s="157"/>
      <c r="E1615" s="171"/>
      <c r="F1615" s="198"/>
      <c r="G1615" s="171"/>
      <c r="H1615" s="157"/>
      <c r="I1615" s="157"/>
      <c r="J1615" s="201"/>
      <c r="K1615" s="201"/>
      <c r="L1615" s="202"/>
      <c r="M1615" s="203"/>
      <c r="N1615" s="182"/>
      <c r="O1615" s="183"/>
      <c r="P1615" s="204"/>
      <c r="Q1615" s="204"/>
      <c r="R1615" s="191"/>
      <c r="S1615" s="205"/>
      <c r="T1615" s="154"/>
    </row>
    <row r="1616" spans="1:20" ht="19.5" customHeight="1" x14ac:dyDescent="0.15">
      <c r="A1616" s="157"/>
      <c r="B1616" s="157"/>
      <c r="C1616" s="157"/>
      <c r="D1616" s="157"/>
      <c r="E1616" s="171"/>
      <c r="F1616" s="198"/>
      <c r="G1616" s="171"/>
      <c r="H1616" s="157"/>
      <c r="I1616" s="157"/>
      <c r="J1616" s="201"/>
      <c r="K1616" s="201"/>
      <c r="L1616" s="202"/>
      <c r="M1616" s="203"/>
      <c r="N1616" s="182"/>
      <c r="O1616" s="183"/>
      <c r="P1616" s="204"/>
      <c r="Q1616" s="204"/>
      <c r="R1616" s="191"/>
      <c r="S1616" s="205"/>
      <c r="T1616" s="154"/>
    </row>
    <row r="1617" spans="1:20" ht="19.5" customHeight="1" x14ac:dyDescent="0.15">
      <c r="A1617" s="157"/>
      <c r="B1617" s="157"/>
      <c r="C1617" s="157"/>
      <c r="D1617" s="157"/>
      <c r="E1617" s="171"/>
      <c r="F1617" s="198"/>
      <c r="G1617" s="171"/>
      <c r="H1617" s="157"/>
      <c r="I1617" s="157"/>
      <c r="J1617" s="201"/>
      <c r="K1617" s="201"/>
      <c r="L1617" s="202"/>
      <c r="M1617" s="203"/>
      <c r="N1617" s="182"/>
      <c r="O1617" s="183"/>
      <c r="P1617" s="204"/>
      <c r="Q1617" s="204"/>
      <c r="R1617" s="191"/>
      <c r="S1617" s="205"/>
      <c r="T1617" s="154"/>
    </row>
    <row r="1618" spans="1:20" ht="19.5" customHeight="1" x14ac:dyDescent="0.15">
      <c r="A1618" s="157"/>
      <c r="B1618" s="157"/>
      <c r="C1618" s="157"/>
      <c r="D1618" s="157"/>
      <c r="E1618" s="171"/>
      <c r="F1618" s="198"/>
      <c r="G1618" s="171"/>
      <c r="H1618" s="157"/>
      <c r="I1618" s="157"/>
      <c r="J1618" s="201"/>
      <c r="K1618" s="201"/>
      <c r="L1618" s="202"/>
      <c r="M1618" s="203"/>
      <c r="N1618" s="182"/>
      <c r="O1618" s="183"/>
      <c r="P1618" s="204"/>
      <c r="Q1618" s="204"/>
      <c r="R1618" s="191"/>
      <c r="S1618" s="205"/>
      <c r="T1618" s="154"/>
    </row>
    <row r="1619" spans="1:20" ht="19.5" customHeight="1" x14ac:dyDescent="0.15">
      <c r="A1619" s="157"/>
      <c r="B1619" s="157"/>
      <c r="C1619" s="157"/>
      <c r="D1619" s="157"/>
      <c r="E1619" s="171"/>
      <c r="F1619" s="198"/>
      <c r="G1619" s="171"/>
      <c r="H1619" s="157"/>
      <c r="I1619" s="157"/>
      <c r="J1619" s="201"/>
      <c r="K1619" s="201"/>
      <c r="L1619" s="202"/>
      <c r="M1619" s="203"/>
      <c r="N1619" s="182"/>
      <c r="O1619" s="183"/>
      <c r="P1619" s="204"/>
      <c r="Q1619" s="204"/>
      <c r="R1619" s="191"/>
      <c r="S1619" s="205"/>
      <c r="T1619" s="154"/>
    </row>
    <row r="1620" spans="1:20" ht="19.5" customHeight="1" x14ac:dyDescent="0.15">
      <c r="A1620" s="157"/>
      <c r="B1620" s="157"/>
      <c r="C1620" s="157"/>
      <c r="D1620" s="157"/>
      <c r="E1620" s="171"/>
      <c r="F1620" s="198"/>
      <c r="G1620" s="171"/>
      <c r="H1620" s="157"/>
      <c r="I1620" s="157"/>
      <c r="J1620" s="201"/>
      <c r="K1620" s="201"/>
      <c r="L1620" s="202"/>
      <c r="M1620" s="203"/>
      <c r="N1620" s="182"/>
      <c r="O1620" s="183"/>
      <c r="P1620" s="204"/>
      <c r="Q1620" s="204"/>
      <c r="R1620" s="191"/>
      <c r="S1620" s="205"/>
      <c r="T1620" s="154"/>
    </row>
    <row r="1621" spans="1:20" ht="19.5" customHeight="1" x14ac:dyDescent="0.15">
      <c r="A1621" s="157"/>
      <c r="B1621" s="157"/>
      <c r="C1621" s="157"/>
      <c r="D1621" s="157"/>
      <c r="E1621" s="171"/>
      <c r="F1621" s="198"/>
      <c r="G1621" s="171"/>
      <c r="H1621" s="157"/>
      <c r="I1621" s="157"/>
      <c r="J1621" s="201"/>
      <c r="K1621" s="201"/>
      <c r="L1621" s="202"/>
      <c r="M1621" s="203"/>
      <c r="N1621" s="182"/>
      <c r="O1621" s="183"/>
      <c r="P1621" s="204"/>
      <c r="Q1621" s="204"/>
      <c r="R1621" s="191"/>
      <c r="S1621" s="205"/>
      <c r="T1621" s="154"/>
    </row>
    <row r="1622" spans="1:20" ht="19.5" customHeight="1" x14ac:dyDescent="0.15">
      <c r="A1622" s="157"/>
      <c r="B1622" s="157"/>
      <c r="C1622" s="157"/>
      <c r="D1622" s="157"/>
      <c r="E1622" s="171"/>
      <c r="F1622" s="198"/>
      <c r="G1622" s="171"/>
      <c r="H1622" s="157"/>
      <c r="I1622" s="157"/>
      <c r="J1622" s="201"/>
      <c r="K1622" s="201"/>
      <c r="L1622" s="202"/>
      <c r="M1622" s="203"/>
      <c r="N1622" s="182"/>
      <c r="O1622" s="183"/>
      <c r="P1622" s="204"/>
      <c r="Q1622" s="204"/>
      <c r="R1622" s="191"/>
      <c r="S1622" s="205"/>
      <c r="T1622" s="154"/>
    </row>
    <row r="1623" spans="1:20" ht="19.5" customHeight="1" x14ac:dyDescent="0.15">
      <c r="A1623" s="157"/>
      <c r="B1623" s="157"/>
      <c r="C1623" s="157"/>
      <c r="D1623" s="157"/>
      <c r="E1623" s="171"/>
      <c r="F1623" s="198"/>
      <c r="G1623" s="171"/>
      <c r="H1623" s="157"/>
      <c r="I1623" s="157"/>
      <c r="J1623" s="201"/>
      <c r="K1623" s="201"/>
      <c r="L1623" s="202"/>
      <c r="M1623" s="203"/>
      <c r="N1623" s="182"/>
      <c r="O1623" s="183"/>
      <c r="P1623" s="204"/>
      <c r="Q1623" s="204"/>
      <c r="R1623" s="191"/>
      <c r="S1623" s="205"/>
      <c r="T1623" s="154"/>
    </row>
    <row r="1624" spans="1:20" ht="19.5" customHeight="1" x14ac:dyDescent="0.15">
      <c r="A1624" s="157"/>
      <c r="B1624" s="157"/>
      <c r="C1624" s="157"/>
      <c r="D1624" s="157"/>
      <c r="E1624" s="171"/>
      <c r="F1624" s="198"/>
      <c r="G1624" s="171"/>
      <c r="H1624" s="157"/>
      <c r="I1624" s="157"/>
      <c r="J1624" s="201"/>
      <c r="K1624" s="201"/>
      <c r="L1624" s="202"/>
      <c r="M1624" s="203"/>
      <c r="N1624" s="182"/>
      <c r="O1624" s="183"/>
      <c r="P1624" s="204"/>
      <c r="Q1624" s="204"/>
      <c r="R1624" s="191"/>
      <c r="S1624" s="205"/>
      <c r="T1624" s="154"/>
    </row>
    <row r="1625" spans="1:20" ht="19.5" customHeight="1" x14ac:dyDescent="0.15">
      <c r="A1625" s="157"/>
      <c r="B1625" s="157"/>
      <c r="C1625" s="157"/>
      <c r="D1625" s="157"/>
      <c r="E1625" s="171"/>
      <c r="F1625" s="198"/>
      <c r="G1625" s="171"/>
      <c r="H1625" s="157"/>
      <c r="I1625" s="157"/>
      <c r="J1625" s="201"/>
      <c r="K1625" s="201"/>
      <c r="L1625" s="202"/>
      <c r="M1625" s="203"/>
      <c r="N1625" s="182"/>
      <c r="O1625" s="183"/>
      <c r="P1625" s="204"/>
      <c r="Q1625" s="204"/>
      <c r="R1625" s="191"/>
      <c r="S1625" s="205"/>
      <c r="T1625" s="154"/>
    </row>
    <row r="1626" spans="1:20" ht="19.5" customHeight="1" x14ac:dyDescent="0.15">
      <c r="A1626" s="157"/>
      <c r="B1626" s="157"/>
      <c r="C1626" s="157"/>
      <c r="D1626" s="157"/>
      <c r="E1626" s="171"/>
      <c r="F1626" s="198"/>
      <c r="G1626" s="171"/>
      <c r="H1626" s="157"/>
      <c r="I1626" s="157"/>
      <c r="J1626" s="201"/>
      <c r="K1626" s="201"/>
      <c r="L1626" s="202"/>
      <c r="M1626" s="203"/>
      <c r="N1626" s="182"/>
      <c r="O1626" s="183"/>
      <c r="P1626" s="204"/>
      <c r="Q1626" s="204"/>
      <c r="R1626" s="191"/>
      <c r="S1626" s="205"/>
      <c r="T1626" s="154"/>
    </row>
    <row r="1627" spans="1:20" ht="19.5" customHeight="1" x14ac:dyDescent="0.15">
      <c r="A1627" s="157"/>
      <c r="B1627" s="157"/>
      <c r="C1627" s="157"/>
      <c r="D1627" s="157"/>
      <c r="E1627" s="171"/>
      <c r="F1627" s="198"/>
      <c r="G1627" s="171"/>
      <c r="H1627" s="157"/>
      <c r="I1627" s="157"/>
      <c r="J1627" s="201"/>
      <c r="K1627" s="201"/>
      <c r="L1627" s="202"/>
      <c r="M1627" s="203"/>
      <c r="N1627" s="182"/>
      <c r="O1627" s="183"/>
      <c r="P1627" s="204"/>
      <c r="Q1627" s="204"/>
      <c r="R1627" s="191"/>
      <c r="S1627" s="205"/>
      <c r="T1627" s="154"/>
    </row>
    <row r="1628" spans="1:20" ht="19.5" customHeight="1" x14ac:dyDescent="0.15">
      <c r="A1628" s="157"/>
      <c r="B1628" s="157"/>
      <c r="C1628" s="157"/>
      <c r="D1628" s="157"/>
      <c r="E1628" s="171"/>
      <c r="F1628" s="198"/>
      <c r="G1628" s="171"/>
      <c r="H1628" s="157"/>
      <c r="I1628" s="157"/>
      <c r="J1628" s="201"/>
      <c r="K1628" s="201"/>
      <c r="L1628" s="202"/>
      <c r="M1628" s="203"/>
      <c r="N1628" s="182"/>
      <c r="O1628" s="183"/>
      <c r="P1628" s="204"/>
      <c r="Q1628" s="204"/>
      <c r="R1628" s="191"/>
      <c r="S1628" s="205"/>
      <c r="T1628" s="154"/>
    </row>
    <row r="1629" spans="1:20" ht="19.5" customHeight="1" x14ac:dyDescent="0.15">
      <c r="A1629" s="157"/>
      <c r="B1629" s="157"/>
      <c r="C1629" s="157"/>
      <c r="D1629" s="157"/>
      <c r="E1629" s="171"/>
      <c r="F1629" s="198"/>
      <c r="G1629" s="171"/>
      <c r="H1629" s="157"/>
      <c r="I1629" s="157"/>
      <c r="J1629" s="201"/>
      <c r="K1629" s="201"/>
      <c r="L1629" s="202"/>
      <c r="M1629" s="203"/>
      <c r="N1629" s="182"/>
      <c r="O1629" s="183"/>
      <c r="P1629" s="204"/>
      <c r="Q1629" s="204"/>
      <c r="R1629" s="191"/>
      <c r="S1629" s="205"/>
      <c r="T1629" s="154"/>
    </row>
    <row r="1630" spans="1:20" ht="19.5" customHeight="1" x14ac:dyDescent="0.15">
      <c r="A1630" s="157"/>
      <c r="B1630" s="157"/>
      <c r="C1630" s="157"/>
      <c r="D1630" s="157"/>
      <c r="E1630" s="171"/>
      <c r="F1630" s="198"/>
      <c r="G1630" s="171"/>
      <c r="H1630" s="157"/>
      <c r="I1630" s="157"/>
      <c r="J1630" s="201"/>
      <c r="K1630" s="201"/>
      <c r="L1630" s="202"/>
      <c r="M1630" s="203"/>
      <c r="N1630" s="182"/>
      <c r="O1630" s="183"/>
      <c r="P1630" s="204"/>
      <c r="Q1630" s="204"/>
      <c r="R1630" s="191"/>
      <c r="S1630" s="205"/>
      <c r="T1630" s="154"/>
    </row>
    <row r="1631" spans="1:20" ht="19.5" customHeight="1" x14ac:dyDescent="0.15">
      <c r="A1631" s="157"/>
      <c r="B1631" s="157"/>
      <c r="C1631" s="157"/>
      <c r="D1631" s="157"/>
      <c r="E1631" s="171"/>
      <c r="F1631" s="198"/>
      <c r="G1631" s="171"/>
      <c r="H1631" s="157"/>
      <c r="I1631" s="157"/>
      <c r="J1631" s="201"/>
      <c r="K1631" s="201"/>
      <c r="L1631" s="202"/>
      <c r="M1631" s="203"/>
      <c r="N1631" s="182"/>
      <c r="O1631" s="183"/>
      <c r="P1631" s="204"/>
      <c r="Q1631" s="204"/>
      <c r="R1631" s="191"/>
      <c r="S1631" s="205"/>
      <c r="T1631" s="154"/>
    </row>
    <row r="1632" spans="1:20" ht="19.5" customHeight="1" x14ac:dyDescent="0.15">
      <c r="A1632" s="157"/>
      <c r="B1632" s="157"/>
      <c r="C1632" s="157"/>
      <c r="D1632" s="157"/>
      <c r="E1632" s="171"/>
      <c r="F1632" s="198"/>
      <c r="G1632" s="171"/>
      <c r="H1632" s="157"/>
      <c r="I1632" s="157"/>
      <c r="J1632" s="201"/>
      <c r="K1632" s="201"/>
      <c r="L1632" s="202"/>
      <c r="M1632" s="203"/>
      <c r="N1632" s="182"/>
      <c r="O1632" s="183"/>
      <c r="P1632" s="204"/>
      <c r="Q1632" s="204"/>
      <c r="R1632" s="191"/>
      <c r="S1632" s="205"/>
      <c r="T1632" s="154"/>
    </row>
    <row r="1633" spans="1:20" ht="19.5" customHeight="1" x14ac:dyDescent="0.15">
      <c r="A1633" s="157"/>
      <c r="B1633" s="157"/>
      <c r="C1633" s="157"/>
      <c r="D1633" s="157"/>
      <c r="E1633" s="171"/>
      <c r="F1633" s="198"/>
      <c r="G1633" s="171"/>
      <c r="H1633" s="157"/>
      <c r="I1633" s="157"/>
      <c r="J1633" s="201"/>
      <c r="K1633" s="201"/>
      <c r="L1633" s="202"/>
      <c r="M1633" s="203"/>
      <c r="N1633" s="182"/>
      <c r="O1633" s="183"/>
      <c r="P1633" s="204"/>
      <c r="Q1633" s="204"/>
      <c r="R1633" s="191"/>
      <c r="S1633" s="205"/>
      <c r="T1633" s="154"/>
    </row>
    <row r="1634" spans="1:20" ht="19.5" customHeight="1" x14ac:dyDescent="0.15">
      <c r="A1634" s="157"/>
      <c r="B1634" s="157"/>
      <c r="C1634" s="157"/>
      <c r="D1634" s="157"/>
      <c r="E1634" s="171"/>
      <c r="F1634" s="198"/>
      <c r="G1634" s="171"/>
      <c r="H1634" s="157"/>
      <c r="I1634" s="157"/>
      <c r="J1634" s="201"/>
      <c r="K1634" s="201"/>
      <c r="L1634" s="202"/>
      <c r="M1634" s="203"/>
      <c r="N1634" s="182"/>
      <c r="O1634" s="183"/>
      <c r="P1634" s="204"/>
      <c r="Q1634" s="204"/>
      <c r="R1634" s="191"/>
      <c r="S1634" s="205"/>
      <c r="T1634" s="154"/>
    </row>
    <row r="1635" spans="1:20" ht="19.5" customHeight="1" x14ac:dyDescent="0.15">
      <c r="A1635" s="157"/>
      <c r="B1635" s="157"/>
      <c r="C1635" s="157"/>
      <c r="D1635" s="157"/>
      <c r="E1635" s="171"/>
      <c r="F1635" s="198"/>
      <c r="G1635" s="171"/>
      <c r="H1635" s="157"/>
      <c r="I1635" s="157"/>
      <c r="J1635" s="201"/>
      <c r="K1635" s="201"/>
      <c r="L1635" s="202"/>
      <c r="M1635" s="203"/>
      <c r="N1635" s="182"/>
      <c r="O1635" s="183"/>
      <c r="P1635" s="204"/>
      <c r="Q1635" s="204"/>
      <c r="R1635" s="191"/>
      <c r="S1635" s="205"/>
      <c r="T1635" s="154"/>
    </row>
    <row r="1636" spans="1:20" ht="19.5" customHeight="1" x14ac:dyDescent="0.15">
      <c r="A1636" s="157"/>
      <c r="B1636" s="157"/>
      <c r="C1636" s="157"/>
      <c r="D1636" s="157"/>
      <c r="E1636" s="171"/>
      <c r="F1636" s="198"/>
      <c r="G1636" s="171"/>
      <c r="H1636" s="157"/>
      <c r="I1636" s="157"/>
      <c r="J1636" s="201"/>
      <c r="K1636" s="201"/>
      <c r="L1636" s="202"/>
      <c r="M1636" s="203"/>
      <c r="N1636" s="182"/>
      <c r="O1636" s="183"/>
      <c r="P1636" s="204"/>
      <c r="Q1636" s="204"/>
      <c r="R1636" s="191"/>
      <c r="S1636" s="205"/>
      <c r="T1636" s="154"/>
    </row>
    <row r="1637" spans="1:20" ht="19.5" customHeight="1" x14ac:dyDescent="0.15">
      <c r="A1637" s="157"/>
      <c r="B1637" s="157"/>
      <c r="C1637" s="157"/>
      <c r="D1637" s="157"/>
      <c r="E1637" s="171"/>
      <c r="F1637" s="198"/>
      <c r="G1637" s="171"/>
      <c r="H1637" s="157"/>
      <c r="I1637" s="157"/>
      <c r="J1637" s="201"/>
      <c r="K1637" s="201"/>
      <c r="L1637" s="202"/>
      <c r="M1637" s="203"/>
      <c r="N1637" s="182"/>
      <c r="O1637" s="183"/>
      <c r="P1637" s="204"/>
      <c r="Q1637" s="204"/>
      <c r="R1637" s="191"/>
      <c r="S1637" s="205"/>
      <c r="T1637" s="154"/>
    </row>
    <row r="1638" spans="1:20" ht="19.5" customHeight="1" x14ac:dyDescent="0.15">
      <c r="A1638" s="157"/>
      <c r="B1638" s="157"/>
      <c r="C1638" s="157"/>
      <c r="D1638" s="157"/>
      <c r="E1638" s="171"/>
      <c r="F1638" s="198"/>
      <c r="G1638" s="171"/>
      <c r="H1638" s="157"/>
      <c r="I1638" s="157"/>
      <c r="J1638" s="201"/>
      <c r="K1638" s="201"/>
      <c r="L1638" s="202"/>
      <c r="M1638" s="203"/>
      <c r="N1638" s="182"/>
      <c r="O1638" s="183"/>
      <c r="P1638" s="204"/>
      <c r="Q1638" s="204"/>
      <c r="R1638" s="191"/>
      <c r="S1638" s="205"/>
      <c r="T1638" s="154"/>
    </row>
    <row r="1639" spans="1:20" ht="19.5" customHeight="1" x14ac:dyDescent="0.15">
      <c r="A1639" s="157"/>
      <c r="B1639" s="157"/>
      <c r="C1639" s="157"/>
      <c r="D1639" s="157"/>
      <c r="E1639" s="171"/>
      <c r="F1639" s="198"/>
      <c r="G1639" s="171"/>
      <c r="H1639" s="157"/>
      <c r="I1639" s="157"/>
      <c r="J1639" s="201"/>
      <c r="K1639" s="201"/>
      <c r="L1639" s="202"/>
      <c r="M1639" s="203"/>
      <c r="N1639" s="182"/>
      <c r="O1639" s="183"/>
      <c r="P1639" s="204"/>
      <c r="Q1639" s="204"/>
      <c r="R1639" s="191"/>
      <c r="S1639" s="205"/>
      <c r="T1639" s="154"/>
    </row>
    <row r="1640" spans="1:20" ht="19.5" customHeight="1" x14ac:dyDescent="0.15">
      <c r="A1640" s="157"/>
      <c r="B1640" s="157"/>
      <c r="C1640" s="157"/>
      <c r="D1640" s="157"/>
      <c r="E1640" s="171"/>
      <c r="F1640" s="198"/>
      <c r="G1640" s="171"/>
      <c r="H1640" s="157"/>
      <c r="I1640" s="157"/>
      <c r="J1640" s="201"/>
      <c r="K1640" s="201"/>
      <c r="L1640" s="202"/>
      <c r="M1640" s="203"/>
      <c r="N1640" s="182"/>
      <c r="O1640" s="183"/>
      <c r="P1640" s="204"/>
      <c r="Q1640" s="204"/>
      <c r="R1640" s="191"/>
      <c r="S1640" s="205"/>
      <c r="T1640" s="154"/>
    </row>
    <row r="1641" spans="1:20" ht="19.5" customHeight="1" x14ac:dyDescent="0.15">
      <c r="A1641" s="157"/>
      <c r="B1641" s="157"/>
      <c r="C1641" s="157"/>
      <c r="D1641" s="157"/>
      <c r="E1641" s="171"/>
      <c r="F1641" s="198"/>
      <c r="G1641" s="171"/>
      <c r="H1641" s="157"/>
      <c r="I1641" s="157"/>
      <c r="J1641" s="201"/>
      <c r="K1641" s="201"/>
      <c r="L1641" s="202"/>
      <c r="M1641" s="203"/>
      <c r="N1641" s="182"/>
      <c r="O1641" s="183"/>
      <c r="P1641" s="204"/>
      <c r="Q1641" s="204"/>
      <c r="R1641" s="191"/>
      <c r="S1641" s="205"/>
      <c r="T1641" s="154"/>
    </row>
    <row r="1642" spans="1:20" ht="19.5" customHeight="1" x14ac:dyDescent="0.15">
      <c r="A1642" s="157"/>
      <c r="B1642" s="157"/>
      <c r="C1642" s="157"/>
      <c r="D1642" s="157"/>
      <c r="E1642" s="171"/>
      <c r="F1642" s="198"/>
      <c r="G1642" s="171"/>
      <c r="H1642" s="157"/>
      <c r="I1642" s="157"/>
      <c r="J1642" s="201"/>
      <c r="K1642" s="201"/>
      <c r="L1642" s="202"/>
      <c r="M1642" s="203"/>
      <c r="N1642" s="182"/>
      <c r="O1642" s="183"/>
      <c r="P1642" s="204"/>
      <c r="Q1642" s="204"/>
      <c r="R1642" s="191"/>
      <c r="S1642" s="205"/>
      <c r="T1642" s="154"/>
    </row>
    <row r="1643" spans="1:20" ht="19.5" customHeight="1" x14ac:dyDescent="0.15">
      <c r="A1643" s="157"/>
      <c r="B1643" s="157"/>
      <c r="C1643" s="157"/>
      <c r="D1643" s="157"/>
      <c r="E1643" s="171"/>
      <c r="F1643" s="198"/>
      <c r="G1643" s="171"/>
      <c r="H1643" s="157"/>
      <c r="I1643" s="157"/>
      <c r="J1643" s="201"/>
      <c r="K1643" s="201"/>
      <c r="L1643" s="202"/>
      <c r="M1643" s="203"/>
      <c r="N1643" s="182"/>
      <c r="O1643" s="183"/>
      <c r="P1643" s="204"/>
      <c r="Q1643" s="204"/>
      <c r="R1643" s="191"/>
      <c r="S1643" s="205"/>
      <c r="T1643" s="154"/>
    </row>
    <row r="1644" spans="1:20" ht="19.5" customHeight="1" x14ac:dyDescent="0.15">
      <c r="A1644" s="157"/>
      <c r="B1644" s="157"/>
      <c r="C1644" s="157"/>
      <c r="D1644" s="157"/>
      <c r="E1644" s="171"/>
      <c r="F1644" s="198"/>
      <c r="G1644" s="171"/>
      <c r="H1644" s="157"/>
      <c r="I1644" s="157"/>
      <c r="J1644" s="201"/>
      <c r="K1644" s="201"/>
      <c r="L1644" s="202"/>
      <c r="M1644" s="203"/>
      <c r="N1644" s="182"/>
      <c r="O1644" s="183"/>
      <c r="P1644" s="204"/>
      <c r="Q1644" s="204"/>
      <c r="R1644" s="191"/>
      <c r="S1644" s="205"/>
      <c r="T1644" s="154"/>
    </row>
    <row r="1645" spans="1:20" ht="19.5" customHeight="1" x14ac:dyDescent="0.15">
      <c r="A1645" s="157"/>
      <c r="B1645" s="157"/>
      <c r="C1645" s="157"/>
      <c r="D1645" s="157"/>
      <c r="E1645" s="171"/>
      <c r="F1645" s="198"/>
      <c r="G1645" s="171"/>
      <c r="H1645" s="157"/>
      <c r="I1645" s="157"/>
      <c r="J1645" s="201"/>
      <c r="K1645" s="201"/>
      <c r="L1645" s="202"/>
      <c r="M1645" s="203"/>
      <c r="N1645" s="182"/>
      <c r="O1645" s="183"/>
      <c r="P1645" s="204"/>
      <c r="Q1645" s="204"/>
      <c r="R1645" s="191"/>
      <c r="S1645" s="205"/>
      <c r="T1645" s="154"/>
    </row>
    <row r="1646" spans="1:20" ht="19.5" customHeight="1" x14ac:dyDescent="0.15">
      <c r="A1646" s="157"/>
      <c r="B1646" s="157"/>
      <c r="C1646" s="157"/>
      <c r="D1646" s="157"/>
      <c r="E1646" s="171"/>
      <c r="F1646" s="198"/>
      <c r="G1646" s="171"/>
      <c r="H1646" s="157"/>
      <c r="I1646" s="157"/>
      <c r="J1646" s="201"/>
      <c r="K1646" s="201"/>
      <c r="L1646" s="202"/>
      <c r="M1646" s="203"/>
      <c r="N1646" s="182"/>
      <c r="O1646" s="183"/>
      <c r="P1646" s="204"/>
      <c r="Q1646" s="204"/>
      <c r="R1646" s="191"/>
      <c r="S1646" s="205"/>
      <c r="T1646" s="154"/>
    </row>
    <row r="1647" spans="1:20" ht="19.5" customHeight="1" x14ac:dyDescent="0.15">
      <c r="A1647" s="157"/>
      <c r="B1647" s="157"/>
      <c r="C1647" s="157"/>
      <c r="D1647" s="157"/>
      <c r="E1647" s="171"/>
      <c r="F1647" s="198"/>
      <c r="G1647" s="171"/>
      <c r="H1647" s="157"/>
      <c r="I1647" s="157"/>
      <c r="J1647" s="201"/>
      <c r="K1647" s="201"/>
      <c r="L1647" s="202"/>
      <c r="M1647" s="203"/>
      <c r="N1647" s="182"/>
      <c r="O1647" s="183"/>
      <c r="P1647" s="204"/>
      <c r="Q1647" s="204"/>
      <c r="R1647" s="191"/>
      <c r="S1647" s="205"/>
      <c r="T1647" s="154"/>
    </row>
    <row r="1648" spans="1:20" ht="19.5" customHeight="1" x14ac:dyDescent="0.15">
      <c r="A1648" s="157"/>
      <c r="B1648" s="157"/>
      <c r="C1648" s="157"/>
      <c r="D1648" s="157"/>
      <c r="E1648" s="171"/>
      <c r="F1648" s="198"/>
      <c r="G1648" s="171"/>
      <c r="H1648" s="157"/>
      <c r="I1648" s="157"/>
      <c r="J1648" s="201"/>
      <c r="K1648" s="201"/>
      <c r="L1648" s="202"/>
      <c r="M1648" s="203"/>
      <c r="N1648" s="182"/>
      <c r="O1648" s="183"/>
      <c r="P1648" s="204"/>
      <c r="Q1648" s="204"/>
      <c r="R1648" s="191"/>
      <c r="S1648" s="205"/>
      <c r="T1648" s="154"/>
    </row>
    <row r="1649" spans="1:20" ht="19.5" customHeight="1" x14ac:dyDescent="0.15">
      <c r="A1649" s="157"/>
      <c r="B1649" s="157"/>
      <c r="C1649" s="157"/>
      <c r="D1649" s="157"/>
      <c r="E1649" s="171"/>
      <c r="F1649" s="198"/>
      <c r="G1649" s="171"/>
      <c r="H1649" s="157"/>
      <c r="I1649" s="157"/>
      <c r="J1649" s="201"/>
      <c r="K1649" s="201"/>
      <c r="L1649" s="202"/>
      <c r="M1649" s="203"/>
      <c r="N1649" s="182"/>
      <c r="O1649" s="183"/>
      <c r="P1649" s="204"/>
      <c r="Q1649" s="204"/>
      <c r="R1649" s="191"/>
      <c r="S1649" s="205"/>
      <c r="T1649" s="154"/>
    </row>
    <row r="1650" spans="1:20" ht="19.5" customHeight="1" x14ac:dyDescent="0.15">
      <c r="A1650" s="157"/>
      <c r="B1650" s="157"/>
      <c r="C1650" s="157"/>
      <c r="D1650" s="157"/>
      <c r="E1650" s="171"/>
      <c r="F1650" s="198"/>
      <c r="G1650" s="171"/>
      <c r="H1650" s="157"/>
      <c r="I1650" s="157"/>
      <c r="J1650" s="201"/>
      <c r="K1650" s="201"/>
      <c r="L1650" s="202"/>
      <c r="M1650" s="203"/>
      <c r="N1650" s="182"/>
      <c r="O1650" s="183"/>
      <c r="P1650" s="204"/>
      <c r="Q1650" s="204"/>
      <c r="R1650" s="191"/>
      <c r="S1650" s="205"/>
      <c r="T1650" s="154"/>
    </row>
    <row r="1651" spans="1:20" ht="19.5" customHeight="1" x14ac:dyDescent="0.15">
      <c r="A1651" s="157"/>
      <c r="B1651" s="157"/>
      <c r="C1651" s="157"/>
      <c r="D1651" s="157"/>
      <c r="E1651" s="171"/>
      <c r="F1651" s="198"/>
      <c r="G1651" s="171"/>
      <c r="H1651" s="157"/>
      <c r="I1651" s="157"/>
      <c r="J1651" s="201"/>
      <c r="K1651" s="201"/>
      <c r="L1651" s="202"/>
      <c r="M1651" s="203"/>
      <c r="N1651" s="182"/>
      <c r="O1651" s="183"/>
      <c r="P1651" s="204"/>
      <c r="Q1651" s="204"/>
      <c r="R1651" s="191"/>
      <c r="S1651" s="205"/>
      <c r="T1651" s="154"/>
    </row>
    <row r="1652" spans="1:20" ht="19.5" customHeight="1" x14ac:dyDescent="0.15">
      <c r="A1652" s="157"/>
      <c r="B1652" s="157"/>
      <c r="C1652" s="157"/>
      <c r="D1652" s="157"/>
      <c r="E1652" s="171"/>
      <c r="F1652" s="198"/>
      <c r="G1652" s="171"/>
      <c r="H1652" s="157"/>
      <c r="I1652" s="157"/>
      <c r="J1652" s="201"/>
      <c r="K1652" s="201"/>
      <c r="L1652" s="202"/>
      <c r="M1652" s="203"/>
      <c r="N1652" s="182"/>
      <c r="O1652" s="183"/>
      <c r="P1652" s="204"/>
      <c r="Q1652" s="204"/>
      <c r="R1652" s="191"/>
      <c r="S1652" s="205"/>
      <c r="T1652" s="154"/>
    </row>
    <row r="1653" spans="1:20" ht="19.5" customHeight="1" x14ac:dyDescent="0.15">
      <c r="A1653" s="157"/>
      <c r="B1653" s="157"/>
      <c r="C1653" s="157"/>
      <c r="D1653" s="157"/>
      <c r="E1653" s="171"/>
      <c r="F1653" s="198"/>
      <c r="G1653" s="171"/>
      <c r="H1653" s="157"/>
      <c r="I1653" s="157"/>
      <c r="J1653" s="201"/>
      <c r="K1653" s="201"/>
      <c r="L1653" s="202"/>
      <c r="M1653" s="203"/>
      <c r="N1653" s="182"/>
      <c r="O1653" s="183"/>
      <c r="P1653" s="204"/>
      <c r="Q1653" s="204"/>
      <c r="R1653" s="191"/>
      <c r="S1653" s="205"/>
      <c r="T1653" s="154"/>
    </row>
    <row r="1654" spans="1:20" ht="19.5" customHeight="1" x14ac:dyDescent="0.15">
      <c r="A1654" s="157"/>
      <c r="B1654" s="157"/>
      <c r="C1654" s="157"/>
      <c r="D1654" s="157"/>
      <c r="E1654" s="171"/>
      <c r="F1654" s="198"/>
      <c r="G1654" s="171"/>
      <c r="H1654" s="157"/>
      <c r="I1654" s="157"/>
      <c r="J1654" s="201"/>
      <c r="K1654" s="201"/>
      <c r="L1654" s="202"/>
      <c r="M1654" s="203"/>
      <c r="N1654" s="182"/>
      <c r="O1654" s="183"/>
      <c r="P1654" s="204"/>
      <c r="Q1654" s="204"/>
      <c r="R1654" s="191"/>
      <c r="S1654" s="205"/>
      <c r="T1654" s="154"/>
    </row>
    <row r="1655" spans="1:20" ht="19.5" customHeight="1" x14ac:dyDescent="0.15">
      <c r="A1655" s="157"/>
      <c r="B1655" s="157"/>
      <c r="C1655" s="157"/>
      <c r="D1655" s="157"/>
      <c r="E1655" s="171"/>
      <c r="F1655" s="198"/>
      <c r="G1655" s="171"/>
      <c r="H1655" s="157"/>
      <c r="I1655" s="157"/>
      <c r="J1655" s="201"/>
      <c r="K1655" s="201"/>
      <c r="L1655" s="202"/>
      <c r="M1655" s="203"/>
      <c r="N1655" s="182"/>
      <c r="O1655" s="183"/>
      <c r="P1655" s="204"/>
      <c r="Q1655" s="204"/>
      <c r="R1655" s="191"/>
      <c r="S1655" s="205"/>
      <c r="T1655" s="154"/>
    </row>
    <row r="1656" spans="1:20" ht="19.5" customHeight="1" x14ac:dyDescent="0.15">
      <c r="A1656" s="157"/>
      <c r="B1656" s="157"/>
      <c r="C1656" s="157"/>
      <c r="D1656" s="157"/>
      <c r="E1656" s="171"/>
      <c r="F1656" s="198"/>
      <c r="G1656" s="171"/>
      <c r="H1656" s="157"/>
      <c r="I1656" s="157"/>
      <c r="J1656" s="201"/>
      <c r="K1656" s="201"/>
      <c r="L1656" s="202"/>
      <c r="M1656" s="203"/>
      <c r="N1656" s="182"/>
      <c r="O1656" s="183"/>
      <c r="P1656" s="204"/>
      <c r="Q1656" s="204"/>
      <c r="R1656" s="191"/>
      <c r="S1656" s="205"/>
      <c r="T1656" s="154"/>
    </row>
    <row r="1657" spans="1:20" ht="19.5" customHeight="1" x14ac:dyDescent="0.15">
      <c r="A1657" s="157"/>
      <c r="B1657" s="157"/>
      <c r="C1657" s="157"/>
      <c r="D1657" s="157"/>
      <c r="E1657" s="171"/>
      <c r="F1657" s="198"/>
      <c r="G1657" s="171"/>
      <c r="H1657" s="157"/>
      <c r="I1657" s="157"/>
      <c r="J1657" s="201"/>
      <c r="K1657" s="201"/>
      <c r="L1657" s="202"/>
      <c r="M1657" s="203"/>
      <c r="N1657" s="182"/>
      <c r="O1657" s="183"/>
      <c r="P1657" s="204"/>
      <c r="Q1657" s="204"/>
      <c r="R1657" s="191"/>
      <c r="S1657" s="205"/>
      <c r="T1657" s="154"/>
    </row>
    <row r="1658" spans="1:20" ht="19.5" customHeight="1" x14ac:dyDescent="0.15">
      <c r="A1658" s="157"/>
      <c r="B1658" s="157"/>
      <c r="C1658" s="157"/>
      <c r="D1658" s="157"/>
      <c r="E1658" s="171"/>
      <c r="F1658" s="198"/>
      <c r="G1658" s="171"/>
      <c r="H1658" s="157"/>
      <c r="I1658" s="157"/>
      <c r="J1658" s="201">
        <v>0</v>
      </c>
      <c r="K1658" s="201"/>
      <c r="L1658" s="202">
        <v>0</v>
      </c>
      <c r="M1658" s="203"/>
      <c r="N1658" s="182"/>
      <c r="O1658" s="183"/>
      <c r="P1658" s="204"/>
      <c r="Q1658" s="204"/>
      <c r="R1658" s="191"/>
      <c r="S1658" s="205"/>
      <c r="T1658" s="154"/>
    </row>
    <row r="1659" spans="1:20" ht="19.5" customHeight="1" x14ac:dyDescent="0.15">
      <c r="A1659" s="157"/>
      <c r="B1659" s="157"/>
      <c r="C1659" s="157"/>
      <c r="D1659" s="157"/>
      <c r="E1659" s="171"/>
      <c r="F1659" s="198"/>
      <c r="G1659" s="171"/>
      <c r="H1659" s="157"/>
      <c r="I1659" s="157"/>
      <c r="J1659" s="201">
        <v>0</v>
      </c>
      <c r="K1659" s="201"/>
      <c r="L1659" s="202">
        <v>0</v>
      </c>
      <c r="M1659" s="203"/>
      <c r="N1659" s="182"/>
      <c r="O1659" s="183"/>
      <c r="P1659" s="204"/>
      <c r="Q1659" s="204"/>
      <c r="R1659" s="191"/>
      <c r="S1659" s="205"/>
      <c r="T1659" s="154"/>
    </row>
    <row r="1660" spans="1:20" ht="19.5" customHeight="1" x14ac:dyDescent="0.15">
      <c r="A1660" s="157"/>
      <c r="B1660" s="157"/>
      <c r="C1660" s="157"/>
      <c r="D1660" s="157"/>
      <c r="E1660" s="171"/>
      <c r="F1660" s="198"/>
      <c r="G1660" s="171"/>
      <c r="H1660" s="157"/>
      <c r="I1660" s="157"/>
      <c r="J1660" s="201">
        <v>0</v>
      </c>
      <c r="K1660" s="201"/>
      <c r="L1660" s="202">
        <v>0</v>
      </c>
      <c r="M1660" s="203"/>
      <c r="N1660" s="182"/>
      <c r="O1660" s="183"/>
      <c r="P1660" s="204"/>
      <c r="Q1660" s="204"/>
      <c r="R1660" s="191"/>
      <c r="S1660" s="205"/>
      <c r="T1660" s="154"/>
    </row>
    <row r="1661" spans="1:20" ht="19.5" customHeight="1" x14ac:dyDescent="0.15">
      <c r="A1661" s="157"/>
      <c r="B1661" s="157"/>
      <c r="C1661" s="157"/>
      <c r="D1661" s="157"/>
      <c r="E1661" s="171"/>
      <c r="F1661" s="198"/>
      <c r="G1661" s="171"/>
      <c r="H1661" s="157"/>
      <c r="I1661" s="157"/>
      <c r="J1661" s="201">
        <v>0</v>
      </c>
      <c r="K1661" s="201"/>
      <c r="L1661" s="202">
        <v>0</v>
      </c>
      <c r="M1661" s="203"/>
      <c r="N1661" s="182"/>
      <c r="O1661" s="183"/>
      <c r="P1661" s="204"/>
      <c r="Q1661" s="204"/>
      <c r="R1661" s="191"/>
      <c r="S1661" s="205"/>
      <c r="T1661" s="154"/>
    </row>
    <row r="1662" spans="1:20" ht="19.5" customHeight="1" x14ac:dyDescent="0.15">
      <c r="A1662" s="157"/>
      <c r="B1662" s="157"/>
      <c r="C1662" s="157"/>
      <c r="D1662" s="157"/>
      <c r="E1662" s="171"/>
      <c r="F1662" s="198"/>
      <c r="G1662" s="171"/>
      <c r="H1662" s="157"/>
      <c r="I1662" s="157"/>
      <c r="J1662" s="201">
        <v>0</v>
      </c>
      <c r="K1662" s="201"/>
      <c r="L1662" s="202">
        <v>0</v>
      </c>
      <c r="M1662" s="203"/>
      <c r="N1662" s="182"/>
      <c r="O1662" s="183"/>
      <c r="P1662" s="204"/>
      <c r="Q1662" s="204"/>
      <c r="R1662" s="191"/>
      <c r="S1662" s="205"/>
      <c r="T1662" s="154"/>
    </row>
    <row r="1663" spans="1:20" ht="19.5" customHeight="1" x14ac:dyDescent="0.15">
      <c r="A1663" s="157"/>
      <c r="B1663" s="157"/>
      <c r="C1663" s="157"/>
      <c r="D1663" s="157"/>
      <c r="E1663" s="171"/>
      <c r="F1663" s="198"/>
      <c r="G1663" s="171"/>
      <c r="H1663" s="157"/>
      <c r="I1663" s="157"/>
      <c r="J1663" s="201">
        <v>0</v>
      </c>
      <c r="K1663" s="201"/>
      <c r="L1663" s="202">
        <v>0</v>
      </c>
      <c r="M1663" s="203"/>
      <c r="N1663" s="182"/>
      <c r="O1663" s="183"/>
      <c r="P1663" s="204"/>
      <c r="Q1663" s="204"/>
      <c r="R1663" s="191"/>
      <c r="S1663" s="205"/>
      <c r="T1663" s="154"/>
    </row>
    <row r="1664" spans="1:20" ht="19.5" customHeight="1" x14ac:dyDescent="0.15">
      <c r="A1664" s="157"/>
      <c r="B1664" s="157"/>
      <c r="C1664" s="157"/>
      <c r="D1664" s="157"/>
      <c r="E1664" s="171"/>
      <c r="F1664" s="198"/>
      <c r="G1664" s="171"/>
      <c r="H1664" s="157"/>
      <c r="I1664" s="157"/>
      <c r="J1664" s="201">
        <v>0</v>
      </c>
      <c r="K1664" s="201"/>
      <c r="L1664" s="202">
        <v>0</v>
      </c>
      <c r="M1664" s="203"/>
      <c r="N1664" s="182"/>
      <c r="O1664" s="183"/>
      <c r="P1664" s="204"/>
      <c r="Q1664" s="204"/>
      <c r="R1664" s="191"/>
      <c r="S1664" s="205"/>
      <c r="T1664" s="154"/>
    </row>
    <row r="1665" spans="1:20" ht="19.5" customHeight="1" x14ac:dyDescent="0.15">
      <c r="A1665" s="157"/>
      <c r="B1665" s="157"/>
      <c r="C1665" s="157"/>
      <c r="D1665" s="157"/>
      <c r="E1665" s="171"/>
      <c r="F1665" s="198"/>
      <c r="G1665" s="171"/>
      <c r="H1665" s="157"/>
      <c r="I1665" s="157"/>
      <c r="J1665" s="201">
        <v>0</v>
      </c>
      <c r="K1665" s="201"/>
      <c r="L1665" s="202">
        <v>0</v>
      </c>
      <c r="M1665" s="203"/>
      <c r="N1665" s="182"/>
      <c r="O1665" s="183"/>
      <c r="P1665" s="204"/>
      <c r="Q1665" s="204"/>
      <c r="R1665" s="191"/>
      <c r="S1665" s="205"/>
      <c r="T1665" s="154"/>
    </row>
    <row r="1666" spans="1:20" ht="19.5" customHeight="1" x14ac:dyDescent="0.15">
      <c r="A1666" s="157"/>
      <c r="B1666" s="157"/>
      <c r="C1666" s="157"/>
      <c r="D1666" s="157"/>
      <c r="E1666" s="171"/>
      <c r="F1666" s="198"/>
      <c r="G1666" s="171"/>
      <c r="H1666" s="157"/>
      <c r="I1666" s="157"/>
      <c r="J1666" s="201">
        <v>0</v>
      </c>
      <c r="K1666" s="201"/>
      <c r="L1666" s="202">
        <v>0</v>
      </c>
      <c r="M1666" s="203"/>
      <c r="N1666" s="182"/>
      <c r="O1666" s="183"/>
      <c r="P1666" s="204"/>
      <c r="Q1666" s="204"/>
      <c r="R1666" s="191"/>
      <c r="S1666" s="205"/>
      <c r="T1666" s="154"/>
    </row>
    <row r="1667" spans="1:20" ht="19.5" customHeight="1" x14ac:dyDescent="0.15">
      <c r="A1667" s="157"/>
      <c r="B1667" s="157"/>
      <c r="C1667" s="157"/>
      <c r="D1667" s="157"/>
      <c r="E1667" s="171"/>
      <c r="F1667" s="198"/>
      <c r="G1667" s="171"/>
      <c r="H1667" s="157"/>
      <c r="I1667" s="157"/>
      <c r="J1667" s="201">
        <v>0</v>
      </c>
      <c r="K1667" s="201"/>
      <c r="L1667" s="202">
        <v>0</v>
      </c>
      <c r="M1667" s="203"/>
      <c r="N1667" s="182"/>
      <c r="O1667" s="183"/>
      <c r="P1667" s="204"/>
      <c r="Q1667" s="204"/>
      <c r="R1667" s="191"/>
      <c r="S1667" s="205"/>
      <c r="T1667" s="154"/>
    </row>
    <row r="1668" spans="1:20" ht="19.5" customHeight="1" x14ac:dyDescent="0.15">
      <c r="A1668" s="157"/>
      <c r="B1668" s="157"/>
      <c r="C1668" s="157"/>
      <c r="D1668" s="157"/>
      <c r="E1668" s="171"/>
      <c r="F1668" s="198"/>
      <c r="G1668" s="171"/>
      <c r="H1668" s="157"/>
      <c r="I1668" s="157"/>
      <c r="J1668" s="201">
        <v>0</v>
      </c>
      <c r="K1668" s="201"/>
      <c r="L1668" s="202">
        <v>0</v>
      </c>
      <c r="M1668" s="203"/>
      <c r="N1668" s="182"/>
      <c r="O1668" s="183"/>
      <c r="P1668" s="204"/>
      <c r="Q1668" s="204"/>
      <c r="R1668" s="191"/>
      <c r="S1668" s="205"/>
      <c r="T1668" s="154"/>
    </row>
    <row r="1669" spans="1:20" ht="19.5" customHeight="1" x14ac:dyDescent="0.15">
      <c r="A1669" s="157"/>
      <c r="B1669" s="157"/>
      <c r="C1669" s="157"/>
      <c r="D1669" s="157"/>
      <c r="E1669" s="171"/>
      <c r="F1669" s="198"/>
      <c r="G1669" s="171"/>
      <c r="H1669" s="157"/>
      <c r="I1669" s="157"/>
      <c r="J1669" s="201">
        <v>0</v>
      </c>
      <c r="K1669" s="201"/>
      <c r="L1669" s="202">
        <v>0</v>
      </c>
      <c r="M1669" s="203"/>
      <c r="N1669" s="182"/>
      <c r="O1669" s="183"/>
      <c r="P1669" s="204"/>
      <c r="Q1669" s="204"/>
      <c r="R1669" s="191"/>
      <c r="S1669" s="205"/>
      <c r="T1669" s="154"/>
    </row>
    <row r="1670" spans="1:20" ht="19.5" customHeight="1" x14ac:dyDescent="0.15">
      <c r="A1670" s="157"/>
      <c r="B1670" s="157"/>
      <c r="C1670" s="157"/>
      <c r="D1670" s="157"/>
      <c r="E1670" s="171"/>
      <c r="F1670" s="198"/>
      <c r="G1670" s="171"/>
      <c r="H1670" s="157"/>
      <c r="I1670" s="157"/>
      <c r="J1670" s="201">
        <v>0</v>
      </c>
      <c r="K1670" s="201"/>
      <c r="L1670" s="202">
        <v>0</v>
      </c>
      <c r="M1670" s="203"/>
      <c r="N1670" s="182"/>
      <c r="O1670" s="183"/>
      <c r="P1670" s="204"/>
      <c r="Q1670" s="204"/>
      <c r="R1670" s="191"/>
      <c r="S1670" s="205"/>
      <c r="T1670" s="154"/>
    </row>
    <row r="1671" spans="1:20" ht="19.5" customHeight="1" x14ac:dyDescent="0.15">
      <c r="A1671" s="157"/>
      <c r="B1671" s="157"/>
      <c r="C1671" s="157"/>
      <c r="D1671" s="157"/>
      <c r="E1671" s="171"/>
      <c r="F1671" s="198"/>
      <c r="G1671" s="171"/>
      <c r="H1671" s="157"/>
      <c r="I1671" s="157"/>
      <c r="J1671" s="201">
        <v>0</v>
      </c>
      <c r="K1671" s="201"/>
      <c r="L1671" s="202">
        <v>0</v>
      </c>
      <c r="M1671" s="203"/>
      <c r="N1671" s="182"/>
      <c r="O1671" s="183"/>
      <c r="P1671" s="204"/>
      <c r="Q1671" s="204"/>
      <c r="R1671" s="191"/>
      <c r="S1671" s="205"/>
      <c r="T1671" s="154"/>
    </row>
    <row r="1672" spans="1:20" ht="19.5" customHeight="1" x14ac:dyDescent="0.15">
      <c r="A1672" s="157"/>
      <c r="B1672" s="157"/>
      <c r="C1672" s="157"/>
      <c r="D1672" s="157"/>
      <c r="E1672" s="171"/>
      <c r="F1672" s="198"/>
      <c r="G1672" s="171"/>
      <c r="H1672" s="157"/>
      <c r="I1672" s="157"/>
      <c r="J1672" s="201">
        <v>0</v>
      </c>
      <c r="K1672" s="201"/>
      <c r="L1672" s="202">
        <v>0</v>
      </c>
      <c r="M1672" s="203"/>
      <c r="N1672" s="182"/>
      <c r="O1672" s="183"/>
      <c r="P1672" s="204"/>
      <c r="Q1672" s="204"/>
      <c r="R1672" s="191"/>
      <c r="S1672" s="205"/>
      <c r="T1672" s="154"/>
    </row>
    <row r="1673" spans="1:20" ht="19.5" customHeight="1" x14ac:dyDescent="0.15">
      <c r="A1673" s="157"/>
      <c r="B1673" s="157"/>
      <c r="C1673" s="157"/>
      <c r="D1673" s="157"/>
      <c r="E1673" s="171"/>
      <c r="F1673" s="198"/>
      <c r="G1673" s="171"/>
      <c r="H1673" s="157"/>
      <c r="I1673" s="157"/>
      <c r="J1673" s="201">
        <v>0</v>
      </c>
      <c r="K1673" s="201"/>
      <c r="L1673" s="202">
        <v>0</v>
      </c>
      <c r="M1673" s="203"/>
      <c r="N1673" s="182"/>
      <c r="O1673" s="183"/>
      <c r="P1673" s="204"/>
      <c r="Q1673" s="204"/>
      <c r="R1673" s="191"/>
      <c r="S1673" s="205"/>
      <c r="T1673" s="154"/>
    </row>
    <row r="1674" spans="1:20" ht="19.5" customHeight="1" x14ac:dyDescent="0.15">
      <c r="A1674" s="157"/>
      <c r="B1674" s="157"/>
      <c r="C1674" s="157"/>
      <c r="D1674" s="157"/>
      <c r="E1674" s="171"/>
      <c r="F1674" s="198"/>
      <c r="G1674" s="171"/>
      <c r="H1674" s="157"/>
      <c r="I1674" s="157"/>
      <c r="J1674" s="201">
        <v>0</v>
      </c>
      <c r="K1674" s="201"/>
      <c r="L1674" s="202">
        <v>0</v>
      </c>
      <c r="M1674" s="203"/>
      <c r="N1674" s="182"/>
      <c r="O1674" s="183"/>
      <c r="P1674" s="204"/>
      <c r="Q1674" s="204"/>
      <c r="R1674" s="191"/>
      <c r="S1674" s="205"/>
      <c r="T1674" s="154"/>
    </row>
    <row r="1675" spans="1:20" ht="19.5" customHeight="1" x14ac:dyDescent="0.15">
      <c r="A1675" s="157"/>
      <c r="B1675" s="157"/>
      <c r="C1675" s="157"/>
      <c r="D1675" s="157"/>
      <c r="E1675" s="171"/>
      <c r="F1675" s="198"/>
      <c r="G1675" s="171"/>
      <c r="H1675" s="157"/>
      <c r="I1675" s="157"/>
      <c r="J1675" s="201">
        <v>0</v>
      </c>
      <c r="K1675" s="201"/>
      <c r="L1675" s="202">
        <v>0</v>
      </c>
      <c r="M1675" s="203"/>
      <c r="N1675" s="182"/>
      <c r="O1675" s="183"/>
      <c r="P1675" s="204"/>
      <c r="Q1675" s="204"/>
      <c r="R1675" s="191"/>
      <c r="S1675" s="205"/>
      <c r="T1675" s="154"/>
    </row>
    <row r="1676" spans="1:20" ht="19.5" customHeight="1" x14ac:dyDescent="0.15">
      <c r="A1676" s="157"/>
      <c r="B1676" s="157"/>
      <c r="C1676" s="157"/>
      <c r="D1676" s="157"/>
      <c r="E1676" s="171"/>
      <c r="F1676" s="198"/>
      <c r="G1676" s="171"/>
      <c r="H1676" s="157"/>
      <c r="I1676" s="157"/>
      <c r="J1676" s="201">
        <v>0</v>
      </c>
      <c r="K1676" s="201"/>
      <c r="L1676" s="202">
        <v>0</v>
      </c>
      <c r="M1676" s="203"/>
      <c r="N1676" s="182"/>
      <c r="O1676" s="183"/>
      <c r="P1676" s="204"/>
      <c r="Q1676" s="204"/>
      <c r="R1676" s="191"/>
      <c r="S1676" s="205"/>
      <c r="T1676" s="154"/>
    </row>
    <row r="1677" spans="1:20" ht="19.5" customHeight="1" x14ac:dyDescent="0.15">
      <c r="A1677" s="157"/>
      <c r="B1677" s="157"/>
      <c r="C1677" s="157"/>
      <c r="D1677" s="157"/>
      <c r="E1677" s="171"/>
      <c r="F1677" s="198"/>
      <c r="G1677" s="171"/>
      <c r="H1677" s="157"/>
      <c r="I1677" s="157"/>
      <c r="J1677" s="201">
        <v>0</v>
      </c>
      <c r="K1677" s="201"/>
      <c r="L1677" s="202">
        <v>0</v>
      </c>
      <c r="M1677" s="203"/>
      <c r="N1677" s="182"/>
      <c r="O1677" s="183"/>
      <c r="P1677" s="204"/>
      <c r="Q1677" s="204"/>
      <c r="R1677" s="191"/>
      <c r="S1677" s="205"/>
      <c r="T1677" s="154"/>
    </row>
    <row r="1678" spans="1:20" ht="19.5" customHeight="1" x14ac:dyDescent="0.15">
      <c r="A1678" s="157"/>
      <c r="B1678" s="157"/>
      <c r="C1678" s="157"/>
      <c r="D1678" s="157"/>
      <c r="E1678" s="171"/>
      <c r="F1678" s="198"/>
      <c r="G1678" s="171"/>
      <c r="H1678" s="157"/>
      <c r="I1678" s="157"/>
      <c r="J1678" s="201">
        <v>0</v>
      </c>
      <c r="K1678" s="201"/>
      <c r="L1678" s="202">
        <v>0</v>
      </c>
      <c r="M1678" s="203"/>
      <c r="N1678" s="182"/>
      <c r="O1678" s="183"/>
      <c r="P1678" s="204"/>
      <c r="Q1678" s="204"/>
      <c r="R1678" s="191"/>
      <c r="S1678" s="205"/>
      <c r="T1678" s="154"/>
    </row>
    <row r="1679" spans="1:20" ht="19.5" customHeight="1" x14ac:dyDescent="0.15">
      <c r="A1679" s="157"/>
      <c r="B1679" s="157"/>
      <c r="C1679" s="157"/>
      <c r="D1679" s="157"/>
      <c r="E1679" s="171"/>
      <c r="F1679" s="198"/>
      <c r="G1679" s="171"/>
      <c r="H1679" s="157"/>
      <c r="I1679" s="157"/>
      <c r="J1679" s="201">
        <v>0</v>
      </c>
      <c r="K1679" s="201"/>
      <c r="L1679" s="202">
        <v>0</v>
      </c>
      <c r="M1679" s="203"/>
      <c r="N1679" s="182"/>
      <c r="O1679" s="183"/>
      <c r="P1679" s="204"/>
      <c r="Q1679" s="204"/>
      <c r="R1679" s="191"/>
      <c r="S1679" s="205"/>
      <c r="T1679" s="154"/>
    </row>
    <row r="1680" spans="1:20" ht="19.5" customHeight="1" x14ac:dyDescent="0.15">
      <c r="A1680" s="157"/>
      <c r="B1680" s="157"/>
      <c r="C1680" s="157"/>
      <c r="D1680" s="157"/>
      <c r="E1680" s="171"/>
      <c r="F1680" s="198"/>
      <c r="G1680" s="171"/>
      <c r="H1680" s="157"/>
      <c r="I1680" s="157"/>
      <c r="J1680" s="201">
        <v>0</v>
      </c>
      <c r="K1680" s="201"/>
      <c r="L1680" s="202">
        <v>0</v>
      </c>
      <c r="M1680" s="203"/>
      <c r="N1680" s="182"/>
      <c r="O1680" s="183"/>
      <c r="P1680" s="204"/>
      <c r="Q1680" s="204"/>
      <c r="R1680" s="191"/>
      <c r="S1680" s="205"/>
      <c r="T1680" s="154"/>
    </row>
    <row r="1681" spans="1:20" ht="19.5" customHeight="1" x14ac:dyDescent="0.15">
      <c r="A1681" s="157"/>
      <c r="B1681" s="157"/>
      <c r="C1681" s="157"/>
      <c r="D1681" s="157"/>
      <c r="E1681" s="171"/>
      <c r="F1681" s="198"/>
      <c r="G1681" s="171"/>
      <c r="H1681" s="157"/>
      <c r="I1681" s="157"/>
      <c r="J1681" s="201">
        <v>0</v>
      </c>
      <c r="K1681" s="201"/>
      <c r="L1681" s="202">
        <v>0</v>
      </c>
      <c r="M1681" s="203"/>
      <c r="N1681" s="182"/>
      <c r="O1681" s="183"/>
      <c r="P1681" s="204"/>
      <c r="Q1681" s="204"/>
      <c r="R1681" s="191"/>
      <c r="S1681" s="205"/>
      <c r="T1681" s="154"/>
    </row>
    <row r="1682" spans="1:20" ht="19.5" customHeight="1" x14ac:dyDescent="0.15">
      <c r="A1682" s="157"/>
      <c r="B1682" s="157"/>
      <c r="C1682" s="157"/>
      <c r="D1682" s="157"/>
      <c r="E1682" s="171"/>
      <c r="F1682" s="198"/>
      <c r="G1682" s="171"/>
      <c r="H1682" s="157"/>
      <c r="I1682" s="157"/>
      <c r="J1682" s="201">
        <v>0</v>
      </c>
      <c r="K1682" s="201"/>
      <c r="L1682" s="202">
        <v>0</v>
      </c>
      <c r="M1682" s="203"/>
      <c r="N1682" s="182"/>
      <c r="O1682" s="183"/>
      <c r="P1682" s="204"/>
      <c r="Q1682" s="204"/>
      <c r="R1682" s="191"/>
      <c r="S1682" s="205"/>
      <c r="T1682" s="154"/>
    </row>
    <row r="1683" spans="1:20" ht="19.5" customHeight="1" x14ac:dyDescent="0.15">
      <c r="A1683" s="157"/>
      <c r="B1683" s="157"/>
      <c r="C1683" s="157"/>
      <c r="D1683" s="157"/>
      <c r="E1683" s="171"/>
      <c r="F1683" s="198"/>
      <c r="G1683" s="171"/>
      <c r="H1683" s="157"/>
      <c r="I1683" s="157"/>
      <c r="J1683" s="201">
        <v>0</v>
      </c>
      <c r="K1683" s="201"/>
      <c r="L1683" s="202">
        <v>0</v>
      </c>
      <c r="M1683" s="203"/>
      <c r="N1683" s="182"/>
      <c r="O1683" s="183"/>
      <c r="P1683" s="204"/>
      <c r="Q1683" s="204"/>
      <c r="R1683" s="191"/>
      <c r="S1683" s="205"/>
      <c r="T1683" s="154"/>
    </row>
    <row r="1684" spans="1:20" ht="19.5" customHeight="1" x14ac:dyDescent="0.15">
      <c r="A1684" s="157"/>
      <c r="B1684" s="157"/>
      <c r="C1684" s="157"/>
      <c r="D1684" s="157"/>
      <c r="E1684" s="171"/>
      <c r="F1684" s="198"/>
      <c r="G1684" s="171"/>
      <c r="H1684" s="157"/>
      <c r="I1684" s="157"/>
      <c r="J1684" s="201">
        <v>0</v>
      </c>
      <c r="K1684" s="201"/>
      <c r="L1684" s="202">
        <v>0</v>
      </c>
      <c r="M1684" s="203"/>
      <c r="N1684" s="182"/>
      <c r="O1684" s="183"/>
      <c r="P1684" s="204"/>
      <c r="Q1684" s="204"/>
      <c r="R1684" s="191"/>
      <c r="S1684" s="205"/>
      <c r="T1684" s="154"/>
    </row>
    <row r="1685" spans="1:20" ht="19.5" customHeight="1" x14ac:dyDescent="0.15">
      <c r="A1685" s="157"/>
      <c r="B1685" s="157"/>
      <c r="C1685" s="157"/>
      <c r="D1685" s="157"/>
      <c r="E1685" s="171"/>
      <c r="F1685" s="198"/>
      <c r="G1685" s="171"/>
      <c r="H1685" s="157"/>
      <c r="I1685" s="157"/>
      <c r="J1685" s="201">
        <v>0</v>
      </c>
      <c r="K1685" s="201"/>
      <c r="L1685" s="202">
        <v>0</v>
      </c>
      <c r="M1685" s="203"/>
      <c r="N1685" s="182"/>
      <c r="O1685" s="183"/>
      <c r="P1685" s="204"/>
      <c r="Q1685" s="204"/>
      <c r="R1685" s="191"/>
      <c r="S1685" s="205"/>
      <c r="T1685" s="154"/>
    </row>
    <row r="1686" spans="1:20" ht="19.5" customHeight="1" x14ac:dyDescent="0.15">
      <c r="A1686" s="157"/>
      <c r="B1686" s="157"/>
      <c r="C1686" s="157"/>
      <c r="D1686" s="157"/>
      <c r="E1686" s="171"/>
      <c r="F1686" s="198"/>
      <c r="G1686" s="171"/>
      <c r="H1686" s="157"/>
      <c r="I1686" s="157"/>
      <c r="J1686" s="201">
        <v>0</v>
      </c>
      <c r="K1686" s="201"/>
      <c r="L1686" s="202">
        <v>0</v>
      </c>
      <c r="M1686" s="203"/>
      <c r="N1686" s="182"/>
      <c r="O1686" s="183"/>
      <c r="P1686" s="204"/>
      <c r="Q1686" s="204"/>
      <c r="R1686" s="191"/>
      <c r="S1686" s="205"/>
      <c r="T1686" s="154"/>
    </row>
    <row r="1687" spans="1:20" ht="19.5" customHeight="1" x14ac:dyDescent="0.15">
      <c r="A1687" s="157"/>
      <c r="B1687" s="157"/>
      <c r="C1687" s="157"/>
      <c r="D1687" s="157"/>
      <c r="E1687" s="171"/>
      <c r="F1687" s="198"/>
      <c r="G1687" s="171"/>
      <c r="H1687" s="157"/>
      <c r="I1687" s="157"/>
      <c r="J1687" s="201">
        <v>0</v>
      </c>
      <c r="K1687" s="201"/>
      <c r="L1687" s="202">
        <v>0</v>
      </c>
      <c r="M1687" s="203"/>
      <c r="N1687" s="182"/>
      <c r="O1687" s="183"/>
      <c r="P1687" s="204"/>
      <c r="Q1687" s="204"/>
      <c r="R1687" s="191"/>
      <c r="S1687" s="205"/>
      <c r="T1687" s="154"/>
    </row>
    <row r="1688" spans="1:20" ht="19.5" customHeight="1" x14ac:dyDescent="0.15">
      <c r="A1688" s="157"/>
      <c r="B1688" s="157"/>
      <c r="C1688" s="157"/>
      <c r="D1688" s="157"/>
      <c r="E1688" s="171"/>
      <c r="F1688" s="198"/>
      <c r="G1688" s="171"/>
      <c r="H1688" s="157"/>
      <c r="I1688" s="157"/>
      <c r="J1688" s="201">
        <v>0</v>
      </c>
      <c r="K1688" s="201"/>
      <c r="L1688" s="202">
        <v>0</v>
      </c>
      <c r="M1688" s="203"/>
      <c r="N1688" s="182"/>
      <c r="O1688" s="183"/>
      <c r="P1688" s="204"/>
      <c r="Q1688" s="204"/>
      <c r="R1688" s="191"/>
      <c r="S1688" s="205"/>
      <c r="T1688" s="154"/>
    </row>
    <row r="1689" spans="1:20" ht="19.5" customHeight="1" x14ac:dyDescent="0.15">
      <c r="A1689" s="157"/>
      <c r="B1689" s="157"/>
      <c r="C1689" s="157"/>
      <c r="D1689" s="157"/>
      <c r="E1689" s="171"/>
      <c r="F1689" s="198"/>
      <c r="G1689" s="171"/>
      <c r="H1689" s="157"/>
      <c r="I1689" s="157"/>
      <c r="J1689" s="201">
        <v>0</v>
      </c>
      <c r="K1689" s="201"/>
      <c r="L1689" s="202">
        <v>0</v>
      </c>
      <c r="M1689" s="203"/>
      <c r="N1689" s="182"/>
      <c r="O1689" s="183"/>
      <c r="P1689" s="204"/>
      <c r="Q1689" s="204"/>
      <c r="R1689" s="191"/>
      <c r="S1689" s="205"/>
      <c r="T1689" s="154"/>
    </row>
    <row r="1690" spans="1:20" ht="19.5" customHeight="1" x14ac:dyDescent="0.15">
      <c r="A1690" s="157"/>
      <c r="B1690" s="157"/>
      <c r="C1690" s="157"/>
      <c r="D1690" s="157"/>
      <c r="E1690" s="171"/>
      <c r="F1690" s="198"/>
      <c r="G1690" s="171"/>
      <c r="H1690" s="157"/>
      <c r="I1690" s="157"/>
      <c r="J1690" s="201">
        <v>0</v>
      </c>
      <c r="K1690" s="201"/>
      <c r="L1690" s="202">
        <v>0</v>
      </c>
      <c r="M1690" s="203"/>
      <c r="N1690" s="182"/>
      <c r="O1690" s="183"/>
      <c r="P1690" s="204"/>
      <c r="Q1690" s="204"/>
      <c r="R1690" s="191"/>
      <c r="S1690" s="205"/>
      <c r="T1690" s="154"/>
    </row>
    <row r="1691" spans="1:20" ht="19.5" customHeight="1" x14ac:dyDescent="0.15">
      <c r="A1691" s="157"/>
      <c r="B1691" s="157"/>
      <c r="C1691" s="157"/>
      <c r="D1691" s="157"/>
      <c r="E1691" s="171"/>
      <c r="F1691" s="198"/>
      <c r="G1691" s="171"/>
      <c r="H1691" s="157"/>
      <c r="I1691" s="157"/>
      <c r="J1691" s="201">
        <v>0</v>
      </c>
      <c r="K1691" s="201"/>
      <c r="L1691" s="202">
        <v>0</v>
      </c>
      <c r="M1691" s="203"/>
      <c r="N1691" s="182"/>
      <c r="O1691" s="183"/>
      <c r="P1691" s="204"/>
      <c r="Q1691" s="204"/>
      <c r="R1691" s="191"/>
      <c r="S1691" s="205"/>
      <c r="T1691" s="154"/>
    </row>
    <row r="1692" spans="1:20" ht="19.5" customHeight="1" x14ac:dyDescent="0.15">
      <c r="A1692" s="157"/>
      <c r="B1692" s="157"/>
      <c r="C1692" s="157"/>
      <c r="D1692" s="157"/>
      <c r="E1692" s="171"/>
      <c r="F1692" s="198"/>
      <c r="G1692" s="171"/>
      <c r="H1692" s="157"/>
      <c r="I1692" s="157"/>
      <c r="J1692" s="201">
        <v>0</v>
      </c>
      <c r="K1692" s="201"/>
      <c r="L1692" s="202">
        <v>0</v>
      </c>
      <c r="M1692" s="203"/>
      <c r="N1692" s="182"/>
      <c r="O1692" s="183"/>
      <c r="P1692" s="204"/>
      <c r="Q1692" s="204"/>
      <c r="R1692" s="191"/>
      <c r="S1692" s="205"/>
      <c r="T1692" s="154"/>
    </row>
    <row r="1693" spans="1:20" ht="19.5" customHeight="1" x14ac:dyDescent="0.15">
      <c r="A1693" s="157"/>
      <c r="B1693" s="157"/>
      <c r="C1693" s="157"/>
      <c r="D1693" s="157"/>
      <c r="E1693" s="171"/>
      <c r="F1693" s="198"/>
      <c r="G1693" s="171"/>
      <c r="H1693" s="157"/>
      <c r="I1693" s="157"/>
      <c r="J1693" s="201">
        <v>0</v>
      </c>
      <c r="K1693" s="201"/>
      <c r="L1693" s="202">
        <v>0</v>
      </c>
      <c r="M1693" s="203"/>
      <c r="N1693" s="182"/>
      <c r="O1693" s="183"/>
      <c r="P1693" s="204"/>
      <c r="Q1693" s="204"/>
      <c r="R1693" s="191"/>
      <c r="S1693" s="205"/>
      <c r="T1693" s="154"/>
    </row>
    <row r="1694" spans="1:20" ht="19.5" customHeight="1" x14ac:dyDescent="0.15">
      <c r="A1694" s="157"/>
      <c r="B1694" s="157"/>
      <c r="C1694" s="157"/>
      <c r="D1694" s="157"/>
      <c r="E1694" s="171"/>
      <c r="F1694" s="198"/>
      <c r="G1694" s="171"/>
      <c r="H1694" s="157"/>
      <c r="I1694" s="157"/>
      <c r="J1694" s="201">
        <v>0</v>
      </c>
      <c r="K1694" s="201"/>
      <c r="L1694" s="202">
        <v>0</v>
      </c>
      <c r="M1694" s="203"/>
      <c r="N1694" s="182"/>
      <c r="O1694" s="183"/>
      <c r="P1694" s="204"/>
      <c r="Q1694" s="204"/>
      <c r="R1694" s="191"/>
      <c r="S1694" s="205"/>
      <c r="T1694" s="154"/>
    </row>
    <row r="1695" spans="1:20" ht="19.5" customHeight="1" x14ac:dyDescent="0.15">
      <c r="A1695" s="157"/>
      <c r="B1695" s="157"/>
      <c r="C1695" s="157"/>
      <c r="D1695" s="157"/>
      <c r="E1695" s="171"/>
      <c r="F1695" s="198"/>
      <c r="G1695" s="171"/>
      <c r="H1695" s="157"/>
      <c r="I1695" s="157"/>
      <c r="J1695" s="201">
        <v>0</v>
      </c>
      <c r="K1695" s="201"/>
      <c r="L1695" s="202">
        <v>0</v>
      </c>
      <c r="M1695" s="203"/>
      <c r="N1695" s="182"/>
      <c r="O1695" s="183"/>
      <c r="P1695" s="204"/>
      <c r="Q1695" s="204"/>
      <c r="R1695" s="191"/>
      <c r="S1695" s="205"/>
      <c r="T1695" s="154"/>
    </row>
    <row r="1696" spans="1:20" ht="19.5" customHeight="1" x14ac:dyDescent="0.15">
      <c r="A1696" s="157"/>
      <c r="B1696" s="157"/>
      <c r="C1696" s="157"/>
      <c r="D1696" s="157"/>
      <c r="E1696" s="171"/>
      <c r="F1696" s="198"/>
      <c r="G1696" s="171"/>
      <c r="H1696" s="157"/>
      <c r="I1696" s="157"/>
      <c r="J1696" s="201">
        <v>0</v>
      </c>
      <c r="K1696" s="201"/>
      <c r="L1696" s="202">
        <v>0</v>
      </c>
      <c r="M1696" s="203"/>
      <c r="N1696" s="182"/>
      <c r="O1696" s="183"/>
      <c r="P1696" s="204"/>
      <c r="Q1696" s="204"/>
      <c r="R1696" s="191"/>
      <c r="S1696" s="205"/>
      <c r="T1696" s="154"/>
    </row>
    <row r="1697" spans="1:20" ht="19.5" customHeight="1" x14ac:dyDescent="0.15">
      <c r="A1697" s="157"/>
      <c r="B1697" s="157"/>
      <c r="C1697" s="157"/>
      <c r="D1697" s="157"/>
      <c r="E1697" s="171"/>
      <c r="F1697" s="198"/>
      <c r="G1697" s="171"/>
      <c r="H1697" s="157"/>
      <c r="I1697" s="157"/>
      <c r="J1697" s="201">
        <v>0</v>
      </c>
      <c r="K1697" s="201"/>
      <c r="L1697" s="202">
        <v>0</v>
      </c>
      <c r="M1697" s="203"/>
      <c r="N1697" s="182"/>
      <c r="O1697" s="183"/>
      <c r="P1697" s="204"/>
      <c r="Q1697" s="204"/>
      <c r="R1697" s="191"/>
      <c r="S1697" s="205"/>
      <c r="T1697" s="154"/>
    </row>
    <row r="1698" spans="1:20" ht="19.5" customHeight="1" x14ac:dyDescent="0.15">
      <c r="A1698" s="157"/>
      <c r="B1698" s="157"/>
      <c r="C1698" s="157"/>
      <c r="D1698" s="157"/>
      <c r="E1698" s="171"/>
      <c r="F1698" s="198"/>
      <c r="G1698" s="171"/>
      <c r="H1698" s="157"/>
      <c r="I1698" s="157"/>
      <c r="J1698" s="201">
        <v>0</v>
      </c>
      <c r="K1698" s="201"/>
      <c r="L1698" s="202">
        <v>0</v>
      </c>
      <c r="M1698" s="203"/>
      <c r="N1698" s="182"/>
      <c r="O1698" s="183"/>
      <c r="P1698" s="204"/>
      <c r="Q1698" s="204"/>
      <c r="R1698" s="191"/>
      <c r="S1698" s="205"/>
      <c r="T1698" s="154"/>
    </row>
    <row r="1699" spans="1:20" ht="19.5" customHeight="1" x14ac:dyDescent="0.15">
      <c r="A1699" s="157"/>
      <c r="B1699" s="157"/>
      <c r="C1699" s="157"/>
      <c r="D1699" s="157"/>
      <c r="E1699" s="171"/>
      <c r="F1699" s="198"/>
      <c r="G1699" s="171"/>
      <c r="H1699" s="157"/>
      <c r="I1699" s="157"/>
      <c r="J1699" s="201">
        <v>0</v>
      </c>
      <c r="K1699" s="201"/>
      <c r="L1699" s="202">
        <v>0</v>
      </c>
      <c r="M1699" s="203"/>
      <c r="N1699" s="182"/>
      <c r="O1699" s="183"/>
      <c r="P1699" s="204"/>
      <c r="Q1699" s="204"/>
      <c r="R1699" s="191"/>
      <c r="S1699" s="205"/>
      <c r="T1699" s="154"/>
    </row>
    <row r="1700" spans="1:20" ht="19.5" customHeight="1" x14ac:dyDescent="0.15">
      <c r="A1700" s="157"/>
      <c r="B1700" s="157"/>
      <c r="C1700" s="157"/>
      <c r="D1700" s="157"/>
      <c r="E1700" s="171"/>
      <c r="F1700" s="198"/>
      <c r="G1700" s="171"/>
      <c r="H1700" s="157"/>
      <c r="I1700" s="157"/>
      <c r="J1700" s="201">
        <v>0</v>
      </c>
      <c r="K1700" s="201"/>
      <c r="L1700" s="202">
        <v>0</v>
      </c>
      <c r="M1700" s="203"/>
      <c r="N1700" s="182"/>
      <c r="O1700" s="183"/>
      <c r="P1700" s="204"/>
      <c r="Q1700" s="204"/>
      <c r="R1700" s="191"/>
      <c r="S1700" s="205"/>
      <c r="T1700" s="154"/>
    </row>
    <row r="1701" spans="1:20" ht="19.5" customHeight="1" x14ac:dyDescent="0.15">
      <c r="A1701" s="157"/>
      <c r="B1701" s="157"/>
      <c r="C1701" s="157"/>
      <c r="D1701" s="157"/>
      <c r="E1701" s="171"/>
      <c r="F1701" s="198"/>
      <c r="G1701" s="171"/>
      <c r="H1701" s="157"/>
      <c r="I1701" s="157"/>
      <c r="J1701" s="201">
        <v>0</v>
      </c>
      <c r="K1701" s="201"/>
      <c r="L1701" s="202">
        <v>0</v>
      </c>
      <c r="M1701" s="203"/>
      <c r="N1701" s="182"/>
      <c r="O1701" s="183"/>
      <c r="P1701" s="204"/>
      <c r="Q1701" s="204"/>
      <c r="R1701" s="191"/>
      <c r="S1701" s="205"/>
      <c r="T1701" s="154"/>
    </row>
    <row r="1702" spans="1:20" ht="19.5" customHeight="1" x14ac:dyDescent="0.15">
      <c r="A1702" s="157"/>
      <c r="B1702" s="157"/>
      <c r="C1702" s="157"/>
      <c r="D1702" s="157"/>
      <c r="E1702" s="171"/>
      <c r="F1702" s="198"/>
      <c r="G1702" s="171"/>
      <c r="H1702" s="157"/>
      <c r="I1702" s="157"/>
      <c r="J1702" s="201">
        <v>0</v>
      </c>
      <c r="K1702" s="201"/>
      <c r="L1702" s="202">
        <v>0</v>
      </c>
      <c r="M1702" s="203"/>
      <c r="N1702" s="182"/>
      <c r="O1702" s="183"/>
      <c r="P1702" s="204"/>
      <c r="Q1702" s="204"/>
      <c r="R1702" s="191"/>
      <c r="S1702" s="205"/>
      <c r="T1702" s="154"/>
    </row>
    <row r="1703" spans="1:20" ht="19.5" customHeight="1" x14ac:dyDescent="0.15">
      <c r="A1703" s="157"/>
      <c r="B1703" s="157"/>
      <c r="C1703" s="157"/>
      <c r="D1703" s="157"/>
      <c r="E1703" s="171"/>
      <c r="F1703" s="198"/>
      <c r="G1703" s="171"/>
      <c r="H1703" s="157"/>
      <c r="I1703" s="157"/>
      <c r="J1703" s="201">
        <v>0</v>
      </c>
      <c r="K1703" s="201"/>
      <c r="L1703" s="202">
        <v>0</v>
      </c>
      <c r="M1703" s="203"/>
      <c r="N1703" s="182"/>
      <c r="O1703" s="183"/>
      <c r="P1703" s="204"/>
      <c r="Q1703" s="204"/>
      <c r="R1703" s="191"/>
      <c r="S1703" s="205"/>
      <c r="T1703" s="154"/>
    </row>
    <row r="1704" spans="1:20" ht="19.5" customHeight="1" x14ac:dyDescent="0.15">
      <c r="A1704" s="157"/>
      <c r="B1704" s="157"/>
      <c r="C1704" s="157"/>
      <c r="D1704" s="157"/>
      <c r="E1704" s="171"/>
      <c r="F1704" s="198"/>
      <c r="G1704" s="171"/>
      <c r="H1704" s="157"/>
      <c r="I1704" s="157"/>
      <c r="J1704" s="201">
        <v>0</v>
      </c>
      <c r="K1704" s="201"/>
      <c r="L1704" s="202">
        <v>0</v>
      </c>
      <c r="M1704" s="203"/>
      <c r="N1704" s="182"/>
      <c r="O1704" s="183"/>
      <c r="P1704" s="204"/>
      <c r="Q1704" s="204"/>
      <c r="R1704" s="191"/>
      <c r="S1704" s="205"/>
      <c r="T1704" s="154"/>
    </row>
    <row r="1705" spans="1:20" ht="19.5" customHeight="1" x14ac:dyDescent="0.15">
      <c r="A1705" s="157"/>
      <c r="B1705" s="157"/>
      <c r="C1705" s="157"/>
      <c r="D1705" s="157"/>
      <c r="E1705" s="171"/>
      <c r="F1705" s="198"/>
      <c r="G1705" s="171"/>
      <c r="H1705" s="157"/>
      <c r="I1705" s="157"/>
      <c r="J1705" s="201">
        <v>0</v>
      </c>
      <c r="K1705" s="201"/>
      <c r="L1705" s="202">
        <v>0</v>
      </c>
      <c r="M1705" s="203"/>
      <c r="N1705" s="182"/>
      <c r="O1705" s="183"/>
      <c r="P1705" s="204"/>
      <c r="Q1705" s="204"/>
      <c r="R1705" s="191"/>
      <c r="S1705" s="205"/>
      <c r="T1705" s="154"/>
    </row>
    <row r="1706" spans="1:20" ht="19.5" customHeight="1" x14ac:dyDescent="0.15">
      <c r="A1706" s="157"/>
      <c r="B1706" s="157"/>
      <c r="C1706" s="157"/>
      <c r="D1706" s="157"/>
      <c r="E1706" s="171"/>
      <c r="F1706" s="198"/>
      <c r="G1706" s="171"/>
      <c r="H1706" s="157"/>
      <c r="I1706" s="157"/>
      <c r="J1706" s="201">
        <v>0</v>
      </c>
      <c r="K1706" s="201"/>
      <c r="L1706" s="202">
        <v>0</v>
      </c>
      <c r="M1706" s="203"/>
      <c r="N1706" s="182"/>
      <c r="O1706" s="183"/>
      <c r="P1706" s="204"/>
      <c r="Q1706" s="204"/>
      <c r="R1706" s="191"/>
      <c r="S1706" s="205"/>
      <c r="T1706" s="154"/>
    </row>
    <row r="1707" spans="1:20" ht="19.5" customHeight="1" x14ac:dyDescent="0.15">
      <c r="A1707" s="157"/>
      <c r="B1707" s="157"/>
      <c r="C1707" s="157"/>
      <c r="D1707" s="157"/>
      <c r="E1707" s="171"/>
      <c r="F1707" s="198"/>
      <c r="G1707" s="171"/>
      <c r="H1707" s="157"/>
      <c r="I1707" s="157"/>
      <c r="J1707" s="201">
        <v>0</v>
      </c>
      <c r="K1707" s="201"/>
      <c r="L1707" s="202">
        <v>0</v>
      </c>
      <c r="M1707" s="203"/>
      <c r="N1707" s="182"/>
      <c r="O1707" s="183"/>
      <c r="P1707" s="204"/>
      <c r="Q1707" s="204"/>
      <c r="R1707" s="191"/>
      <c r="S1707" s="205"/>
      <c r="T1707" s="154"/>
    </row>
    <row r="1708" spans="1:20" ht="19.5" customHeight="1" x14ac:dyDescent="0.15">
      <c r="A1708" s="157"/>
      <c r="B1708" s="157"/>
      <c r="C1708" s="157"/>
      <c r="D1708" s="157"/>
      <c r="E1708" s="171"/>
      <c r="F1708" s="198"/>
      <c r="G1708" s="171"/>
      <c r="H1708" s="157"/>
      <c r="I1708" s="157"/>
      <c r="J1708" s="201">
        <v>0</v>
      </c>
      <c r="K1708" s="201"/>
      <c r="L1708" s="202">
        <v>0</v>
      </c>
      <c r="M1708" s="203"/>
      <c r="N1708" s="182"/>
      <c r="O1708" s="183"/>
      <c r="P1708" s="204"/>
      <c r="Q1708" s="204"/>
      <c r="R1708" s="191"/>
      <c r="S1708" s="205"/>
      <c r="T1708" s="154"/>
    </row>
    <row r="1709" spans="1:20" ht="19.5" customHeight="1" x14ac:dyDescent="0.15">
      <c r="A1709" s="157"/>
      <c r="B1709" s="157"/>
      <c r="C1709" s="157"/>
      <c r="D1709" s="157"/>
      <c r="E1709" s="171"/>
      <c r="F1709" s="198"/>
      <c r="G1709" s="171"/>
      <c r="H1709" s="157"/>
      <c r="I1709" s="157"/>
      <c r="J1709" s="201">
        <v>0</v>
      </c>
      <c r="K1709" s="201"/>
      <c r="L1709" s="202">
        <v>0</v>
      </c>
      <c r="M1709" s="203"/>
      <c r="N1709" s="182"/>
      <c r="O1709" s="183"/>
      <c r="P1709" s="204"/>
      <c r="Q1709" s="204"/>
      <c r="R1709" s="191"/>
      <c r="S1709" s="205"/>
      <c r="T1709" s="154"/>
    </row>
    <row r="1710" spans="1:20" ht="19.5" customHeight="1" x14ac:dyDescent="0.15">
      <c r="A1710" s="157"/>
      <c r="B1710" s="157"/>
      <c r="C1710" s="157"/>
      <c r="D1710" s="157"/>
      <c r="E1710" s="171"/>
      <c r="F1710" s="198"/>
      <c r="G1710" s="171"/>
      <c r="H1710" s="157"/>
      <c r="I1710" s="157"/>
      <c r="J1710" s="201">
        <v>0</v>
      </c>
      <c r="K1710" s="201"/>
      <c r="L1710" s="202">
        <v>0</v>
      </c>
      <c r="M1710" s="203"/>
      <c r="N1710" s="182"/>
      <c r="O1710" s="183"/>
      <c r="P1710" s="204"/>
      <c r="Q1710" s="204"/>
      <c r="R1710" s="191"/>
      <c r="S1710" s="205"/>
      <c r="T1710" s="154"/>
    </row>
    <row r="1711" spans="1:20" ht="19.5" customHeight="1" x14ac:dyDescent="0.15">
      <c r="A1711" s="157"/>
      <c r="B1711" s="157"/>
      <c r="C1711" s="157"/>
      <c r="D1711" s="157"/>
      <c r="E1711" s="171"/>
      <c r="F1711" s="198"/>
      <c r="G1711" s="171"/>
      <c r="H1711" s="157"/>
      <c r="I1711" s="157"/>
      <c r="J1711" s="201">
        <v>0</v>
      </c>
      <c r="K1711" s="201"/>
      <c r="L1711" s="202">
        <v>0</v>
      </c>
      <c r="M1711" s="203"/>
      <c r="N1711" s="182"/>
      <c r="O1711" s="183"/>
      <c r="P1711" s="204"/>
      <c r="Q1711" s="204"/>
      <c r="R1711" s="191"/>
      <c r="S1711" s="205"/>
      <c r="T1711" s="154"/>
    </row>
    <row r="1712" spans="1:20" ht="19.5" customHeight="1" x14ac:dyDescent="0.15">
      <c r="A1712" s="157"/>
      <c r="B1712" s="157"/>
      <c r="C1712" s="157"/>
      <c r="D1712" s="157"/>
      <c r="E1712" s="171"/>
      <c r="F1712" s="198"/>
      <c r="G1712" s="171"/>
      <c r="H1712" s="157"/>
      <c r="I1712" s="157"/>
      <c r="J1712" s="201">
        <v>0</v>
      </c>
      <c r="K1712" s="201"/>
      <c r="L1712" s="202">
        <v>0</v>
      </c>
      <c r="M1712" s="203"/>
      <c r="N1712" s="182"/>
      <c r="O1712" s="183"/>
      <c r="P1712" s="204"/>
      <c r="Q1712" s="204"/>
      <c r="R1712" s="191"/>
      <c r="S1712" s="205"/>
      <c r="T1712" s="154"/>
    </row>
    <row r="1713" spans="1:20" ht="19.5" customHeight="1" x14ac:dyDescent="0.15">
      <c r="A1713" s="157"/>
      <c r="B1713" s="157"/>
      <c r="C1713" s="157"/>
      <c r="D1713" s="157"/>
      <c r="E1713" s="171"/>
      <c r="F1713" s="198"/>
      <c r="G1713" s="171"/>
      <c r="H1713" s="157"/>
      <c r="I1713" s="157"/>
      <c r="J1713" s="201">
        <v>0</v>
      </c>
      <c r="K1713" s="201"/>
      <c r="L1713" s="202">
        <v>0</v>
      </c>
      <c r="M1713" s="203"/>
      <c r="N1713" s="182"/>
      <c r="O1713" s="183"/>
      <c r="P1713" s="204"/>
      <c r="Q1713" s="204"/>
      <c r="R1713" s="191"/>
      <c r="S1713" s="205"/>
      <c r="T1713" s="154"/>
    </row>
    <row r="1714" spans="1:20" ht="19.5" customHeight="1" x14ac:dyDescent="0.15">
      <c r="A1714" s="157"/>
      <c r="B1714" s="157"/>
      <c r="C1714" s="157"/>
      <c r="D1714" s="157"/>
      <c r="E1714" s="171"/>
      <c r="F1714" s="198"/>
      <c r="G1714" s="171"/>
      <c r="H1714" s="157"/>
      <c r="I1714" s="157"/>
      <c r="J1714" s="201">
        <v>0</v>
      </c>
      <c r="K1714" s="201"/>
      <c r="L1714" s="202">
        <v>0</v>
      </c>
      <c r="M1714" s="203"/>
      <c r="N1714" s="182"/>
      <c r="O1714" s="183"/>
      <c r="P1714" s="204"/>
      <c r="Q1714" s="204"/>
      <c r="R1714" s="191"/>
      <c r="S1714" s="205"/>
      <c r="T1714" s="154"/>
    </row>
    <row r="1715" spans="1:20" ht="19.5" customHeight="1" x14ac:dyDescent="0.15">
      <c r="A1715" s="157"/>
      <c r="B1715" s="157"/>
      <c r="C1715" s="157"/>
      <c r="D1715" s="157"/>
      <c r="E1715" s="171"/>
      <c r="F1715" s="198"/>
      <c r="G1715" s="171"/>
      <c r="H1715" s="157"/>
      <c r="I1715" s="157"/>
      <c r="J1715" s="201">
        <v>0</v>
      </c>
      <c r="K1715" s="201"/>
      <c r="L1715" s="202">
        <v>0</v>
      </c>
      <c r="M1715" s="203"/>
      <c r="N1715" s="182"/>
      <c r="O1715" s="183"/>
      <c r="P1715" s="204"/>
      <c r="Q1715" s="204"/>
      <c r="R1715" s="191"/>
      <c r="S1715" s="205"/>
      <c r="T1715" s="154"/>
    </row>
    <row r="1716" spans="1:20" ht="19.5" customHeight="1" x14ac:dyDescent="0.15">
      <c r="A1716" s="157"/>
      <c r="B1716" s="157"/>
      <c r="C1716" s="157"/>
      <c r="D1716" s="157"/>
      <c r="E1716" s="171"/>
      <c r="F1716" s="198"/>
      <c r="G1716" s="171"/>
      <c r="H1716" s="157"/>
      <c r="I1716" s="157"/>
      <c r="J1716" s="201">
        <v>0</v>
      </c>
      <c r="K1716" s="201"/>
      <c r="L1716" s="202">
        <v>0</v>
      </c>
      <c r="M1716" s="203"/>
      <c r="N1716" s="182"/>
      <c r="O1716" s="183"/>
      <c r="P1716" s="204"/>
      <c r="Q1716" s="204"/>
      <c r="R1716" s="191"/>
      <c r="S1716" s="205"/>
      <c r="T1716" s="154"/>
    </row>
    <row r="1717" spans="1:20" ht="19.5" customHeight="1" x14ac:dyDescent="0.15">
      <c r="A1717" s="157"/>
      <c r="B1717" s="157"/>
      <c r="C1717" s="157"/>
      <c r="D1717" s="157"/>
      <c r="E1717" s="171"/>
      <c r="F1717" s="198"/>
      <c r="G1717" s="171"/>
      <c r="H1717" s="157"/>
      <c r="I1717" s="157"/>
      <c r="J1717" s="201">
        <v>0</v>
      </c>
      <c r="K1717" s="201"/>
      <c r="L1717" s="202">
        <v>0</v>
      </c>
      <c r="M1717" s="203"/>
      <c r="N1717" s="182"/>
      <c r="O1717" s="183"/>
      <c r="P1717" s="204"/>
      <c r="Q1717" s="204"/>
      <c r="R1717" s="191"/>
      <c r="S1717" s="205"/>
      <c r="T1717" s="154"/>
    </row>
    <row r="1718" spans="1:20" ht="19.5" customHeight="1" x14ac:dyDescent="0.15">
      <c r="A1718" s="157"/>
      <c r="B1718" s="157"/>
      <c r="C1718" s="157"/>
      <c r="D1718" s="157"/>
      <c r="E1718" s="171"/>
      <c r="F1718" s="198"/>
      <c r="G1718" s="171"/>
      <c r="H1718" s="157"/>
      <c r="I1718" s="157"/>
      <c r="J1718" s="201">
        <v>0</v>
      </c>
      <c r="K1718" s="201"/>
      <c r="L1718" s="202">
        <v>0</v>
      </c>
      <c r="M1718" s="203"/>
      <c r="N1718" s="182"/>
      <c r="O1718" s="183"/>
      <c r="P1718" s="204"/>
      <c r="Q1718" s="204"/>
      <c r="R1718" s="191"/>
      <c r="S1718" s="205"/>
      <c r="T1718" s="154"/>
    </row>
    <row r="1719" spans="1:20" ht="19.5" customHeight="1" x14ac:dyDescent="0.15">
      <c r="A1719" s="157"/>
      <c r="B1719" s="157"/>
      <c r="C1719" s="157"/>
      <c r="D1719" s="157"/>
      <c r="E1719" s="171"/>
      <c r="F1719" s="198"/>
      <c r="G1719" s="171"/>
      <c r="H1719" s="157"/>
      <c r="I1719" s="157"/>
      <c r="J1719" s="201">
        <v>0</v>
      </c>
      <c r="K1719" s="201"/>
      <c r="L1719" s="202">
        <v>0</v>
      </c>
      <c r="M1719" s="203"/>
      <c r="N1719" s="182"/>
      <c r="O1719" s="183"/>
      <c r="P1719" s="204"/>
      <c r="Q1719" s="204"/>
      <c r="R1719" s="191"/>
      <c r="S1719" s="205"/>
      <c r="T1719" s="154"/>
    </row>
    <row r="1720" spans="1:20" ht="19.5" customHeight="1" x14ac:dyDescent="0.15">
      <c r="A1720" s="157"/>
      <c r="B1720" s="157"/>
      <c r="C1720" s="157"/>
      <c r="D1720" s="157"/>
      <c r="E1720" s="171"/>
      <c r="F1720" s="198"/>
      <c r="G1720" s="171"/>
      <c r="H1720" s="157"/>
      <c r="I1720" s="157"/>
      <c r="J1720" s="201">
        <v>0</v>
      </c>
      <c r="K1720" s="201"/>
      <c r="L1720" s="202">
        <v>0</v>
      </c>
      <c r="M1720" s="203"/>
      <c r="N1720" s="182"/>
      <c r="O1720" s="183"/>
      <c r="P1720" s="204"/>
      <c r="Q1720" s="204"/>
      <c r="R1720" s="191"/>
      <c r="S1720" s="205"/>
      <c r="T1720" s="154"/>
    </row>
    <row r="1721" spans="1:20" ht="19.5" customHeight="1" x14ac:dyDescent="0.15">
      <c r="A1721" s="157"/>
      <c r="B1721" s="157"/>
      <c r="C1721" s="157"/>
      <c r="D1721" s="157"/>
      <c r="E1721" s="171"/>
      <c r="F1721" s="198"/>
      <c r="G1721" s="171"/>
      <c r="H1721" s="157"/>
      <c r="I1721" s="157"/>
      <c r="J1721" s="201">
        <v>0</v>
      </c>
      <c r="K1721" s="201"/>
      <c r="L1721" s="202">
        <v>0</v>
      </c>
      <c r="M1721" s="203"/>
      <c r="N1721" s="182"/>
      <c r="O1721" s="183"/>
      <c r="P1721" s="204"/>
      <c r="Q1721" s="204"/>
      <c r="R1721" s="191"/>
      <c r="S1721" s="205"/>
      <c r="T1721" s="154"/>
    </row>
    <row r="1722" spans="1:20" ht="19.5" customHeight="1" x14ac:dyDescent="0.15">
      <c r="A1722" s="157"/>
      <c r="B1722" s="157"/>
      <c r="C1722" s="157"/>
      <c r="D1722" s="157"/>
      <c r="E1722" s="171"/>
      <c r="F1722" s="198"/>
      <c r="G1722" s="171"/>
      <c r="H1722" s="157"/>
      <c r="I1722" s="157"/>
      <c r="J1722" s="201">
        <v>0</v>
      </c>
      <c r="K1722" s="201"/>
      <c r="L1722" s="202">
        <v>0</v>
      </c>
      <c r="M1722" s="203"/>
      <c r="N1722" s="182"/>
      <c r="O1722" s="183"/>
      <c r="P1722" s="204"/>
      <c r="Q1722" s="204"/>
      <c r="R1722" s="191"/>
      <c r="S1722" s="205"/>
      <c r="T1722" s="154"/>
    </row>
    <row r="1723" spans="1:20" ht="19.5" customHeight="1" x14ac:dyDescent="0.15">
      <c r="A1723" s="157"/>
      <c r="B1723" s="157"/>
      <c r="C1723" s="157"/>
      <c r="D1723" s="157"/>
      <c r="E1723" s="171"/>
      <c r="F1723" s="198"/>
      <c r="G1723" s="171"/>
      <c r="H1723" s="157"/>
      <c r="I1723" s="157"/>
      <c r="J1723" s="201">
        <v>0</v>
      </c>
      <c r="K1723" s="201"/>
      <c r="L1723" s="202">
        <v>0</v>
      </c>
      <c r="M1723" s="203"/>
      <c r="N1723" s="182"/>
      <c r="O1723" s="183"/>
      <c r="P1723" s="204"/>
      <c r="Q1723" s="204"/>
      <c r="R1723" s="191"/>
      <c r="S1723" s="205"/>
      <c r="T1723" s="154"/>
    </row>
    <row r="1724" spans="1:20" ht="19.5" customHeight="1" x14ac:dyDescent="0.15">
      <c r="A1724" s="157"/>
      <c r="B1724" s="157"/>
      <c r="C1724" s="157"/>
      <c r="D1724" s="157"/>
      <c r="E1724" s="171"/>
      <c r="F1724" s="198"/>
      <c r="G1724" s="171"/>
      <c r="H1724" s="157"/>
      <c r="I1724" s="157"/>
      <c r="J1724" s="201">
        <v>0</v>
      </c>
      <c r="K1724" s="201"/>
      <c r="L1724" s="202">
        <v>0</v>
      </c>
      <c r="M1724" s="203"/>
      <c r="N1724" s="182"/>
      <c r="O1724" s="183"/>
      <c r="P1724" s="204"/>
      <c r="Q1724" s="204"/>
      <c r="R1724" s="191"/>
      <c r="S1724" s="205"/>
      <c r="T1724" s="154"/>
    </row>
    <row r="1725" spans="1:20" ht="19.5" customHeight="1" x14ac:dyDescent="0.15">
      <c r="A1725" s="157"/>
      <c r="B1725" s="157"/>
      <c r="C1725" s="157"/>
      <c r="D1725" s="157"/>
      <c r="E1725" s="171"/>
      <c r="F1725" s="198"/>
      <c r="G1725" s="171"/>
      <c r="H1725" s="157"/>
      <c r="I1725" s="157"/>
      <c r="J1725" s="201">
        <v>0</v>
      </c>
      <c r="K1725" s="201"/>
      <c r="L1725" s="202">
        <v>0</v>
      </c>
      <c r="M1725" s="203"/>
      <c r="N1725" s="182"/>
      <c r="O1725" s="183"/>
      <c r="P1725" s="204"/>
      <c r="Q1725" s="204"/>
      <c r="R1725" s="191"/>
      <c r="S1725" s="205"/>
      <c r="T1725" s="154"/>
    </row>
    <row r="1726" spans="1:20" ht="19.5" customHeight="1" x14ac:dyDescent="0.15">
      <c r="A1726" s="157"/>
      <c r="B1726" s="157"/>
      <c r="C1726" s="157"/>
      <c r="D1726" s="157"/>
      <c r="E1726" s="171"/>
      <c r="F1726" s="198"/>
      <c r="G1726" s="171"/>
      <c r="H1726" s="157"/>
      <c r="I1726" s="157"/>
      <c r="J1726" s="201">
        <v>0</v>
      </c>
      <c r="K1726" s="201"/>
      <c r="L1726" s="202">
        <v>0</v>
      </c>
      <c r="M1726" s="203"/>
      <c r="N1726" s="182"/>
      <c r="O1726" s="183"/>
      <c r="P1726" s="204"/>
      <c r="Q1726" s="204"/>
      <c r="R1726" s="191"/>
      <c r="S1726" s="205"/>
      <c r="T1726" s="154"/>
    </row>
    <row r="1727" spans="1:20" ht="19.5" customHeight="1" x14ac:dyDescent="0.15">
      <c r="A1727" s="157"/>
      <c r="B1727" s="157"/>
      <c r="C1727" s="157"/>
      <c r="D1727" s="157"/>
      <c r="E1727" s="171"/>
      <c r="F1727" s="198"/>
      <c r="G1727" s="171"/>
      <c r="H1727" s="157"/>
      <c r="I1727" s="157"/>
      <c r="J1727" s="201">
        <v>0</v>
      </c>
      <c r="K1727" s="201"/>
      <c r="L1727" s="202">
        <v>0</v>
      </c>
      <c r="M1727" s="203"/>
      <c r="N1727" s="182"/>
      <c r="O1727" s="183"/>
      <c r="P1727" s="204"/>
      <c r="Q1727" s="204"/>
      <c r="R1727" s="191"/>
      <c r="S1727" s="205"/>
      <c r="T1727" s="154"/>
    </row>
    <row r="1728" spans="1:20" ht="19.5" customHeight="1" x14ac:dyDescent="0.15">
      <c r="A1728" s="157"/>
      <c r="B1728" s="157"/>
      <c r="C1728" s="157"/>
      <c r="D1728" s="157"/>
      <c r="E1728" s="171"/>
      <c r="F1728" s="198"/>
      <c r="G1728" s="171"/>
      <c r="H1728" s="157"/>
      <c r="I1728" s="157"/>
      <c r="J1728" s="201">
        <v>0</v>
      </c>
      <c r="K1728" s="201"/>
      <c r="L1728" s="202">
        <v>0</v>
      </c>
      <c r="M1728" s="203"/>
      <c r="N1728" s="182"/>
      <c r="O1728" s="183"/>
      <c r="P1728" s="204"/>
      <c r="Q1728" s="204"/>
      <c r="R1728" s="191"/>
      <c r="S1728" s="205"/>
      <c r="T1728" s="154"/>
    </row>
    <row r="1729" spans="1:20" ht="19.5" customHeight="1" x14ac:dyDescent="0.15">
      <c r="A1729" s="157"/>
      <c r="B1729" s="157"/>
      <c r="C1729" s="157"/>
      <c r="D1729" s="157"/>
      <c r="E1729" s="171"/>
      <c r="F1729" s="198"/>
      <c r="G1729" s="171"/>
      <c r="H1729" s="157"/>
      <c r="I1729" s="157"/>
      <c r="J1729" s="201">
        <v>0</v>
      </c>
      <c r="K1729" s="201"/>
      <c r="L1729" s="202">
        <v>0</v>
      </c>
      <c r="M1729" s="203"/>
      <c r="N1729" s="182"/>
      <c r="O1729" s="183"/>
      <c r="P1729" s="204"/>
      <c r="Q1729" s="204"/>
      <c r="R1729" s="191"/>
      <c r="S1729" s="205"/>
      <c r="T1729" s="154"/>
    </row>
    <row r="1730" spans="1:20" ht="19.5" customHeight="1" x14ac:dyDescent="0.15">
      <c r="A1730" s="157"/>
      <c r="B1730" s="157"/>
      <c r="C1730" s="157"/>
      <c r="D1730" s="157"/>
      <c r="E1730" s="171"/>
      <c r="F1730" s="198"/>
      <c r="G1730" s="171"/>
      <c r="H1730" s="157"/>
      <c r="I1730" s="157"/>
      <c r="J1730" s="201">
        <v>0</v>
      </c>
      <c r="K1730" s="201"/>
      <c r="L1730" s="202">
        <v>0</v>
      </c>
      <c r="M1730" s="203"/>
      <c r="N1730" s="182"/>
      <c r="O1730" s="183"/>
      <c r="P1730" s="204"/>
      <c r="Q1730" s="204"/>
      <c r="R1730" s="191"/>
      <c r="S1730" s="205"/>
      <c r="T1730" s="154"/>
    </row>
    <row r="1731" spans="1:20" ht="19.5" customHeight="1" x14ac:dyDescent="0.15">
      <c r="A1731" s="157"/>
      <c r="B1731" s="157"/>
      <c r="C1731" s="157"/>
      <c r="D1731" s="157"/>
      <c r="E1731" s="171"/>
      <c r="F1731" s="198"/>
      <c r="G1731" s="171"/>
      <c r="H1731" s="157"/>
      <c r="I1731" s="157"/>
      <c r="J1731" s="201">
        <v>0</v>
      </c>
      <c r="K1731" s="201"/>
      <c r="L1731" s="202">
        <v>0</v>
      </c>
      <c r="M1731" s="203"/>
      <c r="N1731" s="182"/>
      <c r="O1731" s="183"/>
      <c r="P1731" s="204"/>
      <c r="Q1731" s="204"/>
      <c r="R1731" s="191"/>
      <c r="S1731" s="205"/>
      <c r="T1731" s="154"/>
    </row>
    <row r="1732" spans="1:20" ht="19.5" customHeight="1" x14ac:dyDescent="0.15">
      <c r="A1732" s="157"/>
      <c r="B1732" s="157"/>
      <c r="C1732" s="157"/>
      <c r="D1732" s="157"/>
      <c r="E1732" s="171"/>
      <c r="F1732" s="198"/>
      <c r="G1732" s="171"/>
      <c r="H1732" s="157"/>
      <c r="I1732" s="157"/>
      <c r="J1732" s="201">
        <v>0</v>
      </c>
      <c r="K1732" s="201"/>
      <c r="L1732" s="202">
        <v>0</v>
      </c>
      <c r="M1732" s="203"/>
      <c r="N1732" s="182"/>
      <c r="O1732" s="183"/>
      <c r="P1732" s="204"/>
      <c r="Q1732" s="204"/>
      <c r="R1732" s="191"/>
      <c r="S1732" s="205"/>
      <c r="T1732" s="154"/>
    </row>
    <row r="1733" spans="1:20" ht="19.5" customHeight="1" x14ac:dyDescent="0.15">
      <c r="A1733" s="157"/>
      <c r="B1733" s="157"/>
      <c r="C1733" s="157"/>
      <c r="D1733" s="157"/>
      <c r="E1733" s="171"/>
      <c r="F1733" s="198"/>
      <c r="G1733" s="171"/>
      <c r="H1733" s="157"/>
      <c r="I1733" s="157"/>
      <c r="J1733" s="201">
        <v>0</v>
      </c>
      <c r="K1733" s="201"/>
      <c r="L1733" s="202">
        <v>0</v>
      </c>
      <c r="M1733" s="203"/>
      <c r="N1733" s="182"/>
      <c r="O1733" s="183"/>
      <c r="P1733" s="204"/>
      <c r="Q1733" s="204"/>
      <c r="R1733" s="191"/>
      <c r="S1733" s="205"/>
      <c r="T1733" s="154"/>
    </row>
    <row r="1734" spans="1:20" ht="19.5" customHeight="1" x14ac:dyDescent="0.15">
      <c r="A1734" s="157"/>
      <c r="B1734" s="157"/>
      <c r="C1734" s="157"/>
      <c r="D1734" s="157"/>
      <c r="E1734" s="171"/>
      <c r="F1734" s="198"/>
      <c r="G1734" s="171"/>
      <c r="H1734" s="157"/>
      <c r="I1734" s="157"/>
      <c r="J1734" s="201">
        <v>0</v>
      </c>
      <c r="K1734" s="201"/>
      <c r="L1734" s="202">
        <v>0</v>
      </c>
      <c r="M1734" s="203"/>
      <c r="N1734" s="182"/>
      <c r="O1734" s="183"/>
      <c r="P1734" s="204"/>
      <c r="Q1734" s="204"/>
      <c r="R1734" s="191"/>
      <c r="S1734" s="205"/>
      <c r="T1734" s="154"/>
    </row>
    <row r="1735" spans="1:20" ht="19.5" customHeight="1" x14ac:dyDescent="0.15">
      <c r="A1735" s="157"/>
      <c r="B1735" s="157"/>
      <c r="C1735" s="157"/>
      <c r="D1735" s="157"/>
      <c r="E1735" s="171"/>
      <c r="F1735" s="198"/>
      <c r="G1735" s="171"/>
      <c r="H1735" s="157"/>
      <c r="I1735" s="157"/>
      <c r="J1735" s="201">
        <v>0</v>
      </c>
      <c r="K1735" s="201"/>
      <c r="L1735" s="202">
        <v>0</v>
      </c>
      <c r="M1735" s="203"/>
      <c r="N1735" s="182"/>
      <c r="O1735" s="183"/>
      <c r="P1735" s="204"/>
      <c r="Q1735" s="204"/>
      <c r="R1735" s="191"/>
      <c r="S1735" s="205"/>
      <c r="T1735" s="154"/>
    </row>
    <row r="1736" spans="1:20" ht="19.5" customHeight="1" x14ac:dyDescent="0.15">
      <c r="A1736" s="157"/>
      <c r="B1736" s="157"/>
      <c r="C1736" s="157"/>
      <c r="D1736" s="157"/>
      <c r="E1736" s="171"/>
      <c r="F1736" s="198"/>
      <c r="G1736" s="171"/>
      <c r="H1736" s="157"/>
      <c r="I1736" s="157"/>
      <c r="J1736" s="201">
        <v>0</v>
      </c>
      <c r="K1736" s="201"/>
      <c r="L1736" s="202">
        <v>0</v>
      </c>
      <c r="M1736" s="203"/>
      <c r="N1736" s="182"/>
      <c r="O1736" s="183"/>
      <c r="P1736" s="204"/>
      <c r="Q1736" s="204"/>
      <c r="R1736" s="191"/>
      <c r="S1736" s="205"/>
      <c r="T1736" s="154"/>
    </row>
    <row r="1737" spans="1:20" ht="19.5" customHeight="1" x14ac:dyDescent="0.15">
      <c r="A1737" s="157"/>
      <c r="B1737" s="157"/>
      <c r="C1737" s="157"/>
      <c r="D1737" s="157"/>
      <c r="E1737" s="171"/>
      <c r="F1737" s="198"/>
      <c r="G1737" s="171"/>
      <c r="H1737" s="157"/>
      <c r="I1737" s="157"/>
      <c r="J1737" s="201">
        <v>0</v>
      </c>
      <c r="K1737" s="201"/>
      <c r="L1737" s="202">
        <v>0</v>
      </c>
      <c r="M1737" s="203"/>
      <c r="N1737" s="182"/>
      <c r="O1737" s="183"/>
      <c r="P1737" s="204"/>
      <c r="Q1737" s="204"/>
      <c r="R1737" s="191"/>
      <c r="S1737" s="205"/>
      <c r="T1737" s="154"/>
    </row>
    <row r="1738" spans="1:20" ht="19.5" customHeight="1" x14ac:dyDescent="0.15">
      <c r="A1738" s="157"/>
      <c r="B1738" s="157"/>
      <c r="C1738" s="157"/>
      <c r="D1738" s="157"/>
      <c r="E1738" s="171"/>
      <c r="F1738" s="198"/>
      <c r="G1738" s="171"/>
      <c r="H1738" s="157"/>
      <c r="I1738" s="157"/>
      <c r="J1738" s="201">
        <v>0</v>
      </c>
      <c r="K1738" s="201"/>
      <c r="L1738" s="202">
        <v>0</v>
      </c>
      <c r="M1738" s="203"/>
      <c r="N1738" s="182"/>
      <c r="O1738" s="183"/>
      <c r="P1738" s="204"/>
      <c r="Q1738" s="204"/>
      <c r="R1738" s="191"/>
      <c r="S1738" s="205"/>
      <c r="T1738" s="154"/>
    </row>
    <row r="1739" spans="1:20" ht="19.5" customHeight="1" x14ac:dyDescent="0.15">
      <c r="A1739" s="157"/>
      <c r="B1739" s="157"/>
      <c r="C1739" s="157"/>
      <c r="D1739" s="157"/>
      <c r="E1739" s="171"/>
      <c r="F1739" s="198"/>
      <c r="G1739" s="171"/>
      <c r="H1739" s="157"/>
      <c r="I1739" s="157"/>
      <c r="J1739" s="201">
        <v>0</v>
      </c>
      <c r="K1739" s="201"/>
      <c r="L1739" s="202">
        <v>0</v>
      </c>
      <c r="M1739" s="203"/>
      <c r="N1739" s="182"/>
      <c r="O1739" s="183"/>
      <c r="P1739" s="204"/>
      <c r="Q1739" s="204"/>
      <c r="R1739" s="191"/>
      <c r="S1739" s="205"/>
      <c r="T1739" s="154"/>
    </row>
    <row r="1740" spans="1:20" ht="19.5" customHeight="1" x14ac:dyDescent="0.15">
      <c r="A1740" s="157"/>
      <c r="B1740" s="157"/>
      <c r="C1740" s="157"/>
      <c r="D1740" s="157"/>
      <c r="E1740" s="171"/>
      <c r="F1740" s="198"/>
      <c r="G1740" s="171"/>
      <c r="H1740" s="157"/>
      <c r="I1740" s="157"/>
      <c r="J1740" s="201">
        <v>0</v>
      </c>
      <c r="K1740" s="201"/>
      <c r="L1740" s="202">
        <v>0</v>
      </c>
      <c r="M1740" s="203"/>
      <c r="N1740" s="182"/>
      <c r="O1740" s="183"/>
      <c r="P1740" s="204"/>
      <c r="Q1740" s="204"/>
      <c r="R1740" s="191"/>
      <c r="S1740" s="205"/>
      <c r="T1740" s="154"/>
    </row>
    <row r="1741" spans="1:20" ht="19.5" customHeight="1" x14ac:dyDescent="0.15">
      <c r="A1741" s="157"/>
      <c r="B1741" s="157"/>
      <c r="C1741" s="157"/>
      <c r="D1741" s="157"/>
      <c r="E1741" s="171"/>
      <c r="F1741" s="198"/>
      <c r="G1741" s="171"/>
      <c r="H1741" s="157"/>
      <c r="I1741" s="157"/>
      <c r="J1741" s="201">
        <v>0</v>
      </c>
      <c r="K1741" s="201"/>
      <c r="L1741" s="202">
        <v>0</v>
      </c>
      <c r="M1741" s="203"/>
      <c r="N1741" s="182"/>
      <c r="O1741" s="183"/>
      <c r="P1741" s="204"/>
      <c r="Q1741" s="204"/>
      <c r="R1741" s="191"/>
      <c r="S1741" s="205"/>
      <c r="T1741" s="154"/>
    </row>
    <row r="1742" spans="1:20" ht="19.5" customHeight="1" x14ac:dyDescent="0.15">
      <c r="A1742" s="157"/>
      <c r="B1742" s="157"/>
      <c r="C1742" s="157"/>
      <c r="D1742" s="157"/>
      <c r="E1742" s="171"/>
      <c r="F1742" s="198"/>
      <c r="G1742" s="171"/>
      <c r="H1742" s="157"/>
      <c r="I1742" s="157"/>
      <c r="J1742" s="201">
        <v>0</v>
      </c>
      <c r="K1742" s="201"/>
      <c r="L1742" s="202">
        <v>0</v>
      </c>
      <c r="M1742" s="203"/>
      <c r="N1742" s="182"/>
      <c r="O1742" s="183"/>
      <c r="P1742" s="204"/>
      <c r="Q1742" s="204"/>
      <c r="R1742" s="191"/>
      <c r="S1742" s="205"/>
      <c r="T1742" s="154"/>
    </row>
    <row r="1743" spans="1:20" ht="19.5" customHeight="1" x14ac:dyDescent="0.15">
      <c r="A1743" s="157"/>
      <c r="B1743" s="157"/>
      <c r="C1743" s="157"/>
      <c r="D1743" s="157"/>
      <c r="E1743" s="171"/>
      <c r="F1743" s="198"/>
      <c r="G1743" s="171"/>
      <c r="H1743" s="157"/>
      <c r="I1743" s="157"/>
      <c r="J1743" s="201">
        <v>0</v>
      </c>
      <c r="K1743" s="201"/>
      <c r="L1743" s="202">
        <v>0</v>
      </c>
      <c r="M1743" s="203"/>
      <c r="N1743" s="182"/>
      <c r="O1743" s="183"/>
      <c r="P1743" s="204"/>
      <c r="Q1743" s="204"/>
      <c r="R1743" s="191"/>
      <c r="S1743" s="205"/>
      <c r="T1743" s="154"/>
    </row>
    <row r="1744" spans="1:20" ht="19.5" customHeight="1" x14ac:dyDescent="0.15">
      <c r="A1744" s="157"/>
      <c r="B1744" s="157"/>
      <c r="C1744" s="157"/>
      <c r="D1744" s="157"/>
      <c r="E1744" s="171"/>
      <c r="F1744" s="198"/>
      <c r="G1744" s="171"/>
      <c r="H1744" s="157"/>
      <c r="I1744" s="157"/>
      <c r="J1744" s="201">
        <v>0</v>
      </c>
      <c r="K1744" s="201"/>
      <c r="L1744" s="202">
        <v>0</v>
      </c>
      <c r="M1744" s="203"/>
      <c r="N1744" s="182"/>
      <c r="O1744" s="183"/>
      <c r="P1744" s="204"/>
      <c r="Q1744" s="204"/>
      <c r="R1744" s="191"/>
      <c r="S1744" s="205"/>
      <c r="T1744" s="154"/>
    </row>
    <row r="1745" spans="1:20" ht="19.5" customHeight="1" x14ac:dyDescent="0.15">
      <c r="A1745" s="157"/>
      <c r="B1745" s="157"/>
      <c r="C1745" s="157"/>
      <c r="D1745" s="157"/>
      <c r="E1745" s="171"/>
      <c r="F1745" s="198"/>
      <c r="G1745" s="171"/>
      <c r="H1745" s="157"/>
      <c r="I1745" s="157"/>
      <c r="J1745" s="201">
        <v>0</v>
      </c>
      <c r="K1745" s="201"/>
      <c r="L1745" s="202">
        <v>0</v>
      </c>
      <c r="M1745" s="203"/>
      <c r="N1745" s="182"/>
      <c r="O1745" s="183"/>
      <c r="P1745" s="204"/>
      <c r="Q1745" s="204"/>
      <c r="R1745" s="191"/>
      <c r="S1745" s="205"/>
      <c r="T1745" s="154"/>
    </row>
    <row r="1746" spans="1:20" ht="19.5" customHeight="1" x14ac:dyDescent="0.15">
      <c r="A1746" s="157"/>
      <c r="B1746" s="157"/>
      <c r="C1746" s="157"/>
      <c r="D1746" s="157"/>
      <c r="E1746" s="171"/>
      <c r="F1746" s="198"/>
      <c r="G1746" s="171"/>
      <c r="H1746" s="157"/>
      <c r="I1746" s="157"/>
      <c r="J1746" s="201">
        <v>0</v>
      </c>
      <c r="K1746" s="201"/>
      <c r="L1746" s="202">
        <v>0</v>
      </c>
      <c r="M1746" s="203"/>
      <c r="N1746" s="182"/>
      <c r="O1746" s="183"/>
      <c r="P1746" s="204"/>
      <c r="Q1746" s="204"/>
      <c r="R1746" s="191"/>
      <c r="S1746" s="205"/>
      <c r="T1746" s="154"/>
    </row>
    <row r="1747" spans="1:20" ht="19.5" customHeight="1" x14ac:dyDescent="0.15">
      <c r="A1747" s="157"/>
      <c r="B1747" s="157"/>
      <c r="C1747" s="157"/>
      <c r="D1747" s="157"/>
      <c r="E1747" s="171"/>
      <c r="F1747" s="198"/>
      <c r="G1747" s="171"/>
      <c r="H1747" s="157"/>
      <c r="I1747" s="157"/>
      <c r="J1747" s="201">
        <v>0</v>
      </c>
      <c r="K1747" s="201"/>
      <c r="L1747" s="202">
        <v>0</v>
      </c>
      <c r="M1747" s="203"/>
      <c r="N1747" s="182"/>
      <c r="O1747" s="183"/>
      <c r="P1747" s="204"/>
      <c r="Q1747" s="204"/>
      <c r="R1747" s="191"/>
      <c r="S1747" s="205"/>
      <c r="T1747" s="154"/>
    </row>
    <row r="1748" spans="1:20" ht="19.5" customHeight="1" x14ac:dyDescent="0.15">
      <c r="A1748" s="157"/>
      <c r="B1748" s="157"/>
      <c r="C1748" s="157"/>
      <c r="D1748" s="157"/>
      <c r="E1748" s="171"/>
      <c r="F1748" s="198"/>
      <c r="G1748" s="171"/>
      <c r="H1748" s="157"/>
      <c r="I1748" s="157"/>
      <c r="J1748" s="201">
        <v>0</v>
      </c>
      <c r="K1748" s="201"/>
      <c r="L1748" s="202">
        <v>0</v>
      </c>
      <c r="M1748" s="203"/>
      <c r="N1748" s="182"/>
      <c r="O1748" s="183"/>
      <c r="P1748" s="204"/>
      <c r="Q1748" s="204"/>
      <c r="R1748" s="191"/>
      <c r="S1748" s="205"/>
      <c r="T1748" s="154"/>
    </row>
    <row r="1749" spans="1:20" ht="19.5" customHeight="1" x14ac:dyDescent="0.15">
      <c r="A1749" s="157"/>
      <c r="B1749" s="157"/>
      <c r="C1749" s="157"/>
      <c r="D1749" s="157"/>
      <c r="E1749" s="171"/>
      <c r="F1749" s="198"/>
      <c r="G1749" s="171"/>
      <c r="H1749" s="157"/>
      <c r="I1749" s="157"/>
      <c r="J1749" s="201">
        <v>0</v>
      </c>
      <c r="K1749" s="201"/>
      <c r="L1749" s="202">
        <v>0</v>
      </c>
      <c r="M1749" s="203"/>
      <c r="N1749" s="182"/>
      <c r="O1749" s="183"/>
      <c r="P1749" s="204"/>
      <c r="Q1749" s="204"/>
      <c r="R1749" s="191"/>
      <c r="S1749" s="205"/>
      <c r="T1749" s="154"/>
    </row>
    <row r="1750" spans="1:20" ht="19.5" customHeight="1" x14ac:dyDescent="0.15">
      <c r="A1750" s="157"/>
      <c r="B1750" s="157"/>
      <c r="C1750" s="157"/>
      <c r="D1750" s="157"/>
      <c r="E1750" s="171"/>
      <c r="F1750" s="198"/>
      <c r="G1750" s="171"/>
      <c r="H1750" s="157"/>
      <c r="I1750" s="157"/>
      <c r="J1750" s="201">
        <v>0</v>
      </c>
      <c r="K1750" s="201"/>
      <c r="L1750" s="202">
        <v>0</v>
      </c>
      <c r="M1750" s="203"/>
      <c r="N1750" s="182"/>
      <c r="O1750" s="183"/>
      <c r="P1750" s="204"/>
      <c r="Q1750" s="204"/>
      <c r="R1750" s="191"/>
      <c r="S1750" s="205"/>
      <c r="T1750" s="154"/>
    </row>
    <row r="1751" spans="1:20" ht="19.5" customHeight="1" x14ac:dyDescent="0.15">
      <c r="A1751" s="157"/>
      <c r="B1751" s="157"/>
      <c r="C1751" s="157"/>
      <c r="D1751" s="157"/>
      <c r="E1751" s="171"/>
      <c r="F1751" s="198"/>
      <c r="G1751" s="171"/>
      <c r="H1751" s="157"/>
      <c r="I1751" s="157"/>
      <c r="J1751" s="201">
        <v>0</v>
      </c>
      <c r="K1751" s="201"/>
      <c r="L1751" s="202">
        <v>0</v>
      </c>
      <c r="M1751" s="203"/>
      <c r="N1751" s="182"/>
      <c r="O1751" s="183"/>
      <c r="P1751" s="204"/>
      <c r="Q1751" s="204"/>
      <c r="R1751" s="191"/>
      <c r="S1751" s="205"/>
      <c r="T1751" s="154"/>
    </row>
    <row r="1752" spans="1:20" ht="19.5" customHeight="1" x14ac:dyDescent="0.15">
      <c r="A1752" s="157"/>
      <c r="B1752" s="157"/>
      <c r="C1752" s="157"/>
      <c r="D1752" s="157"/>
      <c r="E1752" s="171"/>
      <c r="F1752" s="198"/>
      <c r="G1752" s="171"/>
      <c r="H1752" s="157"/>
      <c r="I1752" s="157"/>
      <c r="J1752" s="201">
        <v>0</v>
      </c>
      <c r="K1752" s="201"/>
      <c r="L1752" s="202">
        <v>0</v>
      </c>
      <c r="M1752" s="203"/>
      <c r="N1752" s="182"/>
      <c r="O1752" s="183"/>
      <c r="P1752" s="204"/>
      <c r="Q1752" s="204"/>
      <c r="R1752" s="191"/>
      <c r="S1752" s="205"/>
      <c r="T1752" s="154"/>
    </row>
    <row r="1753" spans="1:20" ht="19.5" customHeight="1" x14ac:dyDescent="0.15">
      <c r="A1753" s="157"/>
      <c r="B1753" s="157"/>
      <c r="C1753" s="157"/>
      <c r="D1753" s="157"/>
      <c r="E1753" s="171"/>
      <c r="F1753" s="198"/>
      <c r="G1753" s="171"/>
      <c r="H1753" s="157"/>
      <c r="I1753" s="157"/>
      <c r="J1753" s="201">
        <v>0</v>
      </c>
      <c r="K1753" s="201"/>
      <c r="L1753" s="202">
        <v>0</v>
      </c>
      <c r="M1753" s="203"/>
      <c r="N1753" s="182"/>
      <c r="O1753" s="183"/>
      <c r="P1753" s="204"/>
      <c r="Q1753" s="204"/>
      <c r="R1753" s="191"/>
      <c r="S1753" s="205"/>
      <c r="T1753" s="154"/>
    </row>
    <row r="1754" spans="1:20" ht="19.5" customHeight="1" x14ac:dyDescent="0.15">
      <c r="A1754" s="157"/>
      <c r="B1754" s="157"/>
      <c r="C1754" s="157"/>
      <c r="D1754" s="157"/>
      <c r="E1754" s="171"/>
      <c r="F1754" s="198"/>
      <c r="G1754" s="171"/>
      <c r="H1754" s="157"/>
      <c r="I1754" s="157"/>
      <c r="J1754" s="201">
        <v>0</v>
      </c>
      <c r="K1754" s="201"/>
      <c r="L1754" s="202">
        <v>0</v>
      </c>
      <c r="M1754" s="203"/>
      <c r="N1754" s="182"/>
      <c r="O1754" s="183"/>
      <c r="P1754" s="204"/>
      <c r="Q1754" s="204"/>
      <c r="R1754" s="191"/>
      <c r="S1754" s="205"/>
      <c r="T1754" s="154"/>
    </row>
    <row r="1755" spans="1:20" ht="19.5" customHeight="1" x14ac:dyDescent="0.15">
      <c r="A1755" s="157"/>
      <c r="B1755" s="157"/>
      <c r="C1755" s="157"/>
      <c r="D1755" s="157"/>
      <c r="E1755" s="171"/>
      <c r="F1755" s="198"/>
      <c r="G1755" s="171"/>
      <c r="H1755" s="157"/>
      <c r="I1755" s="157"/>
      <c r="J1755" s="201">
        <v>0</v>
      </c>
      <c r="K1755" s="201"/>
      <c r="L1755" s="202">
        <v>0</v>
      </c>
      <c r="M1755" s="203"/>
      <c r="N1755" s="182"/>
      <c r="O1755" s="183"/>
      <c r="P1755" s="204"/>
      <c r="Q1755" s="204"/>
      <c r="R1755" s="191"/>
      <c r="S1755" s="205"/>
      <c r="T1755" s="154"/>
    </row>
    <row r="1756" spans="1:20" ht="19.5" customHeight="1" x14ac:dyDescent="0.15">
      <c r="A1756" s="157"/>
      <c r="B1756" s="157"/>
      <c r="C1756" s="157"/>
      <c r="D1756" s="157"/>
      <c r="E1756" s="171"/>
      <c r="F1756" s="198"/>
      <c r="G1756" s="171"/>
      <c r="H1756" s="157"/>
      <c r="I1756" s="157"/>
      <c r="J1756" s="201">
        <v>0</v>
      </c>
      <c r="K1756" s="201"/>
      <c r="L1756" s="202">
        <v>0</v>
      </c>
      <c r="M1756" s="203"/>
      <c r="N1756" s="182"/>
      <c r="O1756" s="183"/>
      <c r="P1756" s="204"/>
      <c r="Q1756" s="204"/>
      <c r="R1756" s="191"/>
      <c r="S1756" s="205"/>
      <c r="T1756" s="154"/>
    </row>
    <row r="1757" spans="1:20" ht="19.5" customHeight="1" x14ac:dyDescent="0.15">
      <c r="A1757" s="157"/>
      <c r="B1757" s="157"/>
      <c r="C1757" s="157"/>
      <c r="D1757" s="157"/>
      <c r="E1757" s="171"/>
      <c r="F1757" s="198"/>
      <c r="G1757" s="171"/>
      <c r="H1757" s="157"/>
      <c r="I1757" s="157"/>
      <c r="J1757" s="201">
        <v>0</v>
      </c>
      <c r="K1757" s="201"/>
      <c r="L1757" s="202">
        <v>0</v>
      </c>
      <c r="M1757" s="203"/>
      <c r="N1757" s="182"/>
      <c r="O1757" s="183"/>
      <c r="P1757" s="204"/>
      <c r="Q1757" s="204"/>
      <c r="R1757" s="191"/>
      <c r="S1757" s="205"/>
      <c r="T1757" s="154"/>
    </row>
    <row r="1758" spans="1:20" ht="19.5" customHeight="1" x14ac:dyDescent="0.15">
      <c r="A1758" s="157"/>
      <c r="B1758" s="157"/>
      <c r="C1758" s="157"/>
      <c r="D1758" s="157"/>
      <c r="E1758" s="171"/>
      <c r="F1758" s="198"/>
      <c r="G1758" s="171"/>
      <c r="H1758" s="157"/>
      <c r="I1758" s="157"/>
      <c r="J1758" s="201">
        <v>0</v>
      </c>
      <c r="K1758" s="201"/>
      <c r="L1758" s="202">
        <v>0</v>
      </c>
      <c r="M1758" s="203"/>
      <c r="N1758" s="182"/>
      <c r="O1758" s="183"/>
      <c r="P1758" s="204"/>
      <c r="Q1758" s="204"/>
      <c r="R1758" s="191"/>
      <c r="S1758" s="205"/>
      <c r="T1758" s="154"/>
    </row>
    <row r="1759" spans="1:20" ht="19.5" customHeight="1" x14ac:dyDescent="0.15">
      <c r="A1759" s="157"/>
      <c r="B1759" s="157"/>
      <c r="C1759" s="157"/>
      <c r="D1759" s="157"/>
      <c r="E1759" s="171"/>
      <c r="F1759" s="198"/>
      <c r="G1759" s="171"/>
      <c r="H1759" s="157"/>
      <c r="I1759" s="157"/>
      <c r="J1759" s="201">
        <v>0</v>
      </c>
      <c r="K1759" s="201"/>
      <c r="L1759" s="202">
        <v>0</v>
      </c>
      <c r="M1759" s="203"/>
      <c r="N1759" s="182"/>
      <c r="O1759" s="183"/>
      <c r="P1759" s="204"/>
      <c r="Q1759" s="204"/>
      <c r="R1759" s="191"/>
      <c r="S1759" s="205"/>
      <c r="T1759" s="154"/>
    </row>
    <row r="1760" spans="1:20" ht="19.5" customHeight="1" x14ac:dyDescent="0.15">
      <c r="A1760" s="157"/>
      <c r="B1760" s="157"/>
      <c r="C1760" s="157"/>
      <c r="D1760" s="157"/>
      <c r="E1760" s="171"/>
      <c r="F1760" s="198"/>
      <c r="G1760" s="171"/>
      <c r="H1760" s="157"/>
      <c r="I1760" s="157"/>
      <c r="J1760" s="201">
        <v>0</v>
      </c>
      <c r="K1760" s="201"/>
      <c r="L1760" s="202">
        <v>0</v>
      </c>
      <c r="M1760" s="203"/>
      <c r="N1760" s="182"/>
      <c r="O1760" s="183"/>
      <c r="P1760" s="204"/>
      <c r="Q1760" s="204"/>
      <c r="R1760" s="191"/>
      <c r="S1760" s="205"/>
      <c r="T1760" s="154"/>
    </row>
    <row r="1761" spans="1:20" ht="19.5" customHeight="1" x14ac:dyDescent="0.15">
      <c r="A1761" s="157"/>
      <c r="B1761" s="157"/>
      <c r="C1761" s="157"/>
      <c r="D1761" s="157"/>
      <c r="E1761" s="171"/>
      <c r="F1761" s="198"/>
      <c r="G1761" s="171"/>
      <c r="H1761" s="157"/>
      <c r="I1761" s="157"/>
      <c r="J1761" s="201">
        <v>0</v>
      </c>
      <c r="K1761" s="201"/>
      <c r="L1761" s="202">
        <v>0</v>
      </c>
      <c r="M1761" s="203"/>
      <c r="N1761" s="182"/>
      <c r="O1761" s="183"/>
      <c r="P1761" s="204"/>
      <c r="Q1761" s="204"/>
      <c r="R1761" s="191"/>
      <c r="S1761" s="205"/>
      <c r="T1761" s="154"/>
    </row>
    <row r="1762" spans="1:20" ht="19.5" customHeight="1" x14ac:dyDescent="0.15">
      <c r="A1762" s="157"/>
      <c r="B1762" s="157"/>
      <c r="C1762" s="157"/>
      <c r="D1762" s="157"/>
      <c r="E1762" s="171"/>
      <c r="F1762" s="198"/>
      <c r="G1762" s="171"/>
      <c r="H1762" s="157"/>
      <c r="I1762" s="157"/>
      <c r="J1762" s="201">
        <v>0</v>
      </c>
      <c r="K1762" s="201"/>
      <c r="L1762" s="202">
        <v>0</v>
      </c>
      <c r="M1762" s="203"/>
      <c r="N1762" s="182"/>
      <c r="O1762" s="183"/>
      <c r="P1762" s="204"/>
      <c r="Q1762" s="204"/>
      <c r="R1762" s="191"/>
      <c r="S1762" s="205"/>
      <c r="T1762" s="154"/>
    </row>
    <row r="1763" spans="1:20" ht="19.5" customHeight="1" x14ac:dyDescent="0.15">
      <c r="A1763" s="157"/>
      <c r="B1763" s="157"/>
      <c r="C1763" s="157"/>
      <c r="D1763" s="157"/>
      <c r="E1763" s="171"/>
      <c r="F1763" s="198"/>
      <c r="G1763" s="171"/>
      <c r="H1763" s="157"/>
      <c r="I1763" s="157"/>
      <c r="J1763" s="201">
        <v>0</v>
      </c>
      <c r="K1763" s="201"/>
      <c r="L1763" s="202">
        <v>0</v>
      </c>
      <c r="M1763" s="203"/>
      <c r="N1763" s="182"/>
      <c r="O1763" s="183"/>
      <c r="P1763" s="204"/>
      <c r="Q1763" s="204"/>
      <c r="R1763" s="191"/>
      <c r="S1763" s="205"/>
      <c r="T1763" s="154"/>
    </row>
    <row r="1764" spans="1:20" ht="19.5" customHeight="1" x14ac:dyDescent="0.15">
      <c r="A1764" s="157"/>
      <c r="B1764" s="157"/>
      <c r="C1764" s="157"/>
      <c r="D1764" s="157"/>
      <c r="E1764" s="171"/>
      <c r="F1764" s="198"/>
      <c r="G1764" s="171"/>
      <c r="H1764" s="157"/>
      <c r="I1764" s="157"/>
      <c r="J1764" s="201">
        <v>0</v>
      </c>
      <c r="K1764" s="201"/>
      <c r="L1764" s="202">
        <v>0</v>
      </c>
      <c r="M1764" s="203"/>
      <c r="N1764" s="182"/>
      <c r="O1764" s="183"/>
      <c r="P1764" s="204"/>
      <c r="Q1764" s="204"/>
      <c r="R1764" s="191"/>
      <c r="S1764" s="205"/>
      <c r="T1764" s="154"/>
    </row>
    <row r="1765" spans="1:20" ht="19.5" customHeight="1" x14ac:dyDescent="0.15">
      <c r="A1765" s="157"/>
      <c r="B1765" s="157"/>
      <c r="C1765" s="157"/>
      <c r="D1765" s="157"/>
      <c r="E1765" s="171"/>
      <c r="F1765" s="198"/>
      <c r="G1765" s="171"/>
      <c r="H1765" s="157"/>
      <c r="I1765" s="157"/>
      <c r="J1765" s="201">
        <v>0</v>
      </c>
      <c r="K1765" s="201"/>
      <c r="L1765" s="202">
        <v>0</v>
      </c>
      <c r="M1765" s="203"/>
      <c r="N1765" s="182"/>
      <c r="O1765" s="183"/>
      <c r="P1765" s="204"/>
      <c r="Q1765" s="204"/>
      <c r="R1765" s="191"/>
      <c r="S1765" s="205"/>
      <c r="T1765" s="154"/>
    </row>
    <row r="1766" spans="1:20" ht="19.5" customHeight="1" x14ac:dyDescent="0.15">
      <c r="A1766" s="157"/>
      <c r="B1766" s="157"/>
      <c r="C1766" s="157"/>
      <c r="D1766" s="157"/>
      <c r="E1766" s="171"/>
      <c r="F1766" s="198"/>
      <c r="G1766" s="171"/>
      <c r="H1766" s="157"/>
      <c r="I1766" s="157"/>
      <c r="J1766" s="201">
        <v>0</v>
      </c>
      <c r="K1766" s="201"/>
      <c r="L1766" s="202">
        <v>0</v>
      </c>
      <c r="M1766" s="203"/>
      <c r="N1766" s="182"/>
      <c r="O1766" s="183"/>
      <c r="P1766" s="204"/>
      <c r="Q1766" s="204"/>
      <c r="R1766" s="191"/>
      <c r="S1766" s="205"/>
      <c r="T1766" s="154"/>
    </row>
    <row r="1767" spans="1:20" ht="19.5" customHeight="1" x14ac:dyDescent="0.15">
      <c r="A1767" s="157"/>
      <c r="B1767" s="157"/>
      <c r="C1767" s="157"/>
      <c r="D1767" s="157"/>
      <c r="E1767" s="171"/>
      <c r="F1767" s="198"/>
      <c r="G1767" s="171"/>
      <c r="H1767" s="157"/>
      <c r="I1767" s="157"/>
      <c r="J1767" s="201">
        <v>0</v>
      </c>
      <c r="K1767" s="201"/>
      <c r="L1767" s="202">
        <v>0</v>
      </c>
      <c r="M1767" s="203"/>
      <c r="N1767" s="182"/>
      <c r="O1767" s="183"/>
      <c r="P1767" s="204"/>
      <c r="Q1767" s="204"/>
      <c r="R1767" s="191"/>
      <c r="S1767" s="205"/>
      <c r="T1767" s="154"/>
    </row>
    <row r="1768" spans="1:20" ht="19.5" customHeight="1" x14ac:dyDescent="0.15">
      <c r="A1768" s="157"/>
      <c r="B1768" s="157"/>
      <c r="C1768" s="157"/>
      <c r="D1768" s="157"/>
      <c r="E1768" s="171"/>
      <c r="F1768" s="198"/>
      <c r="G1768" s="171"/>
      <c r="H1768" s="157"/>
      <c r="I1768" s="157"/>
      <c r="J1768" s="201">
        <v>0</v>
      </c>
      <c r="K1768" s="201"/>
      <c r="L1768" s="202">
        <v>0</v>
      </c>
      <c r="M1768" s="203"/>
      <c r="N1768" s="182"/>
      <c r="O1768" s="183"/>
      <c r="P1768" s="204"/>
      <c r="Q1768" s="204"/>
      <c r="R1768" s="191"/>
      <c r="S1768" s="205"/>
      <c r="T1768" s="154"/>
    </row>
    <row r="1769" spans="1:20" ht="19.5" customHeight="1" x14ac:dyDescent="0.15">
      <c r="A1769" s="157"/>
      <c r="B1769" s="157"/>
      <c r="C1769" s="157"/>
      <c r="D1769" s="157"/>
      <c r="E1769" s="171"/>
      <c r="F1769" s="198"/>
      <c r="G1769" s="171"/>
      <c r="H1769" s="157"/>
      <c r="I1769" s="157"/>
      <c r="J1769" s="201">
        <v>0</v>
      </c>
      <c r="K1769" s="201"/>
      <c r="L1769" s="202">
        <v>0</v>
      </c>
      <c r="M1769" s="203"/>
      <c r="N1769" s="182"/>
      <c r="O1769" s="183"/>
      <c r="P1769" s="204"/>
      <c r="Q1769" s="204"/>
      <c r="R1769" s="191"/>
      <c r="S1769" s="205"/>
      <c r="T1769" s="154"/>
    </row>
    <row r="1770" spans="1:20" ht="19.5" customHeight="1" x14ac:dyDescent="0.15">
      <c r="A1770" s="157"/>
      <c r="B1770" s="157"/>
      <c r="C1770" s="157"/>
      <c r="D1770" s="157"/>
      <c r="E1770" s="171"/>
      <c r="F1770" s="198"/>
      <c r="G1770" s="171"/>
      <c r="H1770" s="157"/>
      <c r="I1770" s="157"/>
      <c r="J1770" s="201">
        <v>0</v>
      </c>
      <c r="K1770" s="201"/>
      <c r="L1770" s="202">
        <v>0</v>
      </c>
      <c r="M1770" s="203"/>
      <c r="N1770" s="182"/>
      <c r="O1770" s="183"/>
      <c r="P1770" s="204"/>
      <c r="Q1770" s="204"/>
      <c r="R1770" s="191"/>
      <c r="S1770" s="205"/>
      <c r="T1770" s="154"/>
    </row>
    <row r="1771" spans="1:20" ht="19.5" customHeight="1" x14ac:dyDescent="0.15">
      <c r="A1771" s="157"/>
      <c r="B1771" s="157"/>
      <c r="C1771" s="157"/>
      <c r="D1771" s="157"/>
      <c r="E1771" s="171"/>
      <c r="F1771" s="198"/>
      <c r="G1771" s="171"/>
      <c r="H1771" s="157"/>
      <c r="I1771" s="157"/>
      <c r="J1771" s="201">
        <v>0</v>
      </c>
      <c r="K1771" s="201"/>
      <c r="L1771" s="202">
        <v>0</v>
      </c>
      <c r="M1771" s="203"/>
      <c r="N1771" s="182"/>
      <c r="O1771" s="183"/>
      <c r="P1771" s="204"/>
      <c r="Q1771" s="204"/>
      <c r="R1771" s="191"/>
      <c r="S1771" s="205"/>
      <c r="T1771" s="154"/>
    </row>
    <row r="1772" spans="1:20" ht="19.5" customHeight="1" x14ac:dyDescent="0.15">
      <c r="A1772" s="157"/>
      <c r="B1772" s="157"/>
      <c r="C1772" s="157"/>
      <c r="D1772" s="157"/>
      <c r="E1772" s="171"/>
      <c r="F1772" s="198"/>
      <c r="G1772" s="171"/>
      <c r="H1772" s="157"/>
      <c r="I1772" s="157"/>
      <c r="J1772" s="201">
        <v>0</v>
      </c>
      <c r="K1772" s="201"/>
      <c r="L1772" s="202">
        <v>0</v>
      </c>
      <c r="M1772" s="203"/>
      <c r="N1772" s="182"/>
      <c r="O1772" s="183"/>
      <c r="P1772" s="204"/>
      <c r="Q1772" s="204"/>
      <c r="R1772" s="191"/>
      <c r="S1772" s="205"/>
      <c r="T1772" s="154"/>
    </row>
    <row r="1773" spans="1:20" ht="19.5" customHeight="1" x14ac:dyDescent="0.15">
      <c r="A1773" s="157"/>
      <c r="B1773" s="157"/>
      <c r="C1773" s="157"/>
      <c r="D1773" s="157"/>
      <c r="E1773" s="171"/>
      <c r="F1773" s="198"/>
      <c r="G1773" s="171"/>
      <c r="H1773" s="157"/>
      <c r="I1773" s="157"/>
      <c r="J1773" s="201">
        <v>0</v>
      </c>
      <c r="K1773" s="201"/>
      <c r="L1773" s="202">
        <v>0</v>
      </c>
      <c r="M1773" s="203"/>
      <c r="N1773" s="182"/>
      <c r="O1773" s="183"/>
      <c r="P1773" s="204"/>
      <c r="Q1773" s="204"/>
      <c r="R1773" s="191"/>
      <c r="S1773" s="205"/>
      <c r="T1773" s="154"/>
    </row>
    <row r="1774" spans="1:20" ht="19.5" customHeight="1" x14ac:dyDescent="0.15">
      <c r="A1774" s="157"/>
      <c r="B1774" s="157"/>
      <c r="C1774" s="157"/>
      <c r="D1774" s="157"/>
      <c r="E1774" s="171"/>
      <c r="F1774" s="198"/>
      <c r="G1774" s="171"/>
      <c r="H1774" s="157"/>
      <c r="I1774" s="157"/>
      <c r="J1774" s="201">
        <v>0</v>
      </c>
      <c r="K1774" s="201"/>
      <c r="L1774" s="202">
        <v>0</v>
      </c>
      <c r="M1774" s="203"/>
      <c r="N1774" s="182"/>
      <c r="O1774" s="183"/>
      <c r="P1774" s="204"/>
      <c r="Q1774" s="204"/>
      <c r="R1774" s="191"/>
      <c r="S1774" s="205"/>
      <c r="T1774" s="154"/>
    </row>
    <row r="1775" spans="1:20" ht="19.5" customHeight="1" x14ac:dyDescent="0.15">
      <c r="A1775" s="157"/>
      <c r="B1775" s="157"/>
      <c r="C1775" s="157"/>
      <c r="D1775" s="157"/>
      <c r="E1775" s="171"/>
      <c r="F1775" s="198"/>
      <c r="G1775" s="171"/>
      <c r="H1775" s="157"/>
      <c r="I1775" s="157"/>
      <c r="J1775" s="201">
        <v>0</v>
      </c>
      <c r="K1775" s="201"/>
      <c r="L1775" s="202">
        <v>0</v>
      </c>
      <c r="M1775" s="203"/>
      <c r="N1775" s="182"/>
      <c r="O1775" s="183"/>
      <c r="P1775" s="204"/>
      <c r="Q1775" s="204"/>
      <c r="R1775" s="191"/>
      <c r="S1775" s="205"/>
      <c r="T1775" s="154"/>
    </row>
    <row r="1776" spans="1:20" ht="19.5" customHeight="1" x14ac:dyDescent="0.15">
      <c r="A1776" s="157"/>
      <c r="B1776" s="157"/>
      <c r="C1776" s="157"/>
      <c r="D1776" s="157"/>
      <c r="E1776" s="171"/>
      <c r="F1776" s="198"/>
      <c r="G1776" s="171"/>
      <c r="H1776" s="157"/>
      <c r="I1776" s="157"/>
      <c r="J1776" s="201">
        <v>0</v>
      </c>
      <c r="K1776" s="201"/>
      <c r="L1776" s="202">
        <v>0</v>
      </c>
      <c r="M1776" s="203"/>
      <c r="N1776" s="182"/>
      <c r="O1776" s="183"/>
      <c r="P1776" s="204"/>
      <c r="Q1776" s="204"/>
      <c r="R1776" s="191"/>
      <c r="S1776" s="205"/>
      <c r="T1776" s="154"/>
    </row>
    <row r="1777" spans="1:20" ht="19.5" customHeight="1" x14ac:dyDescent="0.15">
      <c r="A1777" s="157"/>
      <c r="B1777" s="157"/>
      <c r="C1777" s="157"/>
      <c r="D1777" s="157"/>
      <c r="E1777" s="171"/>
      <c r="F1777" s="198"/>
      <c r="G1777" s="171"/>
      <c r="H1777" s="157"/>
      <c r="I1777" s="157"/>
      <c r="J1777" s="201">
        <v>0</v>
      </c>
      <c r="K1777" s="201"/>
      <c r="L1777" s="202">
        <v>0</v>
      </c>
      <c r="M1777" s="203"/>
      <c r="N1777" s="182"/>
      <c r="O1777" s="183"/>
      <c r="P1777" s="204"/>
      <c r="Q1777" s="204"/>
      <c r="R1777" s="191"/>
      <c r="S1777" s="205"/>
      <c r="T1777" s="154"/>
    </row>
    <row r="1778" spans="1:20" ht="19.5" customHeight="1" x14ac:dyDescent="0.15">
      <c r="A1778" s="157"/>
      <c r="B1778" s="157"/>
      <c r="C1778" s="157"/>
      <c r="D1778" s="157"/>
      <c r="E1778" s="171"/>
      <c r="F1778" s="198"/>
      <c r="G1778" s="171"/>
      <c r="H1778" s="157"/>
      <c r="I1778" s="157"/>
      <c r="J1778" s="201">
        <v>0</v>
      </c>
      <c r="K1778" s="201"/>
      <c r="L1778" s="202">
        <v>0</v>
      </c>
      <c r="M1778" s="203"/>
      <c r="N1778" s="182"/>
      <c r="O1778" s="183"/>
      <c r="P1778" s="204"/>
      <c r="Q1778" s="204"/>
      <c r="R1778" s="191"/>
      <c r="S1778" s="205"/>
      <c r="T1778" s="154"/>
    </row>
    <row r="1779" spans="1:20" ht="19.5" customHeight="1" x14ac:dyDescent="0.15">
      <c r="A1779" s="157"/>
      <c r="B1779" s="157"/>
      <c r="C1779" s="157"/>
      <c r="D1779" s="157"/>
      <c r="E1779" s="171"/>
      <c r="F1779" s="198"/>
      <c r="G1779" s="171"/>
      <c r="H1779" s="157"/>
      <c r="I1779" s="157"/>
      <c r="J1779" s="201">
        <v>0</v>
      </c>
      <c r="K1779" s="201"/>
      <c r="L1779" s="202">
        <v>0</v>
      </c>
      <c r="M1779" s="203"/>
      <c r="N1779" s="182"/>
      <c r="O1779" s="183"/>
      <c r="P1779" s="204"/>
      <c r="Q1779" s="204"/>
      <c r="R1779" s="191"/>
      <c r="S1779" s="205"/>
      <c r="T1779" s="154"/>
    </row>
    <row r="1780" spans="1:20" ht="19.5" customHeight="1" x14ac:dyDescent="0.15">
      <c r="A1780" s="157"/>
      <c r="B1780" s="157"/>
      <c r="C1780" s="157"/>
      <c r="D1780" s="157"/>
      <c r="E1780" s="171"/>
      <c r="F1780" s="198"/>
      <c r="G1780" s="171"/>
      <c r="H1780" s="157"/>
      <c r="I1780" s="157"/>
      <c r="J1780" s="201">
        <v>0</v>
      </c>
      <c r="K1780" s="201"/>
      <c r="L1780" s="202">
        <v>0</v>
      </c>
      <c r="M1780" s="203"/>
      <c r="N1780" s="182"/>
      <c r="O1780" s="183"/>
      <c r="P1780" s="204"/>
      <c r="Q1780" s="204"/>
      <c r="R1780" s="191"/>
      <c r="S1780" s="205"/>
      <c r="T1780" s="154"/>
    </row>
    <row r="1781" spans="1:20" ht="19.5" customHeight="1" x14ac:dyDescent="0.15">
      <c r="A1781" s="157"/>
      <c r="B1781" s="157"/>
      <c r="C1781" s="157"/>
      <c r="D1781" s="157"/>
      <c r="E1781" s="171"/>
      <c r="F1781" s="198"/>
      <c r="G1781" s="171"/>
      <c r="H1781" s="157"/>
      <c r="I1781" s="157"/>
      <c r="J1781" s="201">
        <v>0</v>
      </c>
      <c r="K1781" s="201"/>
      <c r="L1781" s="202">
        <v>0</v>
      </c>
      <c r="M1781" s="203"/>
      <c r="N1781" s="182"/>
      <c r="O1781" s="183"/>
      <c r="P1781" s="204"/>
      <c r="Q1781" s="204"/>
      <c r="R1781" s="191"/>
      <c r="S1781" s="205"/>
      <c r="T1781" s="154"/>
    </row>
    <row r="1782" spans="1:20" ht="19.5" customHeight="1" x14ac:dyDescent="0.15">
      <c r="A1782" s="157"/>
      <c r="B1782" s="157"/>
      <c r="C1782" s="157"/>
      <c r="D1782" s="157"/>
      <c r="E1782" s="171"/>
      <c r="F1782" s="198"/>
      <c r="G1782" s="171"/>
      <c r="H1782" s="157"/>
      <c r="I1782" s="157"/>
      <c r="J1782" s="201">
        <v>0</v>
      </c>
      <c r="K1782" s="201"/>
      <c r="L1782" s="202">
        <v>0</v>
      </c>
      <c r="M1782" s="203"/>
      <c r="N1782" s="182"/>
      <c r="O1782" s="183"/>
      <c r="P1782" s="204"/>
      <c r="Q1782" s="204"/>
      <c r="R1782" s="191"/>
      <c r="S1782" s="205"/>
      <c r="T1782" s="154"/>
    </row>
    <row r="1783" spans="1:20" ht="19.5" customHeight="1" x14ac:dyDescent="0.15">
      <c r="A1783" s="157"/>
      <c r="B1783" s="157"/>
      <c r="C1783" s="157"/>
      <c r="D1783" s="157"/>
      <c r="E1783" s="171"/>
      <c r="F1783" s="198"/>
      <c r="G1783" s="171"/>
      <c r="H1783" s="157"/>
      <c r="I1783" s="157"/>
      <c r="J1783" s="201">
        <v>0</v>
      </c>
      <c r="K1783" s="201"/>
      <c r="L1783" s="202">
        <v>0</v>
      </c>
      <c r="M1783" s="203"/>
      <c r="N1783" s="182"/>
      <c r="O1783" s="183"/>
      <c r="P1783" s="204"/>
      <c r="Q1783" s="204"/>
      <c r="R1783" s="191"/>
      <c r="S1783" s="205"/>
      <c r="T1783" s="154"/>
    </row>
    <row r="1784" spans="1:20" ht="19.5" customHeight="1" x14ac:dyDescent="0.15">
      <c r="A1784" s="157"/>
      <c r="B1784" s="157"/>
      <c r="C1784" s="157"/>
      <c r="D1784" s="157"/>
      <c r="E1784" s="171"/>
      <c r="F1784" s="198"/>
      <c r="G1784" s="171"/>
      <c r="H1784" s="157"/>
      <c r="I1784" s="157"/>
      <c r="J1784" s="201">
        <v>0</v>
      </c>
      <c r="K1784" s="201"/>
      <c r="L1784" s="202">
        <v>0</v>
      </c>
      <c r="M1784" s="203"/>
      <c r="N1784" s="182"/>
      <c r="O1784" s="183"/>
      <c r="P1784" s="204"/>
      <c r="Q1784" s="204"/>
      <c r="R1784" s="191"/>
      <c r="S1784" s="205"/>
      <c r="T1784" s="154"/>
    </row>
    <row r="1785" spans="1:20" ht="19.5" customHeight="1" x14ac:dyDescent="0.15">
      <c r="A1785" s="157"/>
      <c r="B1785" s="157"/>
      <c r="C1785" s="157"/>
      <c r="D1785" s="157"/>
      <c r="E1785" s="171"/>
      <c r="F1785" s="198"/>
      <c r="G1785" s="171"/>
      <c r="H1785" s="157"/>
      <c r="I1785" s="157"/>
      <c r="J1785" s="201">
        <v>0</v>
      </c>
      <c r="K1785" s="201"/>
      <c r="L1785" s="202">
        <v>0</v>
      </c>
      <c r="M1785" s="203"/>
      <c r="N1785" s="182"/>
      <c r="O1785" s="183"/>
      <c r="P1785" s="204"/>
      <c r="Q1785" s="204"/>
      <c r="R1785" s="191"/>
      <c r="S1785" s="205"/>
      <c r="T1785" s="154"/>
    </row>
    <row r="1786" spans="1:20" ht="19.5" customHeight="1" x14ac:dyDescent="0.15">
      <c r="A1786" s="157"/>
      <c r="B1786" s="157"/>
      <c r="C1786" s="157"/>
      <c r="D1786" s="157"/>
      <c r="E1786" s="171"/>
      <c r="F1786" s="198"/>
      <c r="G1786" s="171"/>
      <c r="H1786" s="157"/>
      <c r="I1786" s="157"/>
      <c r="J1786" s="201">
        <v>0</v>
      </c>
      <c r="K1786" s="201"/>
      <c r="L1786" s="202">
        <v>0</v>
      </c>
      <c r="M1786" s="203"/>
      <c r="N1786" s="182"/>
      <c r="O1786" s="183"/>
      <c r="P1786" s="204"/>
      <c r="Q1786" s="204"/>
      <c r="R1786" s="191"/>
      <c r="S1786" s="205"/>
      <c r="T1786" s="154"/>
    </row>
    <row r="1787" spans="1:20" ht="19.5" customHeight="1" x14ac:dyDescent="0.15">
      <c r="A1787" s="157"/>
      <c r="B1787" s="157"/>
      <c r="C1787" s="157"/>
      <c r="D1787" s="157"/>
      <c r="E1787" s="171"/>
      <c r="F1787" s="198"/>
      <c r="G1787" s="171"/>
      <c r="H1787" s="157"/>
      <c r="I1787" s="157"/>
      <c r="J1787" s="201">
        <v>0</v>
      </c>
      <c r="K1787" s="201"/>
      <c r="L1787" s="202">
        <v>0</v>
      </c>
      <c r="M1787" s="203"/>
      <c r="N1787" s="182"/>
      <c r="O1787" s="183"/>
      <c r="P1787" s="204"/>
      <c r="Q1787" s="204"/>
      <c r="R1787" s="191"/>
      <c r="S1787" s="205"/>
      <c r="T1787" s="154"/>
    </row>
    <row r="1788" spans="1:20" ht="19.5" customHeight="1" x14ac:dyDescent="0.15">
      <c r="A1788" s="157"/>
      <c r="B1788" s="157"/>
      <c r="C1788" s="157"/>
      <c r="D1788" s="157"/>
      <c r="E1788" s="171"/>
      <c r="F1788" s="198"/>
      <c r="G1788" s="171"/>
      <c r="H1788" s="157"/>
      <c r="I1788" s="157"/>
      <c r="J1788" s="201">
        <v>0</v>
      </c>
      <c r="K1788" s="201"/>
      <c r="L1788" s="202">
        <v>0</v>
      </c>
      <c r="M1788" s="203"/>
      <c r="N1788" s="182"/>
      <c r="O1788" s="183"/>
      <c r="P1788" s="204"/>
      <c r="Q1788" s="204"/>
      <c r="R1788" s="191"/>
      <c r="S1788" s="205"/>
      <c r="T1788" s="154"/>
    </row>
    <row r="1789" spans="1:20" ht="19.5" customHeight="1" x14ac:dyDescent="0.15">
      <c r="A1789" s="157"/>
      <c r="B1789" s="157"/>
      <c r="C1789" s="157"/>
      <c r="D1789" s="157"/>
      <c r="E1789" s="171"/>
      <c r="F1789" s="198"/>
      <c r="G1789" s="171"/>
      <c r="H1789" s="157"/>
      <c r="I1789" s="157"/>
      <c r="J1789" s="201">
        <v>0</v>
      </c>
      <c r="K1789" s="201"/>
      <c r="L1789" s="202">
        <v>0</v>
      </c>
      <c r="M1789" s="203"/>
      <c r="N1789" s="182"/>
      <c r="O1789" s="183"/>
      <c r="P1789" s="204"/>
      <c r="Q1789" s="204"/>
      <c r="R1789" s="191"/>
      <c r="S1789" s="205"/>
      <c r="T1789" s="154"/>
    </row>
    <row r="1790" spans="1:20" ht="19.5" customHeight="1" x14ac:dyDescent="0.15">
      <c r="A1790" s="157"/>
      <c r="B1790" s="157"/>
      <c r="C1790" s="157"/>
      <c r="D1790" s="157"/>
      <c r="E1790" s="171"/>
      <c r="F1790" s="198"/>
      <c r="G1790" s="171"/>
      <c r="H1790" s="157"/>
      <c r="I1790" s="157"/>
      <c r="J1790" s="201">
        <v>0</v>
      </c>
      <c r="K1790" s="201"/>
      <c r="L1790" s="202">
        <v>0</v>
      </c>
      <c r="M1790" s="203"/>
      <c r="N1790" s="182"/>
      <c r="O1790" s="183"/>
      <c r="P1790" s="204"/>
      <c r="Q1790" s="204"/>
      <c r="R1790" s="191"/>
      <c r="S1790" s="205"/>
      <c r="T1790" s="154"/>
    </row>
    <row r="1791" spans="1:20" ht="19.5" customHeight="1" x14ac:dyDescent="0.15">
      <c r="A1791" s="157"/>
      <c r="B1791" s="157"/>
      <c r="C1791" s="157"/>
      <c r="D1791" s="157"/>
      <c r="E1791" s="171"/>
      <c r="F1791" s="198"/>
      <c r="G1791" s="171"/>
      <c r="H1791" s="157"/>
      <c r="I1791" s="157"/>
      <c r="J1791" s="201">
        <v>0</v>
      </c>
      <c r="K1791" s="201"/>
      <c r="L1791" s="202">
        <v>0</v>
      </c>
      <c r="M1791" s="203"/>
      <c r="N1791" s="182"/>
      <c r="O1791" s="183"/>
      <c r="P1791" s="204"/>
      <c r="Q1791" s="204"/>
      <c r="R1791" s="191"/>
      <c r="S1791" s="205"/>
      <c r="T1791" s="154"/>
    </row>
    <row r="1792" spans="1:20" ht="19.5" customHeight="1" x14ac:dyDescent="0.15">
      <c r="A1792" s="157"/>
      <c r="B1792" s="157"/>
      <c r="C1792" s="157"/>
      <c r="D1792" s="157"/>
      <c r="E1792" s="171"/>
      <c r="F1792" s="198"/>
      <c r="G1792" s="171"/>
      <c r="H1792" s="157"/>
      <c r="I1792" s="157"/>
      <c r="J1792" s="201">
        <v>0</v>
      </c>
      <c r="K1792" s="201"/>
      <c r="L1792" s="202">
        <v>0</v>
      </c>
      <c r="M1792" s="203"/>
      <c r="N1792" s="182"/>
      <c r="O1792" s="183"/>
      <c r="P1792" s="204"/>
      <c r="Q1792" s="204"/>
      <c r="R1792" s="191"/>
      <c r="S1792" s="205"/>
      <c r="T1792" s="154"/>
    </row>
    <row r="1793" spans="1:20" ht="19.5" customHeight="1" x14ac:dyDescent="0.15">
      <c r="A1793" s="157"/>
      <c r="B1793" s="157"/>
      <c r="C1793" s="157"/>
      <c r="D1793" s="157"/>
      <c r="E1793" s="171"/>
      <c r="F1793" s="198"/>
      <c r="G1793" s="171"/>
      <c r="H1793" s="157"/>
      <c r="I1793" s="157"/>
      <c r="J1793" s="201">
        <v>0</v>
      </c>
      <c r="K1793" s="201"/>
      <c r="L1793" s="202">
        <v>0</v>
      </c>
      <c r="M1793" s="203"/>
      <c r="N1793" s="182"/>
      <c r="O1793" s="183"/>
      <c r="P1793" s="204"/>
      <c r="Q1793" s="204"/>
      <c r="R1793" s="191"/>
      <c r="S1793" s="205"/>
      <c r="T1793" s="154"/>
    </row>
    <row r="1794" spans="1:20" ht="19.5" customHeight="1" x14ac:dyDescent="0.15">
      <c r="A1794" s="157"/>
      <c r="B1794" s="157"/>
      <c r="C1794" s="157"/>
      <c r="D1794" s="157"/>
      <c r="E1794" s="171"/>
      <c r="F1794" s="198"/>
      <c r="G1794" s="171"/>
      <c r="H1794" s="157"/>
      <c r="I1794" s="157"/>
      <c r="J1794" s="201">
        <v>0</v>
      </c>
      <c r="K1794" s="201"/>
      <c r="L1794" s="202">
        <v>0</v>
      </c>
      <c r="M1794" s="203"/>
      <c r="N1794" s="182"/>
      <c r="O1794" s="183"/>
      <c r="P1794" s="204"/>
      <c r="Q1794" s="204"/>
      <c r="R1794" s="191"/>
      <c r="S1794" s="205"/>
      <c r="T1794" s="154"/>
    </row>
    <row r="1795" spans="1:20" ht="19.5" customHeight="1" x14ac:dyDescent="0.15">
      <c r="A1795" s="157"/>
      <c r="B1795" s="157"/>
      <c r="C1795" s="157"/>
      <c r="D1795" s="157"/>
      <c r="E1795" s="171"/>
      <c r="F1795" s="198"/>
      <c r="G1795" s="171"/>
      <c r="H1795" s="157"/>
      <c r="I1795" s="157"/>
      <c r="J1795" s="201">
        <v>0</v>
      </c>
      <c r="K1795" s="201"/>
      <c r="L1795" s="202">
        <v>0</v>
      </c>
      <c r="M1795" s="203"/>
      <c r="N1795" s="182"/>
      <c r="O1795" s="183"/>
      <c r="P1795" s="204"/>
      <c r="Q1795" s="204"/>
      <c r="R1795" s="191"/>
      <c r="S1795" s="205"/>
      <c r="T1795" s="154"/>
    </row>
    <row r="1796" spans="1:20" ht="19.5" customHeight="1" x14ac:dyDescent="0.15">
      <c r="A1796" s="157"/>
      <c r="B1796" s="157"/>
      <c r="C1796" s="157"/>
      <c r="D1796" s="157"/>
      <c r="E1796" s="171"/>
      <c r="F1796" s="198"/>
      <c r="G1796" s="171"/>
      <c r="H1796" s="157"/>
      <c r="I1796" s="157"/>
      <c r="J1796" s="201">
        <v>0</v>
      </c>
      <c r="K1796" s="201"/>
      <c r="L1796" s="202">
        <v>0</v>
      </c>
      <c r="M1796" s="203"/>
      <c r="N1796" s="182"/>
      <c r="O1796" s="183"/>
      <c r="P1796" s="204"/>
      <c r="Q1796" s="204"/>
      <c r="R1796" s="191"/>
      <c r="S1796" s="205"/>
      <c r="T1796" s="154"/>
    </row>
    <row r="1797" spans="1:20" ht="19.5" customHeight="1" x14ac:dyDescent="0.15">
      <c r="A1797" s="157"/>
      <c r="B1797" s="157"/>
      <c r="C1797" s="157"/>
      <c r="D1797" s="157"/>
      <c r="E1797" s="171"/>
      <c r="F1797" s="198"/>
      <c r="G1797" s="171"/>
      <c r="H1797" s="157"/>
      <c r="I1797" s="157"/>
      <c r="J1797" s="201">
        <v>0</v>
      </c>
      <c r="K1797" s="201"/>
      <c r="L1797" s="202">
        <v>0</v>
      </c>
      <c r="M1797" s="203"/>
      <c r="N1797" s="182"/>
      <c r="O1797" s="183"/>
      <c r="P1797" s="204"/>
      <c r="Q1797" s="204"/>
      <c r="R1797" s="191"/>
      <c r="S1797" s="205"/>
      <c r="T1797" s="154"/>
    </row>
    <row r="1798" spans="1:20" ht="19.5" customHeight="1" x14ac:dyDescent="0.15">
      <c r="A1798" s="157"/>
      <c r="B1798" s="157"/>
      <c r="C1798" s="157"/>
      <c r="D1798" s="157"/>
      <c r="E1798" s="171"/>
      <c r="F1798" s="198"/>
      <c r="G1798" s="171"/>
      <c r="H1798" s="157"/>
      <c r="I1798" s="157"/>
      <c r="J1798" s="201">
        <v>0</v>
      </c>
      <c r="K1798" s="201"/>
      <c r="L1798" s="202">
        <v>0</v>
      </c>
      <c r="M1798" s="203"/>
      <c r="N1798" s="182"/>
      <c r="O1798" s="183"/>
      <c r="P1798" s="204"/>
      <c r="Q1798" s="204"/>
      <c r="R1798" s="191"/>
      <c r="S1798" s="205"/>
      <c r="T1798" s="154"/>
    </row>
    <row r="1799" spans="1:20" ht="19.5" customHeight="1" x14ac:dyDescent="0.15">
      <c r="A1799" s="157"/>
      <c r="B1799" s="157"/>
      <c r="C1799" s="157"/>
      <c r="D1799" s="157"/>
      <c r="E1799" s="171"/>
      <c r="F1799" s="198"/>
      <c r="G1799" s="171"/>
      <c r="H1799" s="157"/>
      <c r="I1799" s="157"/>
      <c r="J1799" s="201">
        <v>0</v>
      </c>
      <c r="K1799" s="201"/>
      <c r="L1799" s="202">
        <v>0</v>
      </c>
      <c r="M1799" s="203"/>
      <c r="N1799" s="182"/>
      <c r="O1799" s="183"/>
      <c r="P1799" s="204"/>
      <c r="Q1799" s="204"/>
      <c r="R1799" s="191"/>
      <c r="S1799" s="205"/>
      <c r="T1799" s="154"/>
    </row>
    <row r="1800" spans="1:20" ht="19.5" customHeight="1" x14ac:dyDescent="0.15">
      <c r="A1800" s="157"/>
      <c r="B1800" s="157"/>
      <c r="C1800" s="157"/>
      <c r="D1800" s="157"/>
      <c r="E1800" s="171"/>
      <c r="F1800" s="198"/>
      <c r="G1800" s="171"/>
      <c r="H1800" s="157"/>
      <c r="I1800" s="157"/>
      <c r="J1800" s="201">
        <v>0</v>
      </c>
      <c r="K1800" s="201"/>
      <c r="L1800" s="202">
        <v>0</v>
      </c>
      <c r="M1800" s="203"/>
      <c r="N1800" s="182"/>
      <c r="O1800" s="183"/>
      <c r="P1800" s="204"/>
      <c r="Q1800" s="204"/>
      <c r="R1800" s="191"/>
      <c r="S1800" s="205"/>
      <c r="T1800" s="154"/>
    </row>
    <row r="1801" spans="1:20" ht="19.5" customHeight="1" x14ac:dyDescent="0.15">
      <c r="A1801" s="157"/>
      <c r="B1801" s="157"/>
      <c r="C1801" s="157"/>
      <c r="D1801" s="157"/>
      <c r="E1801" s="171"/>
      <c r="F1801" s="198"/>
      <c r="G1801" s="171"/>
      <c r="H1801" s="157"/>
      <c r="I1801" s="157"/>
      <c r="J1801" s="201">
        <v>0</v>
      </c>
      <c r="K1801" s="201"/>
      <c r="L1801" s="202">
        <v>0</v>
      </c>
      <c r="M1801" s="203"/>
      <c r="N1801" s="182"/>
      <c r="O1801" s="183"/>
      <c r="P1801" s="204"/>
      <c r="Q1801" s="204"/>
      <c r="R1801" s="191"/>
      <c r="S1801" s="205"/>
      <c r="T1801" s="154"/>
    </row>
    <row r="1802" spans="1:20" ht="19.5" customHeight="1" x14ac:dyDescent="0.15">
      <c r="A1802" s="157"/>
      <c r="B1802" s="157"/>
      <c r="C1802" s="157"/>
      <c r="D1802" s="157"/>
      <c r="E1802" s="171"/>
      <c r="F1802" s="198"/>
      <c r="G1802" s="171"/>
      <c r="H1802" s="157"/>
      <c r="I1802" s="157"/>
      <c r="J1802" s="201">
        <v>0</v>
      </c>
      <c r="K1802" s="201"/>
      <c r="L1802" s="202">
        <v>0</v>
      </c>
      <c r="M1802" s="203"/>
      <c r="N1802" s="182"/>
      <c r="O1802" s="183"/>
      <c r="P1802" s="204"/>
      <c r="Q1802" s="204"/>
      <c r="R1802" s="191"/>
      <c r="S1802" s="205"/>
      <c r="T1802" s="154"/>
    </row>
    <row r="1803" spans="1:20" ht="19.5" customHeight="1" x14ac:dyDescent="0.15">
      <c r="A1803" s="157"/>
      <c r="B1803" s="157"/>
      <c r="C1803" s="157"/>
      <c r="D1803" s="157"/>
      <c r="E1803" s="171"/>
      <c r="F1803" s="198"/>
      <c r="G1803" s="171"/>
      <c r="H1803" s="157"/>
      <c r="I1803" s="157"/>
      <c r="J1803" s="201">
        <v>0</v>
      </c>
      <c r="K1803" s="201"/>
      <c r="L1803" s="202">
        <v>0</v>
      </c>
      <c r="M1803" s="203"/>
      <c r="N1803" s="182"/>
      <c r="O1803" s="183"/>
      <c r="P1803" s="204"/>
      <c r="Q1803" s="204"/>
      <c r="R1803" s="191"/>
      <c r="S1803" s="205"/>
      <c r="T1803" s="154"/>
    </row>
    <row r="1804" spans="1:20" ht="19.5" customHeight="1" x14ac:dyDescent="0.15">
      <c r="A1804" s="157"/>
      <c r="B1804" s="157"/>
      <c r="C1804" s="157"/>
      <c r="D1804" s="157"/>
      <c r="E1804" s="171"/>
      <c r="F1804" s="198"/>
      <c r="G1804" s="171"/>
      <c r="H1804" s="157"/>
      <c r="I1804" s="157"/>
      <c r="J1804" s="201">
        <v>0</v>
      </c>
      <c r="K1804" s="201"/>
      <c r="L1804" s="202">
        <v>0</v>
      </c>
      <c r="M1804" s="203"/>
      <c r="N1804" s="182"/>
      <c r="O1804" s="183"/>
      <c r="P1804" s="204"/>
      <c r="Q1804" s="204"/>
      <c r="R1804" s="191"/>
      <c r="S1804" s="205"/>
      <c r="T1804" s="154"/>
    </row>
    <row r="1805" spans="1:20" ht="19.5" customHeight="1" x14ac:dyDescent="0.15">
      <c r="A1805" s="157"/>
      <c r="B1805" s="157"/>
      <c r="C1805" s="157"/>
      <c r="D1805" s="157"/>
      <c r="E1805" s="171"/>
      <c r="F1805" s="198"/>
      <c r="G1805" s="171"/>
      <c r="H1805" s="157"/>
      <c r="I1805" s="157"/>
      <c r="J1805" s="201">
        <v>0</v>
      </c>
      <c r="K1805" s="201"/>
      <c r="L1805" s="202">
        <v>0</v>
      </c>
      <c r="M1805" s="203"/>
      <c r="N1805" s="182"/>
      <c r="O1805" s="183"/>
      <c r="P1805" s="204"/>
      <c r="Q1805" s="204"/>
      <c r="R1805" s="191"/>
      <c r="S1805" s="205"/>
      <c r="T1805" s="154"/>
    </row>
    <row r="1806" spans="1:20" ht="19.5" customHeight="1" x14ac:dyDescent="0.15">
      <c r="A1806" s="157"/>
      <c r="B1806" s="157"/>
      <c r="C1806" s="157"/>
      <c r="D1806" s="157"/>
      <c r="E1806" s="171"/>
      <c r="F1806" s="198"/>
      <c r="G1806" s="171"/>
      <c r="H1806" s="157"/>
      <c r="I1806" s="157"/>
      <c r="J1806" s="201">
        <v>0</v>
      </c>
      <c r="K1806" s="201"/>
      <c r="L1806" s="202">
        <v>0</v>
      </c>
      <c r="M1806" s="203"/>
      <c r="N1806" s="182"/>
      <c r="O1806" s="183"/>
      <c r="P1806" s="204"/>
      <c r="Q1806" s="204"/>
      <c r="R1806" s="191"/>
      <c r="S1806" s="205"/>
      <c r="T1806" s="154"/>
    </row>
    <row r="1807" spans="1:20" ht="19.5" customHeight="1" x14ac:dyDescent="0.15">
      <c r="A1807" s="157"/>
      <c r="B1807" s="157"/>
      <c r="C1807" s="157"/>
      <c r="D1807" s="157"/>
      <c r="E1807" s="171"/>
      <c r="F1807" s="198"/>
      <c r="G1807" s="171"/>
      <c r="H1807" s="157"/>
      <c r="I1807" s="157"/>
      <c r="J1807" s="201">
        <v>0</v>
      </c>
      <c r="K1807" s="201"/>
      <c r="L1807" s="202">
        <v>0</v>
      </c>
      <c r="M1807" s="203"/>
      <c r="N1807" s="182"/>
      <c r="O1807" s="183"/>
      <c r="P1807" s="204"/>
      <c r="Q1807" s="204"/>
      <c r="R1807" s="191"/>
      <c r="S1807" s="205"/>
      <c r="T1807" s="154"/>
    </row>
    <row r="1808" spans="1:20" ht="19.5" customHeight="1" x14ac:dyDescent="0.15">
      <c r="A1808" s="157"/>
      <c r="B1808" s="157"/>
      <c r="C1808" s="157"/>
      <c r="D1808" s="157"/>
      <c r="E1808" s="171"/>
      <c r="F1808" s="198"/>
      <c r="G1808" s="171"/>
      <c r="H1808" s="157"/>
      <c r="I1808" s="157"/>
      <c r="J1808" s="201">
        <v>0</v>
      </c>
      <c r="K1808" s="201"/>
      <c r="L1808" s="202">
        <v>0</v>
      </c>
      <c r="M1808" s="203"/>
      <c r="N1808" s="182"/>
      <c r="O1808" s="183"/>
      <c r="P1808" s="204"/>
      <c r="Q1808" s="204"/>
      <c r="R1808" s="191"/>
      <c r="S1808" s="205"/>
      <c r="T1808" s="154"/>
    </row>
    <row r="1809" spans="1:20" ht="19.5" customHeight="1" x14ac:dyDescent="0.15">
      <c r="A1809" s="157"/>
      <c r="B1809" s="157"/>
      <c r="C1809" s="157"/>
      <c r="D1809" s="157"/>
      <c r="E1809" s="171"/>
      <c r="F1809" s="198"/>
      <c r="G1809" s="171"/>
      <c r="H1809" s="157"/>
      <c r="I1809" s="157"/>
      <c r="J1809" s="201">
        <v>0</v>
      </c>
      <c r="K1809" s="201"/>
      <c r="L1809" s="202">
        <v>0</v>
      </c>
      <c r="M1809" s="203"/>
      <c r="N1809" s="182"/>
      <c r="O1809" s="183"/>
      <c r="P1809" s="204"/>
      <c r="Q1809" s="204"/>
      <c r="R1809" s="191"/>
      <c r="S1809" s="205"/>
      <c r="T1809" s="154"/>
    </row>
    <row r="1810" spans="1:20" ht="19.5" customHeight="1" x14ac:dyDescent="0.15">
      <c r="A1810" s="157"/>
      <c r="B1810" s="157"/>
      <c r="C1810" s="157"/>
      <c r="D1810" s="157"/>
      <c r="E1810" s="171"/>
      <c r="F1810" s="198"/>
      <c r="G1810" s="171"/>
      <c r="H1810" s="157"/>
      <c r="I1810" s="157"/>
      <c r="J1810" s="201">
        <v>0</v>
      </c>
      <c r="K1810" s="201"/>
      <c r="L1810" s="202">
        <v>0</v>
      </c>
      <c r="M1810" s="203"/>
      <c r="N1810" s="182"/>
      <c r="O1810" s="183"/>
      <c r="P1810" s="204"/>
      <c r="Q1810" s="204"/>
      <c r="R1810" s="191"/>
      <c r="S1810" s="205"/>
      <c r="T1810" s="154"/>
    </row>
    <row r="1811" spans="1:20" ht="19.5" customHeight="1" x14ac:dyDescent="0.15">
      <c r="A1811" s="157"/>
      <c r="B1811" s="157"/>
      <c r="C1811" s="157"/>
      <c r="D1811" s="157"/>
      <c r="E1811" s="171"/>
      <c r="F1811" s="198"/>
      <c r="G1811" s="171"/>
      <c r="H1811" s="157"/>
      <c r="I1811" s="157"/>
      <c r="J1811" s="201">
        <v>0</v>
      </c>
      <c r="K1811" s="201"/>
      <c r="L1811" s="202">
        <v>0</v>
      </c>
      <c r="M1811" s="203"/>
      <c r="N1811" s="182"/>
      <c r="O1811" s="183"/>
      <c r="P1811" s="204"/>
      <c r="Q1811" s="204"/>
      <c r="R1811" s="191"/>
      <c r="S1811" s="205"/>
      <c r="T1811" s="154"/>
    </row>
    <row r="1812" spans="1:20" ht="19.5" customHeight="1" x14ac:dyDescent="0.15">
      <c r="A1812" s="157"/>
      <c r="B1812" s="157"/>
      <c r="C1812" s="157"/>
      <c r="D1812" s="157"/>
      <c r="E1812" s="171"/>
      <c r="F1812" s="198"/>
      <c r="G1812" s="171"/>
      <c r="H1812" s="157"/>
      <c r="I1812" s="157"/>
      <c r="J1812" s="201">
        <v>0</v>
      </c>
      <c r="K1812" s="201"/>
      <c r="L1812" s="202">
        <v>0</v>
      </c>
      <c r="M1812" s="203"/>
      <c r="N1812" s="182"/>
      <c r="O1812" s="183"/>
      <c r="P1812" s="204"/>
      <c r="Q1812" s="204"/>
      <c r="R1812" s="191"/>
      <c r="S1812" s="205"/>
      <c r="T1812" s="154"/>
    </row>
    <row r="1813" spans="1:20" ht="19.5" customHeight="1" x14ac:dyDescent="0.15">
      <c r="A1813" s="157"/>
      <c r="B1813" s="157"/>
      <c r="C1813" s="157"/>
      <c r="D1813" s="157"/>
      <c r="E1813" s="171"/>
      <c r="F1813" s="198"/>
      <c r="G1813" s="171"/>
      <c r="H1813" s="157"/>
      <c r="I1813" s="157"/>
      <c r="J1813" s="201">
        <v>0</v>
      </c>
      <c r="K1813" s="201"/>
      <c r="L1813" s="202">
        <v>0</v>
      </c>
      <c r="M1813" s="203"/>
      <c r="N1813" s="182"/>
      <c r="O1813" s="183"/>
      <c r="P1813" s="204"/>
      <c r="Q1813" s="204"/>
      <c r="R1813" s="191"/>
      <c r="S1813" s="205"/>
      <c r="T1813" s="154"/>
    </row>
    <row r="1814" spans="1:20" ht="19.5" customHeight="1" x14ac:dyDescent="0.15">
      <c r="A1814" s="157"/>
      <c r="B1814" s="157"/>
      <c r="C1814" s="157"/>
      <c r="D1814" s="157"/>
      <c r="E1814" s="171"/>
      <c r="F1814" s="198"/>
      <c r="G1814" s="171"/>
      <c r="H1814" s="157"/>
      <c r="I1814" s="157"/>
      <c r="J1814" s="201">
        <v>0</v>
      </c>
      <c r="K1814" s="201"/>
      <c r="L1814" s="202">
        <v>0</v>
      </c>
      <c r="M1814" s="203"/>
      <c r="N1814" s="182"/>
      <c r="O1814" s="183"/>
      <c r="P1814" s="204"/>
      <c r="Q1814" s="204"/>
      <c r="R1814" s="191"/>
      <c r="S1814" s="205"/>
      <c r="T1814" s="154"/>
    </row>
    <row r="1815" spans="1:20" ht="19.5" customHeight="1" x14ac:dyDescent="0.15">
      <c r="A1815" s="157"/>
      <c r="B1815" s="157"/>
      <c r="C1815" s="157"/>
      <c r="D1815" s="157"/>
      <c r="E1815" s="171"/>
      <c r="F1815" s="198"/>
      <c r="G1815" s="171"/>
      <c r="H1815" s="157"/>
      <c r="I1815" s="157"/>
      <c r="J1815" s="201">
        <v>0</v>
      </c>
      <c r="K1815" s="201"/>
      <c r="L1815" s="202">
        <v>0</v>
      </c>
      <c r="M1815" s="203"/>
      <c r="N1815" s="182"/>
      <c r="O1815" s="183"/>
      <c r="P1815" s="204"/>
      <c r="Q1815" s="204"/>
      <c r="R1815" s="191"/>
      <c r="S1815" s="205"/>
      <c r="T1815" s="154"/>
    </row>
    <row r="1816" spans="1:20" ht="19.5" customHeight="1" x14ac:dyDescent="0.15">
      <c r="A1816" s="157"/>
      <c r="B1816" s="157"/>
      <c r="C1816" s="157"/>
      <c r="D1816" s="157"/>
      <c r="E1816" s="171"/>
      <c r="F1816" s="198"/>
      <c r="G1816" s="171"/>
      <c r="H1816" s="157"/>
      <c r="I1816" s="157"/>
      <c r="J1816" s="201">
        <v>0</v>
      </c>
      <c r="K1816" s="201"/>
      <c r="L1816" s="202">
        <v>0</v>
      </c>
      <c r="M1816" s="203"/>
      <c r="N1816" s="182"/>
      <c r="O1816" s="183"/>
      <c r="P1816" s="204"/>
      <c r="Q1816" s="204"/>
      <c r="R1816" s="191"/>
      <c r="S1816" s="205"/>
      <c r="T1816" s="154"/>
    </row>
    <row r="1817" spans="1:20" ht="19.5" customHeight="1" x14ac:dyDescent="0.15">
      <c r="A1817" s="157"/>
      <c r="B1817" s="157"/>
      <c r="C1817" s="157"/>
      <c r="D1817" s="157"/>
      <c r="E1817" s="171"/>
      <c r="F1817" s="198"/>
      <c r="G1817" s="171"/>
      <c r="H1817" s="157"/>
      <c r="I1817" s="157"/>
      <c r="J1817" s="201">
        <v>0</v>
      </c>
      <c r="K1817" s="201"/>
      <c r="L1817" s="202">
        <v>0</v>
      </c>
      <c r="M1817" s="203"/>
      <c r="N1817" s="182"/>
      <c r="O1817" s="183"/>
      <c r="P1817" s="204"/>
      <c r="Q1817" s="204"/>
      <c r="R1817" s="191"/>
      <c r="S1817" s="205"/>
      <c r="T1817" s="154"/>
    </row>
    <row r="1818" spans="1:20" ht="19.5" customHeight="1" x14ac:dyDescent="0.15">
      <c r="A1818" s="157"/>
      <c r="B1818" s="157"/>
      <c r="C1818" s="157"/>
      <c r="D1818" s="157"/>
      <c r="E1818" s="171"/>
      <c r="F1818" s="198"/>
      <c r="G1818" s="171"/>
      <c r="H1818" s="157"/>
      <c r="I1818" s="157"/>
      <c r="J1818" s="201">
        <v>0</v>
      </c>
      <c r="K1818" s="201"/>
      <c r="L1818" s="202">
        <v>0</v>
      </c>
      <c r="M1818" s="203"/>
      <c r="N1818" s="182"/>
      <c r="O1818" s="183"/>
      <c r="P1818" s="204"/>
      <c r="Q1818" s="204"/>
      <c r="R1818" s="191"/>
      <c r="S1818" s="205"/>
      <c r="T1818" s="154"/>
    </row>
    <row r="1819" spans="1:20" ht="19.5" customHeight="1" x14ac:dyDescent="0.15">
      <c r="A1819" s="157"/>
      <c r="B1819" s="157"/>
      <c r="C1819" s="157"/>
      <c r="D1819" s="157"/>
      <c r="E1819" s="171"/>
      <c r="F1819" s="198"/>
      <c r="G1819" s="171"/>
      <c r="H1819" s="157"/>
      <c r="I1819" s="157"/>
      <c r="J1819" s="201">
        <v>0</v>
      </c>
      <c r="K1819" s="201"/>
      <c r="L1819" s="202">
        <v>0</v>
      </c>
      <c r="M1819" s="203"/>
      <c r="N1819" s="182"/>
      <c r="O1819" s="183"/>
      <c r="P1819" s="204"/>
      <c r="Q1819" s="204"/>
      <c r="R1819" s="191"/>
      <c r="S1819" s="205"/>
      <c r="T1819" s="154"/>
    </row>
    <row r="1820" spans="1:20" ht="19.5" customHeight="1" x14ac:dyDescent="0.15">
      <c r="A1820" s="157"/>
      <c r="B1820" s="157"/>
      <c r="C1820" s="157"/>
      <c r="D1820" s="157"/>
      <c r="E1820" s="171"/>
      <c r="F1820" s="198"/>
      <c r="G1820" s="171"/>
      <c r="H1820" s="157"/>
      <c r="I1820" s="157"/>
      <c r="J1820" s="201">
        <v>0</v>
      </c>
      <c r="K1820" s="201"/>
      <c r="L1820" s="202">
        <v>0</v>
      </c>
      <c r="M1820" s="203"/>
      <c r="N1820" s="182"/>
      <c r="O1820" s="183"/>
      <c r="P1820" s="204"/>
      <c r="Q1820" s="204"/>
      <c r="R1820" s="191"/>
      <c r="S1820" s="205"/>
      <c r="T1820" s="154"/>
    </row>
    <row r="1821" spans="1:20" ht="19.5" customHeight="1" x14ac:dyDescent="0.15">
      <c r="A1821" s="157"/>
      <c r="B1821" s="157"/>
      <c r="C1821" s="157"/>
      <c r="D1821" s="157"/>
      <c r="E1821" s="171"/>
      <c r="F1821" s="198"/>
      <c r="G1821" s="171"/>
      <c r="H1821" s="157"/>
      <c r="I1821" s="157"/>
      <c r="J1821" s="201">
        <v>0</v>
      </c>
      <c r="K1821" s="201"/>
      <c r="L1821" s="202">
        <v>0</v>
      </c>
      <c r="M1821" s="203"/>
      <c r="N1821" s="182"/>
      <c r="O1821" s="183"/>
      <c r="P1821" s="204"/>
      <c r="Q1821" s="204"/>
      <c r="R1821" s="191"/>
      <c r="S1821" s="205"/>
      <c r="T1821" s="154"/>
    </row>
    <row r="1822" spans="1:20" ht="19.5" customHeight="1" x14ac:dyDescent="0.15">
      <c r="A1822" s="157"/>
      <c r="B1822" s="157"/>
      <c r="C1822" s="157"/>
      <c r="D1822" s="157"/>
      <c r="E1822" s="171"/>
      <c r="F1822" s="198"/>
      <c r="G1822" s="171"/>
      <c r="H1822" s="157"/>
      <c r="I1822" s="157"/>
      <c r="J1822" s="201">
        <v>0</v>
      </c>
      <c r="K1822" s="201"/>
      <c r="L1822" s="202">
        <v>0</v>
      </c>
      <c r="M1822" s="203"/>
      <c r="N1822" s="182"/>
      <c r="O1822" s="183"/>
      <c r="P1822" s="204"/>
      <c r="Q1822" s="204"/>
      <c r="R1822" s="191"/>
      <c r="S1822" s="205"/>
      <c r="T1822" s="154"/>
    </row>
    <row r="1823" spans="1:20" ht="19.5" customHeight="1" x14ac:dyDescent="0.15">
      <c r="A1823" s="157"/>
      <c r="B1823" s="157"/>
      <c r="C1823" s="157"/>
      <c r="D1823" s="157"/>
      <c r="E1823" s="171"/>
      <c r="F1823" s="198"/>
      <c r="G1823" s="171"/>
      <c r="H1823" s="157"/>
      <c r="I1823" s="157"/>
      <c r="J1823" s="201">
        <v>0</v>
      </c>
      <c r="K1823" s="201"/>
      <c r="L1823" s="202">
        <v>0</v>
      </c>
      <c r="M1823" s="203"/>
      <c r="N1823" s="182"/>
      <c r="O1823" s="183"/>
      <c r="P1823" s="204"/>
      <c r="Q1823" s="204"/>
      <c r="R1823" s="191"/>
      <c r="S1823" s="205"/>
      <c r="T1823" s="154"/>
    </row>
    <row r="1824" spans="1:20" ht="19.5" customHeight="1" x14ac:dyDescent="0.15">
      <c r="A1824" s="157"/>
      <c r="B1824" s="157"/>
      <c r="C1824" s="157"/>
      <c r="D1824" s="157"/>
      <c r="E1824" s="171"/>
      <c r="F1824" s="198"/>
      <c r="G1824" s="171"/>
      <c r="H1824" s="157"/>
      <c r="I1824" s="157"/>
      <c r="J1824" s="201">
        <v>0</v>
      </c>
      <c r="K1824" s="201"/>
      <c r="L1824" s="202">
        <v>0</v>
      </c>
      <c r="M1824" s="203"/>
      <c r="N1824" s="182"/>
      <c r="O1824" s="183"/>
      <c r="P1824" s="204"/>
      <c r="Q1824" s="204"/>
      <c r="R1824" s="191"/>
      <c r="S1824" s="205"/>
      <c r="T1824" s="154"/>
    </row>
    <row r="1825" spans="1:20" ht="19.5" customHeight="1" x14ac:dyDescent="0.15">
      <c r="A1825" s="157"/>
      <c r="B1825" s="157"/>
      <c r="C1825" s="157"/>
      <c r="D1825" s="157"/>
      <c r="E1825" s="171"/>
      <c r="F1825" s="198"/>
      <c r="G1825" s="171"/>
      <c r="H1825" s="157"/>
      <c r="I1825" s="157"/>
      <c r="J1825" s="201">
        <v>0</v>
      </c>
      <c r="K1825" s="201"/>
      <c r="L1825" s="202">
        <v>0</v>
      </c>
      <c r="M1825" s="203"/>
      <c r="N1825" s="182"/>
      <c r="O1825" s="183"/>
      <c r="P1825" s="204"/>
      <c r="Q1825" s="204"/>
      <c r="R1825" s="191"/>
      <c r="S1825" s="205"/>
      <c r="T1825" s="154"/>
    </row>
    <row r="1826" spans="1:20" ht="19.5" customHeight="1" x14ac:dyDescent="0.15">
      <c r="A1826" s="157"/>
      <c r="B1826" s="157"/>
      <c r="C1826" s="157"/>
      <c r="D1826" s="157"/>
      <c r="E1826" s="171"/>
      <c r="F1826" s="198"/>
      <c r="G1826" s="171"/>
      <c r="H1826" s="157"/>
      <c r="I1826" s="157"/>
      <c r="J1826" s="201">
        <v>0</v>
      </c>
      <c r="K1826" s="201"/>
      <c r="L1826" s="202">
        <v>0</v>
      </c>
      <c r="M1826" s="203"/>
      <c r="N1826" s="182"/>
      <c r="O1826" s="183"/>
      <c r="P1826" s="204"/>
      <c r="Q1826" s="204"/>
      <c r="R1826" s="191"/>
      <c r="S1826" s="205"/>
      <c r="T1826" s="154"/>
    </row>
    <row r="1827" spans="1:20" ht="19.5" customHeight="1" x14ac:dyDescent="0.15">
      <c r="A1827" s="157"/>
      <c r="B1827" s="157"/>
      <c r="C1827" s="157"/>
      <c r="D1827" s="157"/>
      <c r="E1827" s="171"/>
      <c r="F1827" s="198"/>
      <c r="G1827" s="171"/>
      <c r="H1827" s="157"/>
      <c r="I1827" s="157"/>
      <c r="J1827" s="201">
        <v>0</v>
      </c>
      <c r="K1827" s="201"/>
      <c r="L1827" s="202">
        <v>0</v>
      </c>
      <c r="M1827" s="203"/>
      <c r="N1827" s="182"/>
      <c r="O1827" s="183"/>
      <c r="P1827" s="204"/>
      <c r="Q1827" s="204"/>
      <c r="R1827" s="191"/>
      <c r="S1827" s="205"/>
      <c r="T1827" s="154"/>
    </row>
    <row r="1828" spans="1:20" ht="19.5" customHeight="1" x14ac:dyDescent="0.15">
      <c r="A1828" s="157"/>
      <c r="B1828" s="157"/>
      <c r="C1828" s="157"/>
      <c r="D1828" s="157"/>
      <c r="E1828" s="171"/>
      <c r="F1828" s="198"/>
      <c r="G1828" s="171"/>
      <c r="H1828" s="157"/>
      <c r="I1828" s="157"/>
      <c r="J1828" s="201">
        <v>0</v>
      </c>
      <c r="K1828" s="201"/>
      <c r="L1828" s="202">
        <v>0</v>
      </c>
      <c r="M1828" s="203"/>
      <c r="N1828" s="182"/>
      <c r="O1828" s="183"/>
      <c r="P1828" s="204"/>
      <c r="Q1828" s="204"/>
      <c r="R1828" s="191"/>
      <c r="S1828" s="205"/>
      <c r="T1828" s="154"/>
    </row>
    <row r="1829" spans="1:20" ht="19.5" customHeight="1" x14ac:dyDescent="0.15">
      <c r="A1829" s="157"/>
      <c r="B1829" s="157"/>
      <c r="C1829" s="157"/>
      <c r="D1829" s="157"/>
      <c r="E1829" s="171"/>
      <c r="F1829" s="198"/>
      <c r="G1829" s="171"/>
      <c r="H1829" s="157"/>
      <c r="I1829" s="157"/>
      <c r="J1829" s="201">
        <v>0</v>
      </c>
      <c r="K1829" s="201"/>
      <c r="L1829" s="202">
        <v>0</v>
      </c>
      <c r="M1829" s="203"/>
      <c r="N1829" s="182"/>
      <c r="O1829" s="183"/>
      <c r="P1829" s="204"/>
      <c r="Q1829" s="204"/>
      <c r="R1829" s="191"/>
      <c r="S1829" s="205"/>
      <c r="T1829" s="154"/>
    </row>
    <row r="1830" spans="1:20" ht="19.5" customHeight="1" x14ac:dyDescent="0.15">
      <c r="A1830" s="157"/>
      <c r="B1830" s="157"/>
      <c r="C1830" s="157"/>
      <c r="D1830" s="157"/>
      <c r="E1830" s="171"/>
      <c r="F1830" s="198"/>
      <c r="G1830" s="171"/>
      <c r="H1830" s="157"/>
      <c r="I1830" s="157"/>
      <c r="J1830" s="201">
        <v>0</v>
      </c>
      <c r="K1830" s="201"/>
      <c r="L1830" s="202">
        <v>0</v>
      </c>
      <c r="M1830" s="203"/>
      <c r="N1830" s="182"/>
      <c r="O1830" s="183"/>
      <c r="P1830" s="204"/>
      <c r="Q1830" s="204"/>
      <c r="R1830" s="191"/>
      <c r="S1830" s="205"/>
      <c r="T1830" s="154"/>
    </row>
    <row r="1831" spans="1:20" ht="19.5" customHeight="1" x14ac:dyDescent="0.15">
      <c r="A1831" s="157"/>
      <c r="B1831" s="157"/>
      <c r="C1831" s="157"/>
      <c r="D1831" s="157"/>
      <c r="E1831" s="171"/>
      <c r="F1831" s="198"/>
      <c r="G1831" s="171"/>
      <c r="H1831" s="157"/>
      <c r="I1831" s="157"/>
      <c r="J1831" s="201">
        <v>0</v>
      </c>
      <c r="K1831" s="201"/>
      <c r="L1831" s="202">
        <v>0</v>
      </c>
      <c r="M1831" s="203"/>
      <c r="N1831" s="182"/>
      <c r="O1831" s="183"/>
      <c r="P1831" s="204"/>
      <c r="Q1831" s="204"/>
      <c r="R1831" s="191"/>
      <c r="S1831" s="205"/>
      <c r="T1831" s="154"/>
    </row>
    <row r="1832" spans="1:20" ht="19.5" customHeight="1" x14ac:dyDescent="0.15">
      <c r="A1832" s="157"/>
      <c r="B1832" s="157"/>
      <c r="C1832" s="157"/>
      <c r="D1832" s="157"/>
      <c r="E1832" s="171"/>
      <c r="F1832" s="198"/>
      <c r="G1832" s="171"/>
      <c r="H1832" s="157"/>
      <c r="I1832" s="157"/>
      <c r="J1832" s="201">
        <v>0</v>
      </c>
      <c r="K1832" s="201"/>
      <c r="L1832" s="202">
        <v>0</v>
      </c>
      <c r="M1832" s="203"/>
      <c r="N1832" s="182"/>
      <c r="O1832" s="183"/>
      <c r="P1832" s="204"/>
      <c r="Q1832" s="204"/>
      <c r="R1832" s="191"/>
      <c r="S1832" s="205"/>
      <c r="T1832" s="154"/>
    </row>
    <row r="1833" spans="1:20" ht="19.5" customHeight="1" x14ac:dyDescent="0.15">
      <c r="A1833" s="157"/>
      <c r="B1833" s="157"/>
      <c r="C1833" s="157"/>
      <c r="D1833" s="157"/>
      <c r="E1833" s="171"/>
      <c r="F1833" s="198"/>
      <c r="G1833" s="171"/>
      <c r="H1833" s="157"/>
      <c r="I1833" s="157"/>
      <c r="J1833" s="201">
        <v>0</v>
      </c>
      <c r="K1833" s="201"/>
      <c r="L1833" s="202">
        <v>0</v>
      </c>
      <c r="M1833" s="203"/>
      <c r="N1833" s="182"/>
      <c r="O1833" s="183"/>
      <c r="P1833" s="204"/>
      <c r="Q1833" s="204"/>
      <c r="R1833" s="191"/>
      <c r="S1833" s="205"/>
      <c r="T1833" s="154"/>
    </row>
    <row r="1834" spans="1:20" ht="19.5" customHeight="1" x14ac:dyDescent="0.15">
      <c r="A1834" s="157"/>
      <c r="B1834" s="157"/>
      <c r="C1834" s="157"/>
      <c r="D1834" s="157"/>
      <c r="E1834" s="171"/>
      <c r="F1834" s="198"/>
      <c r="G1834" s="171"/>
      <c r="H1834" s="157"/>
      <c r="I1834" s="157"/>
      <c r="J1834" s="201">
        <v>0</v>
      </c>
      <c r="K1834" s="201"/>
      <c r="L1834" s="202">
        <v>0</v>
      </c>
      <c r="M1834" s="203"/>
      <c r="N1834" s="182"/>
      <c r="O1834" s="183"/>
      <c r="P1834" s="204"/>
      <c r="Q1834" s="204"/>
      <c r="R1834" s="191"/>
      <c r="S1834" s="205"/>
      <c r="T1834" s="154"/>
    </row>
    <row r="1835" spans="1:20" ht="19.5" customHeight="1" x14ac:dyDescent="0.15">
      <c r="A1835" s="157"/>
      <c r="B1835" s="157"/>
      <c r="C1835" s="157"/>
      <c r="D1835" s="157"/>
      <c r="E1835" s="171"/>
      <c r="F1835" s="198"/>
      <c r="G1835" s="171"/>
      <c r="H1835" s="157"/>
      <c r="I1835" s="157"/>
      <c r="J1835" s="201">
        <v>0</v>
      </c>
      <c r="K1835" s="201"/>
      <c r="L1835" s="202">
        <v>0</v>
      </c>
      <c r="M1835" s="203"/>
      <c r="N1835" s="182"/>
      <c r="O1835" s="183"/>
      <c r="P1835" s="204"/>
      <c r="Q1835" s="204"/>
      <c r="R1835" s="191"/>
      <c r="S1835" s="205"/>
      <c r="T1835" s="154"/>
    </row>
    <row r="1836" spans="1:20" ht="19.5" customHeight="1" x14ac:dyDescent="0.15">
      <c r="A1836" s="157"/>
      <c r="B1836" s="157"/>
      <c r="C1836" s="157"/>
      <c r="D1836" s="157"/>
      <c r="E1836" s="171"/>
      <c r="F1836" s="198"/>
      <c r="G1836" s="171"/>
      <c r="H1836" s="157"/>
      <c r="I1836" s="157"/>
      <c r="J1836" s="201">
        <v>0</v>
      </c>
      <c r="K1836" s="201"/>
      <c r="L1836" s="202">
        <v>0</v>
      </c>
      <c r="M1836" s="203"/>
      <c r="N1836" s="182"/>
      <c r="O1836" s="183"/>
      <c r="P1836" s="204"/>
      <c r="Q1836" s="204"/>
      <c r="R1836" s="191"/>
      <c r="S1836" s="205"/>
      <c r="T1836" s="154"/>
    </row>
    <row r="1837" spans="1:20" ht="19.5" customHeight="1" x14ac:dyDescent="0.15">
      <c r="A1837" s="157"/>
      <c r="B1837" s="157"/>
      <c r="C1837" s="157"/>
      <c r="D1837" s="157"/>
      <c r="E1837" s="171"/>
      <c r="F1837" s="198"/>
      <c r="G1837" s="171"/>
      <c r="H1837" s="157"/>
      <c r="I1837" s="157"/>
      <c r="J1837" s="201">
        <v>0</v>
      </c>
      <c r="K1837" s="201"/>
      <c r="L1837" s="202">
        <v>0</v>
      </c>
      <c r="M1837" s="203"/>
      <c r="N1837" s="182"/>
      <c r="O1837" s="183"/>
      <c r="P1837" s="204"/>
      <c r="Q1837" s="204"/>
      <c r="R1837" s="191"/>
      <c r="S1837" s="205"/>
      <c r="T1837" s="154"/>
    </row>
    <row r="1838" spans="1:20" ht="19.5" customHeight="1" x14ac:dyDescent="0.15">
      <c r="A1838" s="157"/>
      <c r="B1838" s="157"/>
      <c r="C1838" s="157"/>
      <c r="D1838" s="157"/>
      <c r="E1838" s="171"/>
      <c r="F1838" s="198"/>
      <c r="G1838" s="171"/>
      <c r="H1838" s="157"/>
      <c r="I1838" s="157"/>
      <c r="J1838" s="201">
        <v>0</v>
      </c>
      <c r="K1838" s="201"/>
      <c r="L1838" s="202">
        <v>0</v>
      </c>
      <c r="M1838" s="203"/>
      <c r="N1838" s="182"/>
      <c r="O1838" s="183"/>
      <c r="P1838" s="204"/>
      <c r="Q1838" s="204"/>
      <c r="R1838" s="191"/>
      <c r="S1838" s="205"/>
      <c r="T1838" s="154"/>
    </row>
    <row r="1839" spans="1:20" ht="19.5" customHeight="1" x14ac:dyDescent="0.15">
      <c r="A1839" s="157"/>
      <c r="B1839" s="157"/>
      <c r="C1839" s="157"/>
      <c r="D1839" s="157"/>
      <c r="E1839" s="171"/>
      <c r="F1839" s="198"/>
      <c r="G1839" s="171"/>
      <c r="H1839" s="157"/>
      <c r="I1839" s="157"/>
      <c r="J1839" s="201">
        <v>0</v>
      </c>
      <c r="K1839" s="201"/>
      <c r="L1839" s="202">
        <v>0</v>
      </c>
      <c r="M1839" s="203"/>
      <c r="N1839" s="182"/>
      <c r="O1839" s="183"/>
      <c r="P1839" s="204"/>
      <c r="Q1839" s="204"/>
      <c r="R1839" s="191"/>
      <c r="S1839" s="205"/>
      <c r="T1839" s="154"/>
    </row>
    <row r="1840" spans="1:20" ht="19.5" customHeight="1" x14ac:dyDescent="0.15">
      <c r="A1840" s="157"/>
      <c r="B1840" s="157"/>
      <c r="C1840" s="157"/>
      <c r="D1840" s="157"/>
      <c r="E1840" s="171"/>
      <c r="F1840" s="198"/>
      <c r="G1840" s="171"/>
      <c r="H1840" s="157"/>
      <c r="I1840" s="157"/>
      <c r="J1840" s="201">
        <v>0</v>
      </c>
      <c r="K1840" s="201"/>
      <c r="L1840" s="202">
        <v>0</v>
      </c>
      <c r="M1840" s="203"/>
      <c r="N1840" s="182"/>
      <c r="O1840" s="183"/>
      <c r="P1840" s="204"/>
      <c r="Q1840" s="204"/>
      <c r="R1840" s="191"/>
      <c r="S1840" s="205"/>
      <c r="T1840" s="154"/>
    </row>
    <row r="1841" spans="1:20" ht="19.5" customHeight="1" x14ac:dyDescent="0.15">
      <c r="A1841" s="157"/>
      <c r="B1841" s="157"/>
      <c r="C1841" s="157"/>
      <c r="D1841" s="157"/>
      <c r="E1841" s="171"/>
      <c r="F1841" s="198"/>
      <c r="G1841" s="171"/>
      <c r="H1841" s="157"/>
      <c r="I1841" s="157"/>
      <c r="J1841" s="201">
        <v>0</v>
      </c>
      <c r="K1841" s="201"/>
      <c r="L1841" s="202">
        <v>0</v>
      </c>
      <c r="M1841" s="203"/>
      <c r="N1841" s="182"/>
      <c r="O1841" s="183"/>
      <c r="P1841" s="204"/>
      <c r="Q1841" s="204"/>
      <c r="R1841" s="191"/>
      <c r="S1841" s="205"/>
      <c r="T1841" s="154"/>
    </row>
    <row r="1842" spans="1:20" ht="19.5" customHeight="1" x14ac:dyDescent="0.15">
      <c r="A1842" s="157"/>
      <c r="B1842" s="157"/>
      <c r="C1842" s="157"/>
      <c r="D1842" s="157"/>
      <c r="E1842" s="171"/>
      <c r="F1842" s="198"/>
      <c r="G1842" s="171"/>
      <c r="H1842" s="157"/>
      <c r="I1842" s="157"/>
      <c r="J1842" s="201">
        <v>0</v>
      </c>
      <c r="K1842" s="201"/>
      <c r="L1842" s="202">
        <v>0</v>
      </c>
      <c r="M1842" s="203"/>
      <c r="N1842" s="182"/>
      <c r="O1842" s="183"/>
      <c r="P1842" s="204"/>
      <c r="Q1842" s="204"/>
      <c r="R1842" s="191"/>
      <c r="S1842" s="205"/>
      <c r="T1842" s="154"/>
    </row>
    <row r="1843" spans="1:20" ht="19.5" customHeight="1" x14ac:dyDescent="0.15">
      <c r="A1843" s="157"/>
      <c r="B1843" s="157"/>
      <c r="C1843" s="157"/>
      <c r="D1843" s="157"/>
      <c r="E1843" s="171"/>
      <c r="F1843" s="198"/>
      <c r="G1843" s="171"/>
      <c r="H1843" s="157"/>
      <c r="I1843" s="157"/>
      <c r="J1843" s="201">
        <v>0</v>
      </c>
      <c r="K1843" s="201"/>
      <c r="L1843" s="202">
        <v>0</v>
      </c>
      <c r="M1843" s="203"/>
      <c r="N1843" s="182"/>
      <c r="O1843" s="183"/>
      <c r="P1843" s="204"/>
      <c r="Q1843" s="204"/>
      <c r="R1843" s="191"/>
      <c r="S1843" s="205"/>
      <c r="T1843" s="154"/>
    </row>
    <row r="1844" spans="1:20" ht="19.5" customHeight="1" x14ac:dyDescent="0.15">
      <c r="A1844" s="157"/>
      <c r="B1844" s="157"/>
      <c r="C1844" s="157"/>
      <c r="D1844" s="157"/>
      <c r="E1844" s="171"/>
      <c r="F1844" s="198"/>
      <c r="G1844" s="171"/>
      <c r="H1844" s="157"/>
      <c r="I1844" s="157"/>
      <c r="J1844" s="201">
        <v>0</v>
      </c>
      <c r="K1844" s="201"/>
      <c r="L1844" s="202">
        <v>0</v>
      </c>
      <c r="M1844" s="203"/>
      <c r="N1844" s="182"/>
      <c r="O1844" s="183"/>
      <c r="P1844" s="204"/>
      <c r="Q1844" s="204"/>
      <c r="R1844" s="191"/>
      <c r="S1844" s="205"/>
      <c r="T1844" s="154"/>
    </row>
    <row r="1845" spans="1:20" ht="19.5" customHeight="1" x14ac:dyDescent="0.15">
      <c r="A1845" s="157"/>
      <c r="B1845" s="157"/>
      <c r="C1845" s="157"/>
      <c r="D1845" s="157"/>
      <c r="E1845" s="171"/>
      <c r="F1845" s="198"/>
      <c r="G1845" s="171"/>
      <c r="H1845" s="157"/>
      <c r="I1845" s="157"/>
      <c r="J1845" s="201">
        <v>0</v>
      </c>
      <c r="K1845" s="201"/>
      <c r="L1845" s="202">
        <v>0</v>
      </c>
      <c r="M1845" s="203"/>
      <c r="N1845" s="182"/>
      <c r="O1845" s="183"/>
      <c r="P1845" s="204"/>
      <c r="Q1845" s="204"/>
      <c r="R1845" s="191"/>
      <c r="S1845" s="205"/>
      <c r="T1845" s="154"/>
    </row>
    <row r="1846" spans="1:20" ht="19.5" customHeight="1" x14ac:dyDescent="0.15">
      <c r="A1846" s="157"/>
      <c r="B1846" s="157"/>
      <c r="C1846" s="157"/>
      <c r="D1846" s="157"/>
      <c r="E1846" s="171"/>
      <c r="F1846" s="198"/>
      <c r="G1846" s="171"/>
      <c r="H1846" s="157"/>
      <c r="I1846" s="157"/>
      <c r="J1846" s="201">
        <v>0</v>
      </c>
      <c r="K1846" s="201"/>
      <c r="L1846" s="202">
        <v>0</v>
      </c>
      <c r="M1846" s="203"/>
      <c r="N1846" s="182"/>
      <c r="O1846" s="183"/>
      <c r="P1846" s="204"/>
      <c r="Q1846" s="204"/>
      <c r="R1846" s="191"/>
      <c r="S1846" s="205"/>
      <c r="T1846" s="154"/>
    </row>
    <row r="1847" spans="1:20" ht="19.5" customHeight="1" x14ac:dyDescent="0.15">
      <c r="A1847" s="157"/>
      <c r="B1847" s="157"/>
      <c r="C1847" s="157"/>
      <c r="D1847" s="157"/>
      <c r="E1847" s="171"/>
      <c r="F1847" s="198"/>
      <c r="G1847" s="171"/>
      <c r="H1847" s="157"/>
      <c r="I1847" s="157"/>
      <c r="J1847" s="201">
        <v>0</v>
      </c>
      <c r="K1847" s="201"/>
      <c r="L1847" s="202">
        <v>0</v>
      </c>
      <c r="M1847" s="203"/>
      <c r="N1847" s="182"/>
      <c r="O1847" s="183"/>
      <c r="P1847" s="204"/>
      <c r="Q1847" s="204"/>
      <c r="R1847" s="191"/>
      <c r="S1847" s="205"/>
      <c r="T1847" s="154"/>
    </row>
    <row r="1848" spans="1:20" ht="19.5" customHeight="1" x14ac:dyDescent="0.15">
      <c r="A1848" s="157"/>
      <c r="B1848" s="157"/>
      <c r="C1848" s="157"/>
      <c r="D1848" s="157"/>
      <c r="E1848" s="171"/>
      <c r="F1848" s="198"/>
      <c r="G1848" s="171"/>
      <c r="H1848" s="157"/>
      <c r="I1848" s="157"/>
      <c r="J1848" s="201">
        <v>0</v>
      </c>
      <c r="K1848" s="201"/>
      <c r="L1848" s="202">
        <v>0</v>
      </c>
      <c r="M1848" s="203"/>
      <c r="N1848" s="182"/>
      <c r="O1848" s="183"/>
      <c r="P1848" s="204"/>
      <c r="Q1848" s="204"/>
      <c r="R1848" s="191"/>
      <c r="S1848" s="205"/>
      <c r="T1848" s="154"/>
    </row>
    <row r="1849" spans="1:20" ht="19.5" customHeight="1" x14ac:dyDescent="0.15">
      <c r="A1849" s="157"/>
      <c r="B1849" s="157"/>
      <c r="C1849" s="157"/>
      <c r="D1849" s="157"/>
      <c r="E1849" s="171"/>
      <c r="F1849" s="198"/>
      <c r="G1849" s="171"/>
      <c r="H1849" s="157"/>
      <c r="I1849" s="157"/>
      <c r="J1849" s="201">
        <v>0</v>
      </c>
      <c r="K1849" s="201"/>
      <c r="L1849" s="202">
        <v>0</v>
      </c>
      <c r="M1849" s="203"/>
      <c r="N1849" s="182"/>
      <c r="O1849" s="183"/>
      <c r="P1849" s="204"/>
      <c r="Q1849" s="204"/>
      <c r="R1849" s="191"/>
      <c r="S1849" s="205"/>
      <c r="T1849" s="154"/>
    </row>
    <row r="1850" spans="1:20" ht="19.5" customHeight="1" x14ac:dyDescent="0.15">
      <c r="A1850" s="157"/>
      <c r="B1850" s="157"/>
      <c r="C1850" s="157"/>
      <c r="D1850" s="157"/>
      <c r="E1850" s="171"/>
      <c r="F1850" s="198"/>
      <c r="G1850" s="171"/>
      <c r="H1850" s="157"/>
      <c r="I1850" s="157"/>
      <c r="J1850" s="201">
        <v>0</v>
      </c>
      <c r="K1850" s="201"/>
      <c r="L1850" s="202">
        <v>0</v>
      </c>
      <c r="M1850" s="203"/>
      <c r="N1850" s="182"/>
      <c r="O1850" s="183"/>
      <c r="P1850" s="204"/>
      <c r="Q1850" s="204"/>
      <c r="R1850" s="191"/>
      <c r="S1850" s="205"/>
      <c r="T1850" s="154"/>
    </row>
    <row r="1851" spans="1:20" ht="19.5" customHeight="1" x14ac:dyDescent="0.15">
      <c r="A1851" s="157"/>
      <c r="B1851" s="157"/>
      <c r="C1851" s="157"/>
      <c r="D1851" s="157"/>
      <c r="E1851" s="171"/>
      <c r="F1851" s="198"/>
      <c r="G1851" s="171"/>
      <c r="H1851" s="157"/>
      <c r="I1851" s="157"/>
      <c r="J1851" s="201">
        <v>0</v>
      </c>
      <c r="K1851" s="201"/>
      <c r="L1851" s="202">
        <v>0</v>
      </c>
      <c r="M1851" s="203"/>
      <c r="N1851" s="182"/>
      <c r="O1851" s="183"/>
      <c r="P1851" s="204"/>
      <c r="Q1851" s="204"/>
      <c r="R1851" s="191"/>
      <c r="S1851" s="205"/>
      <c r="T1851" s="154"/>
    </row>
    <row r="1852" spans="1:20" ht="19.5" customHeight="1" x14ac:dyDescent="0.15">
      <c r="A1852" s="157"/>
      <c r="B1852" s="157"/>
      <c r="C1852" s="157"/>
      <c r="D1852" s="157"/>
      <c r="E1852" s="171"/>
      <c r="F1852" s="198"/>
      <c r="G1852" s="171"/>
      <c r="H1852" s="157"/>
      <c r="I1852" s="157"/>
      <c r="J1852" s="201">
        <v>0</v>
      </c>
      <c r="K1852" s="201"/>
      <c r="L1852" s="202">
        <v>0</v>
      </c>
      <c r="M1852" s="203"/>
      <c r="N1852" s="182"/>
      <c r="O1852" s="183"/>
      <c r="P1852" s="204"/>
      <c r="Q1852" s="204"/>
      <c r="R1852" s="191"/>
      <c r="S1852" s="205"/>
      <c r="T1852" s="154"/>
    </row>
    <row r="1853" spans="1:20" ht="19.5" customHeight="1" x14ac:dyDescent="0.15">
      <c r="A1853" s="157"/>
      <c r="B1853" s="157"/>
      <c r="C1853" s="157"/>
      <c r="D1853" s="157"/>
      <c r="E1853" s="171"/>
      <c r="F1853" s="198"/>
      <c r="G1853" s="171"/>
      <c r="H1853" s="157"/>
      <c r="I1853" s="157"/>
      <c r="J1853" s="201">
        <v>0</v>
      </c>
      <c r="K1853" s="201"/>
      <c r="L1853" s="202">
        <v>0</v>
      </c>
      <c r="M1853" s="203"/>
      <c r="N1853" s="182"/>
      <c r="O1853" s="183"/>
      <c r="P1853" s="204"/>
      <c r="Q1853" s="204"/>
      <c r="R1853" s="191"/>
      <c r="S1853" s="205"/>
      <c r="T1853" s="154"/>
    </row>
    <row r="1854" spans="1:20" ht="19.5" customHeight="1" x14ac:dyDescent="0.15">
      <c r="A1854" s="157"/>
      <c r="B1854" s="157"/>
      <c r="C1854" s="157"/>
      <c r="D1854" s="157"/>
      <c r="E1854" s="171"/>
      <c r="F1854" s="198"/>
      <c r="G1854" s="171"/>
      <c r="H1854" s="157"/>
      <c r="I1854" s="157"/>
      <c r="J1854" s="201">
        <v>0</v>
      </c>
      <c r="K1854" s="201"/>
      <c r="L1854" s="202">
        <v>0</v>
      </c>
      <c r="M1854" s="203"/>
      <c r="N1854" s="182"/>
      <c r="O1854" s="183"/>
      <c r="P1854" s="204"/>
      <c r="Q1854" s="204"/>
      <c r="R1854" s="191"/>
      <c r="S1854" s="205"/>
      <c r="T1854" s="154"/>
    </row>
    <row r="1855" spans="1:20" ht="19.5" customHeight="1" x14ac:dyDescent="0.15">
      <c r="A1855" s="157"/>
      <c r="B1855" s="157"/>
      <c r="C1855" s="157"/>
      <c r="D1855" s="157"/>
      <c r="E1855" s="171"/>
      <c r="F1855" s="198"/>
      <c r="G1855" s="171"/>
      <c r="H1855" s="157"/>
      <c r="I1855" s="157"/>
      <c r="J1855" s="201">
        <v>0</v>
      </c>
      <c r="K1855" s="201"/>
      <c r="L1855" s="202">
        <v>0</v>
      </c>
      <c r="M1855" s="203"/>
      <c r="N1855" s="182"/>
      <c r="O1855" s="183"/>
      <c r="P1855" s="204"/>
      <c r="Q1855" s="204"/>
      <c r="R1855" s="191"/>
      <c r="S1855" s="205"/>
      <c r="T1855" s="154"/>
    </row>
    <row r="1856" spans="1:20" ht="19.5" customHeight="1" x14ac:dyDescent="0.15">
      <c r="A1856" s="157"/>
      <c r="B1856" s="157"/>
      <c r="C1856" s="157"/>
      <c r="D1856" s="157"/>
      <c r="E1856" s="171"/>
      <c r="F1856" s="198"/>
      <c r="G1856" s="171"/>
      <c r="H1856" s="157"/>
      <c r="I1856" s="157"/>
      <c r="J1856" s="201">
        <v>0</v>
      </c>
      <c r="K1856" s="201"/>
      <c r="L1856" s="202">
        <v>0</v>
      </c>
      <c r="M1856" s="203"/>
      <c r="N1856" s="182"/>
      <c r="O1856" s="183"/>
      <c r="P1856" s="204"/>
      <c r="Q1856" s="204"/>
      <c r="R1856" s="191"/>
      <c r="S1856" s="205"/>
      <c r="T1856" s="154"/>
    </row>
    <row r="1857" spans="1:20" ht="19.5" customHeight="1" x14ac:dyDescent="0.15">
      <c r="A1857" s="157"/>
      <c r="B1857" s="157"/>
      <c r="C1857" s="157"/>
      <c r="D1857" s="157"/>
      <c r="E1857" s="171"/>
      <c r="F1857" s="198"/>
      <c r="G1857" s="171"/>
      <c r="H1857" s="157"/>
      <c r="I1857" s="157"/>
      <c r="J1857" s="201">
        <v>0</v>
      </c>
      <c r="K1857" s="201"/>
      <c r="L1857" s="202">
        <v>0</v>
      </c>
      <c r="M1857" s="203"/>
      <c r="N1857" s="182"/>
      <c r="O1857" s="183"/>
      <c r="P1857" s="204"/>
      <c r="Q1857" s="204"/>
      <c r="R1857" s="191"/>
      <c r="S1857" s="205"/>
      <c r="T1857" s="154"/>
    </row>
    <row r="1858" spans="1:20" ht="19.5" customHeight="1" x14ac:dyDescent="0.15">
      <c r="A1858" s="157"/>
      <c r="B1858" s="157"/>
      <c r="C1858" s="157"/>
      <c r="D1858" s="157"/>
      <c r="E1858" s="171"/>
      <c r="F1858" s="198"/>
      <c r="G1858" s="171"/>
      <c r="H1858" s="157"/>
      <c r="I1858" s="157"/>
      <c r="J1858" s="201">
        <v>0</v>
      </c>
      <c r="K1858" s="201"/>
      <c r="L1858" s="202">
        <v>0</v>
      </c>
      <c r="M1858" s="203"/>
      <c r="N1858" s="182"/>
      <c r="O1858" s="183"/>
      <c r="P1858" s="204"/>
      <c r="Q1858" s="204"/>
      <c r="R1858" s="191"/>
      <c r="S1858" s="205"/>
      <c r="T1858" s="154"/>
    </row>
    <row r="1859" spans="1:20" ht="19.5" customHeight="1" x14ac:dyDescent="0.15">
      <c r="A1859" s="157"/>
      <c r="B1859" s="157"/>
      <c r="C1859" s="157"/>
      <c r="D1859" s="157"/>
      <c r="E1859" s="171"/>
      <c r="F1859" s="198"/>
      <c r="G1859" s="171"/>
      <c r="H1859" s="157"/>
      <c r="I1859" s="157"/>
      <c r="J1859" s="201">
        <v>0</v>
      </c>
      <c r="K1859" s="201"/>
      <c r="L1859" s="202">
        <v>0</v>
      </c>
      <c r="M1859" s="203"/>
      <c r="N1859" s="182"/>
      <c r="O1859" s="183"/>
      <c r="P1859" s="204"/>
      <c r="Q1859" s="204"/>
      <c r="R1859" s="191"/>
      <c r="S1859" s="205"/>
      <c r="T1859" s="154"/>
    </row>
    <row r="1860" spans="1:20" ht="19.5" customHeight="1" x14ac:dyDescent="0.15">
      <c r="A1860" s="157"/>
      <c r="B1860" s="157"/>
      <c r="C1860" s="157"/>
      <c r="D1860" s="157"/>
      <c r="E1860" s="171"/>
      <c r="F1860" s="198"/>
      <c r="G1860" s="171"/>
      <c r="H1860" s="157"/>
      <c r="I1860" s="157"/>
      <c r="J1860" s="201">
        <v>0</v>
      </c>
      <c r="K1860" s="201"/>
      <c r="L1860" s="202">
        <v>0</v>
      </c>
      <c r="M1860" s="203"/>
      <c r="N1860" s="182"/>
      <c r="O1860" s="183"/>
      <c r="P1860" s="204"/>
      <c r="Q1860" s="204"/>
      <c r="R1860" s="191"/>
      <c r="S1860" s="205"/>
      <c r="T1860" s="154"/>
    </row>
    <row r="1861" spans="1:20" ht="19.5" customHeight="1" x14ac:dyDescent="0.15">
      <c r="A1861" s="157"/>
      <c r="B1861" s="157"/>
      <c r="C1861" s="157"/>
      <c r="D1861" s="157"/>
      <c r="E1861" s="171"/>
      <c r="F1861" s="198"/>
      <c r="G1861" s="171"/>
      <c r="H1861" s="157"/>
      <c r="I1861" s="157"/>
      <c r="J1861" s="201">
        <v>0</v>
      </c>
      <c r="K1861" s="201"/>
      <c r="L1861" s="202">
        <v>0</v>
      </c>
      <c r="M1861" s="203"/>
      <c r="N1861" s="182"/>
      <c r="O1861" s="183"/>
      <c r="P1861" s="204"/>
      <c r="Q1861" s="204"/>
      <c r="R1861" s="191"/>
      <c r="S1861" s="205"/>
      <c r="T1861" s="154"/>
    </row>
    <row r="1862" spans="1:20" ht="19.5" customHeight="1" x14ac:dyDescent="0.15">
      <c r="A1862" s="157"/>
      <c r="B1862" s="157"/>
      <c r="C1862" s="157"/>
      <c r="D1862" s="157"/>
      <c r="E1862" s="171"/>
      <c r="F1862" s="198"/>
      <c r="G1862" s="171"/>
      <c r="H1862" s="157"/>
      <c r="I1862" s="157"/>
      <c r="J1862" s="201">
        <v>0</v>
      </c>
      <c r="K1862" s="201"/>
      <c r="L1862" s="202">
        <v>0</v>
      </c>
      <c r="M1862" s="203"/>
      <c r="N1862" s="182"/>
      <c r="O1862" s="183"/>
      <c r="P1862" s="204"/>
      <c r="Q1862" s="204"/>
      <c r="R1862" s="191"/>
      <c r="S1862" s="205"/>
      <c r="T1862" s="154"/>
    </row>
    <row r="1863" spans="1:20" ht="19.5" customHeight="1" x14ac:dyDescent="0.15">
      <c r="A1863" s="157"/>
      <c r="B1863" s="157"/>
      <c r="C1863" s="157"/>
      <c r="D1863" s="157"/>
      <c r="E1863" s="171"/>
      <c r="F1863" s="198"/>
      <c r="G1863" s="171"/>
      <c r="H1863" s="157"/>
      <c r="I1863" s="157"/>
      <c r="J1863" s="201">
        <v>0</v>
      </c>
      <c r="K1863" s="201"/>
      <c r="L1863" s="202">
        <v>0</v>
      </c>
      <c r="M1863" s="203"/>
      <c r="N1863" s="182"/>
      <c r="O1863" s="183"/>
      <c r="P1863" s="204"/>
      <c r="Q1863" s="204"/>
      <c r="R1863" s="191"/>
      <c r="S1863" s="205"/>
      <c r="T1863" s="154"/>
    </row>
    <row r="1864" spans="1:20" ht="19.5" customHeight="1" x14ac:dyDescent="0.15">
      <c r="A1864" s="157"/>
      <c r="B1864" s="157"/>
      <c r="C1864" s="157"/>
      <c r="D1864" s="157"/>
      <c r="E1864" s="171"/>
      <c r="F1864" s="198"/>
      <c r="G1864" s="171"/>
      <c r="H1864" s="157"/>
      <c r="I1864" s="157"/>
      <c r="J1864" s="201">
        <v>0</v>
      </c>
      <c r="K1864" s="201"/>
      <c r="L1864" s="202">
        <v>0</v>
      </c>
      <c r="M1864" s="203"/>
      <c r="N1864" s="182"/>
      <c r="O1864" s="183"/>
      <c r="P1864" s="204"/>
      <c r="Q1864" s="204"/>
      <c r="R1864" s="191"/>
      <c r="S1864" s="205"/>
      <c r="T1864" s="154"/>
    </row>
    <row r="1865" spans="1:20" ht="19.5" customHeight="1" x14ac:dyDescent="0.15">
      <c r="A1865" s="157"/>
      <c r="B1865" s="157"/>
      <c r="C1865" s="157"/>
      <c r="D1865" s="157"/>
      <c r="E1865" s="171"/>
      <c r="F1865" s="198"/>
      <c r="G1865" s="171"/>
      <c r="H1865" s="157"/>
      <c r="I1865" s="157"/>
      <c r="J1865" s="201">
        <v>0</v>
      </c>
      <c r="K1865" s="201"/>
      <c r="L1865" s="202">
        <v>0</v>
      </c>
      <c r="M1865" s="203"/>
      <c r="N1865" s="182"/>
      <c r="O1865" s="183"/>
      <c r="P1865" s="204"/>
      <c r="Q1865" s="204"/>
      <c r="R1865" s="191"/>
      <c r="S1865" s="205"/>
      <c r="T1865" s="154"/>
    </row>
    <row r="1866" spans="1:20" ht="19.5" customHeight="1" x14ac:dyDescent="0.15">
      <c r="A1866" s="157"/>
      <c r="B1866" s="157"/>
      <c r="C1866" s="157"/>
      <c r="D1866" s="157"/>
      <c r="E1866" s="171"/>
      <c r="F1866" s="198"/>
      <c r="G1866" s="171"/>
      <c r="H1866" s="157"/>
      <c r="I1866" s="157"/>
      <c r="J1866" s="201">
        <v>0</v>
      </c>
      <c r="K1866" s="201"/>
      <c r="L1866" s="202">
        <v>0</v>
      </c>
      <c r="M1866" s="203"/>
      <c r="N1866" s="182"/>
      <c r="O1866" s="183"/>
      <c r="P1866" s="204"/>
      <c r="Q1866" s="204"/>
      <c r="R1866" s="191"/>
      <c r="S1866" s="205"/>
      <c r="T1866" s="154"/>
    </row>
    <row r="1867" spans="1:20" ht="19.5" customHeight="1" x14ac:dyDescent="0.15">
      <c r="A1867" s="157"/>
      <c r="B1867" s="157"/>
      <c r="C1867" s="157"/>
      <c r="D1867" s="157"/>
      <c r="E1867" s="171"/>
      <c r="F1867" s="198"/>
      <c r="G1867" s="171"/>
      <c r="H1867" s="157"/>
      <c r="I1867" s="157"/>
      <c r="J1867" s="201">
        <v>0</v>
      </c>
      <c r="K1867" s="201"/>
      <c r="L1867" s="202">
        <v>0</v>
      </c>
      <c r="M1867" s="203"/>
      <c r="N1867" s="182"/>
      <c r="O1867" s="183"/>
      <c r="P1867" s="204"/>
      <c r="Q1867" s="204"/>
      <c r="R1867" s="191"/>
      <c r="S1867" s="205"/>
      <c r="T1867" s="154"/>
    </row>
    <row r="1868" spans="1:20" ht="19.5" customHeight="1" x14ac:dyDescent="0.15">
      <c r="A1868" s="157"/>
      <c r="B1868" s="157"/>
      <c r="C1868" s="157"/>
      <c r="D1868" s="157"/>
      <c r="E1868" s="171"/>
      <c r="F1868" s="198"/>
      <c r="G1868" s="171"/>
      <c r="H1868" s="157"/>
      <c r="I1868" s="157"/>
      <c r="J1868" s="201">
        <v>0</v>
      </c>
      <c r="K1868" s="201"/>
      <c r="L1868" s="202">
        <v>0</v>
      </c>
      <c r="M1868" s="203"/>
      <c r="N1868" s="182"/>
      <c r="O1868" s="183"/>
      <c r="P1868" s="204"/>
      <c r="Q1868" s="204"/>
      <c r="R1868" s="191"/>
      <c r="S1868" s="205"/>
      <c r="T1868" s="154"/>
    </row>
    <row r="1869" spans="1:20" ht="19.5" customHeight="1" x14ac:dyDescent="0.15">
      <c r="A1869" s="157"/>
      <c r="B1869" s="157"/>
      <c r="C1869" s="157"/>
      <c r="D1869" s="157"/>
      <c r="E1869" s="171"/>
      <c r="F1869" s="198"/>
      <c r="G1869" s="171"/>
      <c r="H1869" s="157"/>
      <c r="I1869" s="157"/>
      <c r="J1869" s="201">
        <v>0</v>
      </c>
      <c r="K1869" s="201"/>
      <c r="L1869" s="202">
        <v>0</v>
      </c>
      <c r="M1869" s="203"/>
      <c r="N1869" s="182"/>
      <c r="O1869" s="183"/>
      <c r="P1869" s="204"/>
      <c r="Q1869" s="204"/>
      <c r="R1869" s="191"/>
      <c r="S1869" s="205"/>
      <c r="T1869" s="154"/>
    </row>
    <row r="1870" spans="1:20" ht="19.5" customHeight="1" x14ac:dyDescent="0.15">
      <c r="A1870" s="157"/>
      <c r="B1870" s="157"/>
      <c r="C1870" s="157"/>
      <c r="D1870" s="157"/>
      <c r="E1870" s="171"/>
      <c r="F1870" s="198"/>
      <c r="G1870" s="171"/>
      <c r="H1870" s="157"/>
      <c r="I1870" s="157"/>
      <c r="J1870" s="201">
        <v>0</v>
      </c>
      <c r="K1870" s="201"/>
      <c r="L1870" s="202">
        <v>0</v>
      </c>
      <c r="M1870" s="203"/>
      <c r="N1870" s="182"/>
      <c r="O1870" s="183"/>
      <c r="P1870" s="204"/>
      <c r="Q1870" s="204"/>
      <c r="R1870" s="191"/>
      <c r="S1870" s="205"/>
      <c r="T1870" s="154"/>
    </row>
    <row r="1871" spans="1:20" ht="19.5" customHeight="1" x14ac:dyDescent="0.15">
      <c r="A1871" s="157"/>
      <c r="B1871" s="157"/>
      <c r="C1871" s="157"/>
      <c r="D1871" s="157"/>
      <c r="E1871" s="171"/>
      <c r="F1871" s="198"/>
      <c r="G1871" s="171"/>
      <c r="H1871" s="157"/>
      <c r="I1871" s="157"/>
      <c r="J1871" s="201">
        <v>0</v>
      </c>
      <c r="K1871" s="201"/>
      <c r="L1871" s="202">
        <v>0</v>
      </c>
      <c r="M1871" s="203"/>
      <c r="N1871" s="182"/>
      <c r="O1871" s="183"/>
      <c r="P1871" s="204"/>
      <c r="Q1871" s="204"/>
      <c r="R1871" s="191"/>
      <c r="S1871" s="205"/>
      <c r="T1871" s="154"/>
    </row>
    <row r="1872" spans="1:20" ht="19.5" customHeight="1" x14ac:dyDescent="0.15">
      <c r="A1872" s="157"/>
      <c r="B1872" s="157"/>
      <c r="C1872" s="157"/>
      <c r="D1872" s="157"/>
      <c r="E1872" s="171"/>
      <c r="F1872" s="198"/>
      <c r="G1872" s="171"/>
      <c r="H1872" s="157"/>
      <c r="I1872" s="157"/>
      <c r="J1872" s="201">
        <v>0</v>
      </c>
      <c r="K1872" s="201"/>
      <c r="L1872" s="202">
        <v>0</v>
      </c>
      <c r="M1872" s="203"/>
      <c r="N1872" s="182"/>
      <c r="O1872" s="183"/>
      <c r="P1872" s="204"/>
      <c r="Q1872" s="204"/>
      <c r="R1872" s="191"/>
      <c r="S1872" s="205"/>
      <c r="T1872" s="154"/>
    </row>
    <row r="1873" spans="1:20" ht="19.5" customHeight="1" x14ac:dyDescent="0.15">
      <c r="A1873" s="157"/>
      <c r="B1873" s="157"/>
      <c r="C1873" s="157"/>
      <c r="D1873" s="157"/>
      <c r="E1873" s="171"/>
      <c r="F1873" s="198"/>
      <c r="G1873" s="171"/>
      <c r="H1873" s="157"/>
      <c r="I1873" s="157"/>
      <c r="J1873" s="201">
        <v>0</v>
      </c>
      <c r="K1873" s="201"/>
      <c r="L1873" s="202">
        <v>0</v>
      </c>
      <c r="M1873" s="203"/>
      <c r="N1873" s="182"/>
      <c r="O1873" s="183"/>
      <c r="P1873" s="204"/>
      <c r="Q1873" s="204"/>
      <c r="R1873" s="191"/>
      <c r="S1873" s="205"/>
      <c r="T1873" s="154"/>
    </row>
    <row r="1874" spans="1:20" ht="19.5" customHeight="1" x14ac:dyDescent="0.15">
      <c r="A1874" s="157"/>
      <c r="B1874" s="157"/>
      <c r="C1874" s="157"/>
      <c r="D1874" s="157"/>
      <c r="E1874" s="171"/>
      <c r="F1874" s="198"/>
      <c r="G1874" s="171"/>
      <c r="H1874" s="157"/>
      <c r="I1874" s="157"/>
      <c r="J1874" s="201">
        <v>0</v>
      </c>
      <c r="K1874" s="201"/>
      <c r="L1874" s="202">
        <v>0</v>
      </c>
      <c r="M1874" s="203"/>
      <c r="N1874" s="182"/>
      <c r="O1874" s="183"/>
      <c r="P1874" s="204"/>
      <c r="Q1874" s="204"/>
      <c r="R1874" s="191"/>
      <c r="S1874" s="205"/>
      <c r="T1874" s="154"/>
    </row>
    <row r="1875" spans="1:20" ht="19.5" customHeight="1" x14ac:dyDescent="0.15">
      <c r="A1875" s="157"/>
      <c r="B1875" s="157"/>
      <c r="C1875" s="157"/>
      <c r="D1875" s="157"/>
      <c r="E1875" s="171"/>
      <c r="F1875" s="198"/>
      <c r="G1875" s="171"/>
      <c r="H1875" s="157"/>
      <c r="I1875" s="157"/>
      <c r="J1875" s="201">
        <v>0</v>
      </c>
      <c r="K1875" s="201"/>
      <c r="L1875" s="202">
        <v>0</v>
      </c>
      <c r="M1875" s="203"/>
      <c r="N1875" s="182"/>
      <c r="O1875" s="183"/>
      <c r="P1875" s="204"/>
      <c r="Q1875" s="204"/>
      <c r="R1875" s="191"/>
      <c r="S1875" s="205"/>
      <c r="T1875" s="154"/>
    </row>
    <row r="1876" spans="1:20" ht="19.5" customHeight="1" x14ac:dyDescent="0.15">
      <c r="A1876" s="157"/>
      <c r="B1876" s="157"/>
      <c r="C1876" s="157"/>
      <c r="D1876" s="157"/>
      <c r="E1876" s="171"/>
      <c r="F1876" s="198"/>
      <c r="G1876" s="171"/>
      <c r="H1876" s="157"/>
      <c r="I1876" s="157"/>
      <c r="J1876" s="201">
        <v>0</v>
      </c>
      <c r="K1876" s="201"/>
      <c r="L1876" s="202">
        <v>0</v>
      </c>
      <c r="M1876" s="203"/>
      <c r="N1876" s="182"/>
      <c r="O1876" s="183"/>
      <c r="P1876" s="204"/>
      <c r="Q1876" s="204"/>
      <c r="R1876" s="191"/>
      <c r="S1876" s="205"/>
      <c r="T1876" s="154"/>
    </row>
    <row r="1877" spans="1:20" ht="19.5" customHeight="1" x14ac:dyDescent="0.15">
      <c r="A1877" s="157"/>
      <c r="B1877" s="157"/>
      <c r="C1877" s="157"/>
      <c r="D1877" s="157"/>
      <c r="E1877" s="171"/>
      <c r="F1877" s="198"/>
      <c r="G1877" s="171"/>
      <c r="H1877" s="157"/>
      <c r="I1877" s="157"/>
      <c r="J1877" s="201">
        <v>0</v>
      </c>
      <c r="K1877" s="201"/>
      <c r="L1877" s="202">
        <v>0</v>
      </c>
      <c r="M1877" s="203"/>
      <c r="N1877" s="182"/>
      <c r="O1877" s="183"/>
      <c r="P1877" s="204"/>
      <c r="Q1877" s="204"/>
      <c r="R1877" s="191"/>
      <c r="S1877" s="205"/>
      <c r="T1877" s="154"/>
    </row>
    <row r="1878" spans="1:20" ht="19.5" customHeight="1" x14ac:dyDescent="0.15">
      <c r="A1878" s="157"/>
      <c r="B1878" s="157"/>
      <c r="C1878" s="157"/>
      <c r="D1878" s="157"/>
      <c r="E1878" s="171"/>
      <c r="F1878" s="198"/>
      <c r="G1878" s="171"/>
      <c r="H1878" s="157"/>
      <c r="I1878" s="157"/>
      <c r="J1878" s="201">
        <v>0</v>
      </c>
      <c r="K1878" s="201"/>
      <c r="L1878" s="202">
        <v>0</v>
      </c>
      <c r="M1878" s="203"/>
      <c r="N1878" s="182"/>
      <c r="O1878" s="183"/>
      <c r="P1878" s="204"/>
      <c r="Q1878" s="204"/>
      <c r="R1878" s="191"/>
      <c r="S1878" s="205"/>
      <c r="T1878" s="154"/>
    </row>
    <row r="1879" spans="1:20" ht="19.5" customHeight="1" x14ac:dyDescent="0.15">
      <c r="A1879" s="157"/>
      <c r="B1879" s="157"/>
      <c r="C1879" s="157"/>
      <c r="D1879" s="157"/>
      <c r="E1879" s="171"/>
      <c r="F1879" s="198"/>
      <c r="G1879" s="171"/>
      <c r="H1879" s="157"/>
      <c r="I1879" s="157"/>
      <c r="J1879" s="201">
        <v>0</v>
      </c>
      <c r="K1879" s="201"/>
      <c r="L1879" s="202">
        <v>0</v>
      </c>
      <c r="M1879" s="203"/>
      <c r="N1879" s="182"/>
      <c r="O1879" s="183"/>
      <c r="P1879" s="204"/>
      <c r="Q1879" s="204"/>
      <c r="R1879" s="191"/>
      <c r="S1879" s="205"/>
      <c r="T1879" s="154"/>
    </row>
    <row r="1880" spans="1:20" ht="19.5" customHeight="1" x14ac:dyDescent="0.15">
      <c r="A1880" s="157"/>
      <c r="B1880" s="157"/>
      <c r="C1880" s="157"/>
      <c r="D1880" s="157"/>
      <c r="E1880" s="171"/>
      <c r="F1880" s="198"/>
      <c r="G1880" s="171"/>
      <c r="H1880" s="157"/>
      <c r="I1880" s="157"/>
      <c r="J1880" s="201">
        <v>0</v>
      </c>
      <c r="K1880" s="201"/>
      <c r="L1880" s="202">
        <v>0</v>
      </c>
      <c r="M1880" s="203"/>
      <c r="N1880" s="182"/>
      <c r="O1880" s="183"/>
      <c r="P1880" s="204"/>
      <c r="Q1880" s="204"/>
      <c r="R1880" s="191"/>
      <c r="S1880" s="205"/>
      <c r="T1880" s="154"/>
    </row>
    <row r="1881" spans="1:20" ht="19.5" customHeight="1" x14ac:dyDescent="0.15">
      <c r="A1881" s="157"/>
      <c r="B1881" s="157"/>
      <c r="C1881" s="157"/>
      <c r="D1881" s="157"/>
      <c r="E1881" s="171"/>
      <c r="F1881" s="198"/>
      <c r="G1881" s="171"/>
      <c r="H1881" s="157"/>
      <c r="I1881" s="157"/>
      <c r="J1881" s="201">
        <v>0</v>
      </c>
      <c r="K1881" s="201"/>
      <c r="L1881" s="202">
        <v>0</v>
      </c>
      <c r="M1881" s="203"/>
      <c r="N1881" s="182"/>
      <c r="O1881" s="183"/>
      <c r="P1881" s="204"/>
      <c r="Q1881" s="204"/>
      <c r="R1881" s="191"/>
      <c r="S1881" s="205"/>
      <c r="T1881" s="154"/>
    </row>
    <row r="1882" spans="1:20" ht="19.5" customHeight="1" x14ac:dyDescent="0.15">
      <c r="A1882" s="157"/>
      <c r="B1882" s="157"/>
      <c r="C1882" s="157"/>
      <c r="D1882" s="157"/>
      <c r="E1882" s="171"/>
      <c r="F1882" s="198"/>
      <c r="G1882" s="171"/>
      <c r="H1882" s="157"/>
      <c r="I1882" s="157"/>
      <c r="J1882" s="201">
        <v>0</v>
      </c>
      <c r="K1882" s="201"/>
      <c r="L1882" s="202">
        <v>0</v>
      </c>
      <c r="M1882" s="203"/>
      <c r="N1882" s="182"/>
      <c r="O1882" s="183"/>
      <c r="P1882" s="204"/>
      <c r="Q1882" s="204"/>
      <c r="R1882" s="191"/>
      <c r="S1882" s="205"/>
      <c r="T1882" s="154"/>
    </row>
    <row r="1883" spans="1:20" ht="19.5" customHeight="1" x14ac:dyDescent="0.15">
      <c r="A1883" s="157"/>
      <c r="B1883" s="157"/>
      <c r="C1883" s="157"/>
      <c r="D1883" s="157"/>
      <c r="E1883" s="171"/>
      <c r="F1883" s="198"/>
      <c r="G1883" s="171"/>
      <c r="H1883" s="157"/>
      <c r="I1883" s="157"/>
      <c r="J1883" s="201">
        <v>0</v>
      </c>
      <c r="K1883" s="201"/>
      <c r="L1883" s="202">
        <v>0</v>
      </c>
      <c r="M1883" s="203"/>
      <c r="N1883" s="182"/>
      <c r="O1883" s="183"/>
      <c r="P1883" s="204"/>
      <c r="Q1883" s="204"/>
      <c r="R1883" s="191"/>
      <c r="S1883" s="205"/>
      <c r="T1883" s="154"/>
    </row>
    <row r="1884" spans="1:20" ht="19.5" customHeight="1" x14ac:dyDescent="0.15">
      <c r="A1884" s="157"/>
      <c r="B1884" s="157"/>
      <c r="C1884" s="157"/>
      <c r="D1884" s="157"/>
      <c r="E1884" s="171"/>
      <c r="F1884" s="198"/>
      <c r="G1884" s="171"/>
      <c r="H1884" s="157"/>
      <c r="I1884" s="157"/>
      <c r="J1884" s="201">
        <v>0</v>
      </c>
      <c r="K1884" s="201"/>
      <c r="L1884" s="202">
        <v>0</v>
      </c>
      <c r="M1884" s="203"/>
      <c r="N1884" s="182"/>
      <c r="O1884" s="183"/>
      <c r="P1884" s="204"/>
      <c r="Q1884" s="204"/>
      <c r="R1884" s="191"/>
      <c r="S1884" s="205"/>
      <c r="T1884" s="154"/>
    </row>
    <row r="1885" spans="1:20" ht="19.5" customHeight="1" x14ac:dyDescent="0.15">
      <c r="A1885" s="157"/>
      <c r="B1885" s="157"/>
      <c r="C1885" s="157"/>
      <c r="D1885" s="157"/>
      <c r="E1885" s="171"/>
      <c r="F1885" s="198"/>
      <c r="G1885" s="171"/>
      <c r="H1885" s="157"/>
      <c r="I1885" s="157"/>
      <c r="J1885" s="201">
        <v>0</v>
      </c>
      <c r="K1885" s="201"/>
      <c r="L1885" s="202">
        <v>0</v>
      </c>
      <c r="M1885" s="203"/>
      <c r="N1885" s="182"/>
      <c r="O1885" s="183"/>
      <c r="P1885" s="204"/>
      <c r="Q1885" s="204"/>
      <c r="R1885" s="191"/>
      <c r="S1885" s="205"/>
      <c r="T1885" s="154"/>
    </row>
    <row r="1886" spans="1:20" ht="19.5" customHeight="1" x14ac:dyDescent="0.15">
      <c r="A1886" s="157"/>
      <c r="B1886" s="157"/>
      <c r="C1886" s="157"/>
      <c r="D1886" s="157"/>
      <c r="E1886" s="171"/>
      <c r="F1886" s="198"/>
      <c r="G1886" s="171"/>
      <c r="H1886" s="157"/>
      <c r="I1886" s="157"/>
      <c r="J1886" s="201">
        <v>0</v>
      </c>
      <c r="K1886" s="201"/>
      <c r="L1886" s="202">
        <v>0</v>
      </c>
      <c r="M1886" s="203"/>
      <c r="N1886" s="182"/>
      <c r="O1886" s="183"/>
      <c r="P1886" s="204"/>
      <c r="Q1886" s="204"/>
      <c r="R1886" s="191"/>
      <c r="S1886" s="205"/>
      <c r="T1886" s="154"/>
    </row>
    <row r="1887" spans="1:20" ht="19.5" customHeight="1" x14ac:dyDescent="0.15">
      <c r="A1887" s="157"/>
      <c r="B1887" s="157"/>
      <c r="C1887" s="157"/>
      <c r="D1887" s="157"/>
      <c r="E1887" s="171"/>
      <c r="F1887" s="198"/>
      <c r="G1887" s="171"/>
      <c r="H1887" s="157"/>
      <c r="I1887" s="157"/>
      <c r="J1887" s="201">
        <v>0</v>
      </c>
      <c r="K1887" s="201"/>
      <c r="L1887" s="202">
        <v>0</v>
      </c>
      <c r="M1887" s="203"/>
      <c r="N1887" s="182"/>
      <c r="O1887" s="183"/>
      <c r="P1887" s="204"/>
      <c r="Q1887" s="204"/>
      <c r="R1887" s="191"/>
      <c r="S1887" s="205"/>
      <c r="T1887" s="154"/>
    </row>
    <row r="1888" spans="1:20" ht="19.5" customHeight="1" x14ac:dyDescent="0.15">
      <c r="A1888" s="157"/>
      <c r="B1888" s="157"/>
      <c r="C1888" s="157"/>
      <c r="D1888" s="157"/>
      <c r="E1888" s="171"/>
      <c r="F1888" s="198"/>
      <c r="G1888" s="171"/>
      <c r="H1888" s="157"/>
      <c r="I1888" s="157"/>
      <c r="J1888" s="201">
        <v>0</v>
      </c>
      <c r="K1888" s="201"/>
      <c r="L1888" s="202">
        <v>0</v>
      </c>
      <c r="M1888" s="203"/>
      <c r="N1888" s="182"/>
      <c r="O1888" s="183"/>
      <c r="P1888" s="204"/>
      <c r="Q1888" s="204"/>
      <c r="R1888" s="191"/>
      <c r="S1888" s="205"/>
      <c r="T1888" s="154"/>
    </row>
    <row r="1889" spans="1:20" ht="19.5" customHeight="1" x14ac:dyDescent="0.15">
      <c r="A1889" s="157"/>
      <c r="B1889" s="157"/>
      <c r="C1889" s="157"/>
      <c r="D1889" s="157"/>
      <c r="E1889" s="171"/>
      <c r="F1889" s="198"/>
      <c r="G1889" s="171"/>
      <c r="H1889" s="157"/>
      <c r="I1889" s="157"/>
      <c r="J1889" s="201">
        <v>0</v>
      </c>
      <c r="K1889" s="201"/>
      <c r="L1889" s="202">
        <v>0</v>
      </c>
      <c r="M1889" s="203"/>
      <c r="N1889" s="182"/>
      <c r="O1889" s="183"/>
      <c r="P1889" s="204"/>
      <c r="Q1889" s="204"/>
      <c r="R1889" s="191"/>
      <c r="S1889" s="205"/>
      <c r="T1889" s="154"/>
    </row>
    <row r="1890" spans="1:20" ht="19.5" customHeight="1" x14ac:dyDescent="0.15">
      <c r="A1890" s="157"/>
      <c r="B1890" s="157"/>
      <c r="C1890" s="157"/>
      <c r="D1890" s="157"/>
      <c r="E1890" s="171"/>
      <c r="F1890" s="198"/>
      <c r="G1890" s="171"/>
      <c r="H1890" s="157"/>
      <c r="I1890" s="157"/>
      <c r="J1890" s="201">
        <v>0</v>
      </c>
      <c r="K1890" s="201"/>
      <c r="L1890" s="202">
        <v>0</v>
      </c>
      <c r="M1890" s="203"/>
      <c r="N1890" s="182"/>
      <c r="O1890" s="183"/>
      <c r="P1890" s="204"/>
      <c r="Q1890" s="204"/>
      <c r="R1890" s="191"/>
      <c r="S1890" s="205"/>
      <c r="T1890" s="154"/>
    </row>
    <row r="1891" spans="1:20" ht="19.5" customHeight="1" x14ac:dyDescent="0.15">
      <c r="A1891" s="157"/>
      <c r="B1891" s="157"/>
      <c r="C1891" s="157"/>
      <c r="D1891" s="157"/>
      <c r="E1891" s="171"/>
      <c r="F1891" s="198"/>
      <c r="G1891" s="171"/>
      <c r="H1891" s="157"/>
      <c r="I1891" s="157"/>
      <c r="J1891" s="201">
        <v>0</v>
      </c>
      <c r="K1891" s="201"/>
      <c r="L1891" s="202">
        <v>0</v>
      </c>
      <c r="M1891" s="203"/>
      <c r="N1891" s="182"/>
      <c r="O1891" s="183"/>
      <c r="P1891" s="204"/>
      <c r="Q1891" s="204"/>
      <c r="R1891" s="191"/>
      <c r="S1891" s="205"/>
      <c r="T1891" s="154"/>
    </row>
    <row r="1892" spans="1:20" ht="19.5" customHeight="1" x14ac:dyDescent="0.15">
      <c r="A1892" s="157"/>
      <c r="B1892" s="157"/>
      <c r="C1892" s="157"/>
      <c r="D1892" s="157"/>
      <c r="E1892" s="171"/>
      <c r="F1892" s="198"/>
      <c r="G1892" s="171"/>
      <c r="H1892" s="157"/>
      <c r="I1892" s="157"/>
      <c r="J1892" s="201">
        <v>0</v>
      </c>
      <c r="K1892" s="201"/>
      <c r="L1892" s="202">
        <v>0</v>
      </c>
      <c r="M1892" s="203"/>
      <c r="N1892" s="182"/>
      <c r="O1892" s="183"/>
      <c r="P1892" s="204"/>
      <c r="Q1892" s="204"/>
      <c r="R1892" s="191"/>
      <c r="S1892" s="205"/>
      <c r="T1892" s="154"/>
    </row>
    <row r="1893" spans="1:20" ht="19.5" customHeight="1" x14ac:dyDescent="0.15">
      <c r="A1893" s="157"/>
      <c r="B1893" s="157"/>
      <c r="C1893" s="157"/>
      <c r="D1893" s="157"/>
      <c r="E1893" s="171"/>
      <c r="F1893" s="198"/>
      <c r="G1893" s="171"/>
      <c r="H1893" s="157"/>
      <c r="I1893" s="157"/>
      <c r="J1893" s="201">
        <v>0</v>
      </c>
      <c r="K1893" s="201"/>
      <c r="L1893" s="202">
        <v>0</v>
      </c>
      <c r="M1893" s="203"/>
      <c r="N1893" s="182"/>
      <c r="O1893" s="183"/>
      <c r="P1893" s="204"/>
      <c r="Q1893" s="204"/>
      <c r="R1893" s="191"/>
      <c r="S1893" s="205"/>
      <c r="T1893" s="154"/>
    </row>
    <row r="1894" spans="1:20" ht="19.5" customHeight="1" x14ac:dyDescent="0.15">
      <c r="A1894" s="157"/>
      <c r="B1894" s="157"/>
      <c r="C1894" s="157"/>
      <c r="D1894" s="157"/>
      <c r="E1894" s="171"/>
      <c r="F1894" s="198"/>
      <c r="G1894" s="171"/>
      <c r="H1894" s="157"/>
      <c r="I1894" s="157"/>
      <c r="J1894" s="201">
        <v>0</v>
      </c>
      <c r="K1894" s="201"/>
      <c r="L1894" s="202">
        <v>0</v>
      </c>
      <c r="M1894" s="203"/>
      <c r="N1894" s="182"/>
      <c r="O1894" s="183"/>
      <c r="P1894" s="204"/>
      <c r="Q1894" s="204"/>
      <c r="R1894" s="191"/>
      <c r="S1894" s="205"/>
      <c r="T1894" s="154"/>
    </row>
    <row r="1895" spans="1:20" ht="19.5" customHeight="1" x14ac:dyDescent="0.15">
      <c r="A1895" s="157"/>
      <c r="B1895" s="157"/>
      <c r="C1895" s="157"/>
      <c r="D1895" s="157"/>
      <c r="E1895" s="171"/>
      <c r="F1895" s="198"/>
      <c r="G1895" s="171"/>
      <c r="H1895" s="157"/>
      <c r="I1895" s="157"/>
      <c r="J1895" s="201">
        <v>0</v>
      </c>
      <c r="K1895" s="201"/>
      <c r="L1895" s="202">
        <v>0</v>
      </c>
      <c r="M1895" s="203"/>
      <c r="N1895" s="182"/>
      <c r="O1895" s="183"/>
      <c r="P1895" s="204"/>
      <c r="Q1895" s="204"/>
      <c r="R1895" s="191"/>
      <c r="S1895" s="205"/>
      <c r="T1895" s="154"/>
    </row>
    <row r="1896" spans="1:20" ht="19.5" customHeight="1" x14ac:dyDescent="0.15">
      <c r="A1896" s="157"/>
      <c r="B1896" s="157"/>
      <c r="C1896" s="157"/>
      <c r="D1896" s="157"/>
      <c r="E1896" s="171"/>
      <c r="F1896" s="198"/>
      <c r="G1896" s="171"/>
      <c r="H1896" s="157"/>
      <c r="I1896" s="157"/>
      <c r="J1896" s="201">
        <v>0</v>
      </c>
      <c r="K1896" s="201"/>
      <c r="L1896" s="202">
        <v>0</v>
      </c>
      <c r="M1896" s="203"/>
      <c r="N1896" s="182"/>
      <c r="O1896" s="183"/>
      <c r="P1896" s="204"/>
      <c r="Q1896" s="204"/>
      <c r="R1896" s="191"/>
      <c r="S1896" s="205"/>
      <c r="T1896" s="154"/>
    </row>
    <row r="1897" spans="1:20" ht="19.5" customHeight="1" x14ac:dyDescent="0.15">
      <c r="A1897" s="157"/>
      <c r="B1897" s="157"/>
      <c r="C1897" s="157"/>
      <c r="D1897" s="157"/>
      <c r="E1897" s="171"/>
      <c r="F1897" s="198"/>
      <c r="G1897" s="171"/>
      <c r="H1897" s="157"/>
      <c r="I1897" s="157"/>
      <c r="J1897" s="201">
        <v>0</v>
      </c>
      <c r="K1897" s="201"/>
      <c r="L1897" s="202">
        <v>0</v>
      </c>
      <c r="M1897" s="203"/>
      <c r="N1897" s="182"/>
      <c r="O1897" s="183"/>
      <c r="P1897" s="204"/>
      <c r="Q1897" s="204"/>
      <c r="R1897" s="191"/>
      <c r="S1897" s="205"/>
      <c r="T1897" s="154"/>
    </row>
    <row r="1898" spans="1:20" ht="19.5" customHeight="1" x14ac:dyDescent="0.15">
      <c r="A1898" s="157"/>
      <c r="B1898" s="157"/>
      <c r="C1898" s="157"/>
      <c r="D1898" s="157"/>
      <c r="E1898" s="171"/>
      <c r="F1898" s="198"/>
      <c r="G1898" s="171"/>
      <c r="H1898" s="157"/>
      <c r="I1898" s="157"/>
      <c r="J1898" s="201">
        <v>0</v>
      </c>
      <c r="K1898" s="201"/>
      <c r="L1898" s="202">
        <v>0</v>
      </c>
      <c r="M1898" s="203"/>
      <c r="N1898" s="182"/>
      <c r="O1898" s="183"/>
      <c r="P1898" s="204"/>
      <c r="Q1898" s="204"/>
      <c r="R1898" s="191"/>
      <c r="S1898" s="205"/>
      <c r="T1898" s="154"/>
    </row>
    <row r="1899" spans="1:20" ht="19.5" customHeight="1" x14ac:dyDescent="0.15">
      <c r="A1899" s="157"/>
      <c r="B1899" s="157"/>
      <c r="C1899" s="157"/>
      <c r="D1899" s="157"/>
      <c r="E1899" s="171"/>
      <c r="F1899" s="198"/>
      <c r="G1899" s="171"/>
      <c r="H1899" s="157"/>
      <c r="I1899" s="157"/>
      <c r="J1899" s="201">
        <v>0</v>
      </c>
      <c r="K1899" s="201"/>
      <c r="L1899" s="202">
        <v>0</v>
      </c>
      <c r="M1899" s="203"/>
      <c r="N1899" s="182"/>
      <c r="O1899" s="183"/>
      <c r="P1899" s="204"/>
      <c r="Q1899" s="204"/>
      <c r="R1899" s="191"/>
      <c r="S1899" s="205"/>
      <c r="T1899" s="154"/>
    </row>
    <row r="1900" spans="1:20" ht="19.5" customHeight="1" x14ac:dyDescent="0.15">
      <c r="A1900" s="157"/>
      <c r="B1900" s="157"/>
      <c r="C1900" s="157"/>
      <c r="D1900" s="157"/>
      <c r="E1900" s="171"/>
      <c r="F1900" s="198"/>
      <c r="G1900" s="171"/>
      <c r="H1900" s="157"/>
      <c r="I1900" s="157"/>
      <c r="J1900" s="201">
        <v>0</v>
      </c>
      <c r="K1900" s="201"/>
      <c r="L1900" s="202">
        <v>0</v>
      </c>
      <c r="M1900" s="203"/>
      <c r="N1900" s="182"/>
      <c r="O1900" s="183"/>
      <c r="P1900" s="204"/>
      <c r="Q1900" s="204"/>
      <c r="R1900" s="191"/>
      <c r="S1900" s="205"/>
      <c r="T1900" s="154"/>
    </row>
    <row r="1901" spans="1:20" ht="19.5" customHeight="1" x14ac:dyDescent="0.15">
      <c r="A1901" s="157"/>
      <c r="B1901" s="157"/>
      <c r="C1901" s="157"/>
      <c r="D1901" s="157"/>
      <c r="E1901" s="171"/>
      <c r="F1901" s="198"/>
      <c r="G1901" s="171"/>
      <c r="H1901" s="157"/>
      <c r="I1901" s="157"/>
      <c r="J1901" s="201">
        <v>0</v>
      </c>
      <c r="K1901" s="201"/>
      <c r="L1901" s="202">
        <v>0</v>
      </c>
      <c r="M1901" s="203"/>
      <c r="N1901" s="182"/>
      <c r="O1901" s="183"/>
      <c r="P1901" s="204"/>
      <c r="Q1901" s="204"/>
      <c r="R1901" s="191"/>
      <c r="S1901" s="205"/>
      <c r="T1901" s="154"/>
    </row>
    <row r="1902" spans="1:20" ht="19.5" customHeight="1" x14ac:dyDescent="0.15">
      <c r="A1902" s="157"/>
      <c r="B1902" s="157"/>
      <c r="C1902" s="157"/>
      <c r="D1902" s="157"/>
      <c r="E1902" s="171"/>
      <c r="F1902" s="198"/>
      <c r="G1902" s="171"/>
      <c r="H1902" s="157"/>
      <c r="I1902" s="157"/>
      <c r="J1902" s="201">
        <v>0</v>
      </c>
      <c r="K1902" s="201"/>
      <c r="L1902" s="202">
        <v>0</v>
      </c>
      <c r="M1902" s="203"/>
      <c r="N1902" s="182"/>
      <c r="O1902" s="183"/>
      <c r="P1902" s="204"/>
      <c r="Q1902" s="204"/>
      <c r="R1902" s="191"/>
      <c r="S1902" s="205"/>
      <c r="T1902" s="154"/>
    </row>
    <row r="1903" spans="1:20" ht="19.5" customHeight="1" x14ac:dyDescent="0.15">
      <c r="A1903" s="157"/>
      <c r="B1903" s="157"/>
      <c r="C1903" s="157"/>
      <c r="D1903" s="157"/>
      <c r="E1903" s="171"/>
      <c r="F1903" s="198"/>
      <c r="G1903" s="171"/>
      <c r="H1903" s="157"/>
      <c r="I1903" s="157"/>
      <c r="J1903" s="201">
        <v>0</v>
      </c>
      <c r="K1903" s="201"/>
      <c r="L1903" s="202">
        <v>0</v>
      </c>
      <c r="M1903" s="203"/>
      <c r="N1903" s="182"/>
      <c r="O1903" s="183"/>
      <c r="P1903" s="204"/>
      <c r="Q1903" s="204"/>
      <c r="R1903" s="191"/>
      <c r="S1903" s="205"/>
      <c r="T1903" s="154"/>
    </row>
    <row r="1904" spans="1:20" ht="19.5" customHeight="1" x14ac:dyDescent="0.15">
      <c r="A1904" s="157"/>
      <c r="B1904" s="157"/>
      <c r="C1904" s="157"/>
      <c r="D1904" s="157"/>
      <c r="E1904" s="171"/>
      <c r="F1904" s="198"/>
      <c r="G1904" s="171"/>
      <c r="H1904" s="157"/>
      <c r="I1904" s="157"/>
      <c r="J1904" s="201">
        <v>0</v>
      </c>
      <c r="K1904" s="201"/>
      <c r="L1904" s="202">
        <v>0</v>
      </c>
      <c r="M1904" s="203"/>
      <c r="N1904" s="182"/>
      <c r="O1904" s="183"/>
      <c r="P1904" s="204"/>
      <c r="Q1904" s="204"/>
      <c r="R1904" s="191"/>
      <c r="S1904" s="205"/>
      <c r="T1904" s="154"/>
    </row>
    <row r="1905" spans="1:20" ht="19.5" customHeight="1" x14ac:dyDescent="0.15">
      <c r="A1905" s="157"/>
      <c r="B1905" s="157"/>
      <c r="C1905" s="157"/>
      <c r="D1905" s="157"/>
      <c r="E1905" s="171"/>
      <c r="F1905" s="198"/>
      <c r="G1905" s="171"/>
      <c r="H1905" s="157"/>
      <c r="I1905" s="157"/>
      <c r="J1905" s="201">
        <v>0</v>
      </c>
      <c r="K1905" s="201"/>
      <c r="L1905" s="202">
        <v>0</v>
      </c>
      <c r="M1905" s="203"/>
      <c r="N1905" s="182"/>
      <c r="O1905" s="183"/>
      <c r="P1905" s="204"/>
      <c r="Q1905" s="204"/>
      <c r="R1905" s="191"/>
      <c r="S1905" s="205"/>
      <c r="T1905" s="154"/>
    </row>
    <row r="1906" spans="1:20" ht="19.5" customHeight="1" x14ac:dyDescent="0.15">
      <c r="A1906" s="157"/>
      <c r="B1906" s="157"/>
      <c r="C1906" s="157"/>
      <c r="D1906" s="157"/>
      <c r="E1906" s="171"/>
      <c r="F1906" s="198"/>
      <c r="G1906" s="171"/>
      <c r="H1906" s="157"/>
      <c r="I1906" s="157"/>
      <c r="J1906" s="201">
        <v>0</v>
      </c>
      <c r="K1906" s="201"/>
      <c r="L1906" s="202">
        <v>0</v>
      </c>
      <c r="M1906" s="203"/>
      <c r="N1906" s="182"/>
      <c r="O1906" s="183"/>
      <c r="P1906" s="204"/>
      <c r="Q1906" s="204"/>
      <c r="R1906" s="191"/>
      <c r="S1906" s="205"/>
      <c r="T1906" s="154"/>
    </row>
    <row r="1907" spans="1:20" ht="19.5" customHeight="1" x14ac:dyDescent="0.15">
      <c r="A1907" s="157"/>
      <c r="B1907" s="157"/>
      <c r="C1907" s="157"/>
      <c r="D1907" s="157"/>
      <c r="E1907" s="171"/>
      <c r="F1907" s="198"/>
      <c r="G1907" s="171"/>
      <c r="H1907" s="157"/>
      <c r="I1907" s="157"/>
      <c r="J1907" s="201">
        <v>0</v>
      </c>
      <c r="K1907" s="201"/>
      <c r="L1907" s="202">
        <v>0</v>
      </c>
      <c r="M1907" s="203"/>
      <c r="N1907" s="182"/>
      <c r="O1907" s="183"/>
      <c r="P1907" s="204"/>
      <c r="Q1907" s="204"/>
      <c r="R1907" s="191"/>
      <c r="S1907" s="205"/>
      <c r="T1907" s="154"/>
    </row>
    <row r="1908" spans="1:20" ht="19.5" customHeight="1" x14ac:dyDescent="0.15">
      <c r="A1908" s="157"/>
      <c r="B1908" s="157"/>
      <c r="C1908" s="157"/>
      <c r="D1908" s="157"/>
      <c r="E1908" s="171"/>
      <c r="F1908" s="198"/>
      <c r="G1908" s="171"/>
      <c r="H1908" s="157"/>
      <c r="I1908" s="157"/>
      <c r="J1908" s="201">
        <v>0</v>
      </c>
      <c r="K1908" s="201"/>
      <c r="L1908" s="202">
        <v>0</v>
      </c>
      <c r="M1908" s="203"/>
      <c r="N1908" s="182"/>
      <c r="O1908" s="183"/>
      <c r="P1908" s="204"/>
      <c r="Q1908" s="204"/>
      <c r="R1908" s="191"/>
      <c r="S1908" s="205"/>
      <c r="T1908" s="154"/>
    </row>
    <row r="1909" spans="1:20" ht="19.5" customHeight="1" x14ac:dyDescent="0.15">
      <c r="A1909" s="157"/>
      <c r="B1909" s="157"/>
      <c r="C1909" s="157"/>
      <c r="D1909" s="157"/>
      <c r="E1909" s="171"/>
      <c r="F1909" s="198"/>
      <c r="G1909" s="171"/>
      <c r="H1909" s="157"/>
      <c r="I1909" s="157"/>
      <c r="J1909" s="201">
        <v>0</v>
      </c>
      <c r="K1909" s="201"/>
      <c r="L1909" s="202">
        <v>0</v>
      </c>
      <c r="M1909" s="203"/>
      <c r="N1909" s="182"/>
      <c r="O1909" s="183"/>
      <c r="P1909" s="204"/>
      <c r="Q1909" s="204"/>
      <c r="R1909" s="191"/>
      <c r="S1909" s="205"/>
      <c r="T1909" s="154"/>
    </row>
    <row r="1910" spans="1:20" ht="19.5" customHeight="1" x14ac:dyDescent="0.15">
      <c r="A1910" s="157"/>
      <c r="B1910" s="157"/>
      <c r="C1910" s="157"/>
      <c r="D1910" s="157"/>
      <c r="E1910" s="171"/>
      <c r="F1910" s="198"/>
      <c r="G1910" s="171"/>
      <c r="H1910" s="157"/>
      <c r="I1910" s="157"/>
      <c r="J1910" s="201">
        <v>0</v>
      </c>
      <c r="K1910" s="201"/>
      <c r="L1910" s="202">
        <v>0</v>
      </c>
      <c r="M1910" s="203"/>
      <c r="N1910" s="182"/>
      <c r="O1910" s="183"/>
      <c r="P1910" s="204"/>
      <c r="Q1910" s="204"/>
      <c r="R1910" s="191"/>
      <c r="S1910" s="205"/>
      <c r="T1910" s="154"/>
    </row>
    <row r="1911" spans="1:20" ht="19.5" customHeight="1" x14ac:dyDescent="0.15">
      <c r="A1911" s="157"/>
      <c r="B1911" s="157"/>
      <c r="C1911" s="157"/>
      <c r="D1911" s="157"/>
      <c r="E1911" s="171"/>
      <c r="F1911" s="198"/>
      <c r="G1911" s="171"/>
      <c r="H1911" s="157"/>
      <c r="I1911" s="157"/>
      <c r="J1911" s="201">
        <v>0</v>
      </c>
      <c r="K1911" s="201"/>
      <c r="L1911" s="202">
        <v>0</v>
      </c>
      <c r="M1911" s="203"/>
      <c r="N1911" s="182"/>
      <c r="O1911" s="183"/>
      <c r="P1911" s="204"/>
      <c r="Q1911" s="204"/>
      <c r="R1911" s="191"/>
      <c r="S1911" s="205"/>
      <c r="T1911" s="154"/>
    </row>
    <row r="1912" spans="1:20" ht="19.5" customHeight="1" x14ac:dyDescent="0.15">
      <c r="A1912" s="157"/>
      <c r="B1912" s="157"/>
      <c r="C1912" s="157"/>
      <c r="D1912" s="157"/>
      <c r="E1912" s="171"/>
      <c r="F1912" s="198"/>
      <c r="G1912" s="171"/>
      <c r="H1912" s="157"/>
      <c r="I1912" s="157"/>
      <c r="J1912" s="201">
        <v>0</v>
      </c>
      <c r="K1912" s="201"/>
      <c r="L1912" s="202">
        <v>0</v>
      </c>
      <c r="M1912" s="203"/>
      <c r="N1912" s="182"/>
      <c r="O1912" s="183"/>
      <c r="P1912" s="204"/>
      <c r="Q1912" s="204"/>
      <c r="R1912" s="191"/>
      <c r="S1912" s="205"/>
      <c r="T1912" s="154"/>
    </row>
    <row r="1913" spans="1:20" ht="19.5" customHeight="1" x14ac:dyDescent="0.15">
      <c r="A1913" s="157"/>
      <c r="B1913" s="157"/>
      <c r="C1913" s="157"/>
      <c r="D1913" s="157"/>
      <c r="E1913" s="171"/>
      <c r="F1913" s="198"/>
      <c r="G1913" s="171"/>
      <c r="H1913" s="157"/>
      <c r="I1913" s="157"/>
      <c r="J1913" s="201">
        <v>0</v>
      </c>
      <c r="K1913" s="201"/>
      <c r="L1913" s="202">
        <v>0</v>
      </c>
      <c r="M1913" s="203"/>
      <c r="N1913" s="182"/>
      <c r="O1913" s="183"/>
      <c r="P1913" s="204"/>
      <c r="Q1913" s="204"/>
      <c r="R1913" s="191"/>
      <c r="S1913" s="205"/>
      <c r="T1913" s="154"/>
    </row>
    <row r="1914" spans="1:20" ht="19.5" customHeight="1" x14ac:dyDescent="0.15">
      <c r="A1914" s="157"/>
      <c r="B1914" s="157"/>
      <c r="C1914" s="157"/>
      <c r="D1914" s="157"/>
      <c r="E1914" s="171"/>
      <c r="F1914" s="198"/>
      <c r="G1914" s="171"/>
      <c r="H1914" s="157"/>
      <c r="I1914" s="157"/>
      <c r="J1914" s="201">
        <v>0</v>
      </c>
      <c r="K1914" s="201"/>
      <c r="L1914" s="202">
        <v>0</v>
      </c>
      <c r="M1914" s="203"/>
      <c r="N1914" s="182"/>
      <c r="O1914" s="183"/>
      <c r="P1914" s="204"/>
      <c r="Q1914" s="204"/>
      <c r="R1914" s="191"/>
      <c r="S1914" s="205"/>
      <c r="T1914" s="154"/>
    </row>
    <row r="1915" spans="1:20" ht="19.5" customHeight="1" x14ac:dyDescent="0.15">
      <c r="A1915" s="157"/>
      <c r="B1915" s="157"/>
      <c r="C1915" s="157"/>
      <c r="D1915" s="157"/>
      <c r="E1915" s="171"/>
      <c r="F1915" s="198"/>
      <c r="G1915" s="171"/>
      <c r="H1915" s="157"/>
      <c r="I1915" s="157"/>
      <c r="J1915" s="201">
        <v>0</v>
      </c>
      <c r="K1915" s="201"/>
      <c r="L1915" s="202">
        <v>0</v>
      </c>
      <c r="M1915" s="203"/>
      <c r="N1915" s="182"/>
      <c r="O1915" s="183"/>
      <c r="P1915" s="204"/>
      <c r="Q1915" s="204"/>
      <c r="R1915" s="191"/>
      <c r="S1915" s="205"/>
      <c r="T1915" s="154"/>
    </row>
    <row r="1916" spans="1:20" ht="19.5" customHeight="1" x14ac:dyDescent="0.15">
      <c r="A1916" s="157"/>
      <c r="B1916" s="157"/>
      <c r="C1916" s="157"/>
      <c r="D1916" s="157"/>
      <c r="E1916" s="171"/>
      <c r="F1916" s="198"/>
      <c r="G1916" s="171"/>
      <c r="H1916" s="157"/>
      <c r="I1916" s="157"/>
      <c r="J1916" s="201">
        <v>0</v>
      </c>
      <c r="K1916" s="201"/>
      <c r="L1916" s="202">
        <v>0</v>
      </c>
      <c r="M1916" s="203"/>
      <c r="N1916" s="182"/>
      <c r="O1916" s="183"/>
      <c r="P1916" s="204"/>
      <c r="Q1916" s="204"/>
      <c r="R1916" s="191"/>
      <c r="S1916" s="205"/>
      <c r="T1916" s="154"/>
    </row>
    <row r="1917" spans="1:20" ht="19.5" customHeight="1" x14ac:dyDescent="0.15">
      <c r="A1917" s="157"/>
      <c r="B1917" s="157"/>
      <c r="C1917" s="157"/>
      <c r="D1917" s="157"/>
      <c r="E1917" s="171"/>
      <c r="F1917" s="198"/>
      <c r="G1917" s="171"/>
      <c r="H1917" s="157"/>
      <c r="I1917" s="157"/>
      <c r="J1917" s="201">
        <v>0</v>
      </c>
      <c r="K1917" s="201"/>
      <c r="L1917" s="202">
        <v>0</v>
      </c>
      <c r="M1917" s="203"/>
      <c r="N1917" s="182"/>
      <c r="O1917" s="183"/>
      <c r="P1917" s="204"/>
      <c r="Q1917" s="204"/>
      <c r="R1917" s="191"/>
      <c r="S1917" s="205"/>
      <c r="T1917" s="154"/>
    </row>
    <row r="1918" spans="1:20" ht="19.5" customHeight="1" x14ac:dyDescent="0.15">
      <c r="A1918" s="157"/>
      <c r="B1918" s="157"/>
      <c r="C1918" s="157"/>
      <c r="D1918" s="157"/>
      <c r="E1918" s="171"/>
      <c r="F1918" s="198"/>
      <c r="G1918" s="171"/>
      <c r="H1918" s="157"/>
      <c r="I1918" s="157"/>
      <c r="J1918" s="201">
        <v>0</v>
      </c>
      <c r="K1918" s="201"/>
      <c r="L1918" s="202">
        <v>0</v>
      </c>
      <c r="M1918" s="203"/>
      <c r="N1918" s="182"/>
      <c r="O1918" s="183"/>
      <c r="P1918" s="204"/>
      <c r="Q1918" s="204"/>
      <c r="R1918" s="191"/>
      <c r="S1918" s="205"/>
      <c r="T1918" s="154"/>
    </row>
    <row r="1919" spans="1:20" ht="19.5" customHeight="1" x14ac:dyDescent="0.15">
      <c r="A1919" s="157"/>
      <c r="B1919" s="157"/>
      <c r="C1919" s="157"/>
      <c r="D1919" s="157"/>
      <c r="E1919" s="171"/>
      <c r="F1919" s="198"/>
      <c r="G1919" s="171"/>
      <c r="H1919" s="157"/>
      <c r="I1919" s="157"/>
      <c r="J1919" s="201">
        <v>0</v>
      </c>
      <c r="K1919" s="201"/>
      <c r="L1919" s="202">
        <v>0</v>
      </c>
      <c r="M1919" s="203"/>
      <c r="N1919" s="182"/>
      <c r="O1919" s="183"/>
      <c r="P1919" s="204"/>
      <c r="Q1919" s="204"/>
      <c r="R1919" s="191"/>
      <c r="S1919" s="205"/>
      <c r="T1919" s="154"/>
    </row>
    <row r="1920" spans="1:20" ht="19.5" customHeight="1" x14ac:dyDescent="0.15">
      <c r="A1920" s="157"/>
      <c r="B1920" s="157"/>
      <c r="C1920" s="157"/>
      <c r="D1920" s="157"/>
      <c r="E1920" s="171"/>
      <c r="F1920" s="198"/>
      <c r="G1920" s="171"/>
      <c r="H1920" s="157"/>
      <c r="I1920" s="157"/>
      <c r="J1920" s="201">
        <v>0</v>
      </c>
      <c r="K1920" s="201"/>
      <c r="L1920" s="202">
        <v>0</v>
      </c>
      <c r="M1920" s="203"/>
      <c r="N1920" s="182"/>
      <c r="O1920" s="183"/>
      <c r="P1920" s="204"/>
      <c r="Q1920" s="204"/>
      <c r="R1920" s="191"/>
      <c r="S1920" s="205"/>
      <c r="T1920" s="154"/>
    </row>
    <row r="1921" spans="1:20" ht="19.5" customHeight="1" x14ac:dyDescent="0.15">
      <c r="A1921" s="157"/>
      <c r="B1921" s="157"/>
      <c r="C1921" s="157"/>
      <c r="D1921" s="157"/>
      <c r="E1921" s="171"/>
      <c r="F1921" s="198"/>
      <c r="G1921" s="171"/>
      <c r="H1921" s="157"/>
      <c r="I1921" s="157"/>
      <c r="J1921" s="201">
        <v>0</v>
      </c>
      <c r="K1921" s="201"/>
      <c r="L1921" s="202">
        <v>0</v>
      </c>
      <c r="M1921" s="203"/>
      <c r="N1921" s="182"/>
      <c r="O1921" s="183"/>
      <c r="P1921" s="204"/>
      <c r="Q1921" s="204"/>
      <c r="R1921" s="191"/>
      <c r="S1921" s="205"/>
      <c r="T1921" s="154"/>
    </row>
    <row r="1922" spans="1:20" ht="19.5" customHeight="1" x14ac:dyDescent="0.15">
      <c r="A1922" s="157"/>
      <c r="B1922" s="157"/>
      <c r="C1922" s="157"/>
      <c r="D1922" s="157"/>
      <c r="E1922" s="171"/>
      <c r="F1922" s="198"/>
      <c r="G1922" s="171"/>
      <c r="H1922" s="157"/>
      <c r="I1922" s="157"/>
      <c r="J1922" s="201">
        <v>0</v>
      </c>
      <c r="K1922" s="201"/>
      <c r="L1922" s="202">
        <v>0</v>
      </c>
      <c r="M1922" s="203"/>
      <c r="N1922" s="182"/>
      <c r="O1922" s="183"/>
      <c r="P1922" s="204"/>
      <c r="Q1922" s="204"/>
      <c r="R1922" s="191"/>
      <c r="S1922" s="205"/>
      <c r="T1922" s="154"/>
    </row>
    <row r="1923" spans="1:20" ht="19.5" customHeight="1" x14ac:dyDescent="0.15">
      <c r="A1923" s="157"/>
      <c r="B1923" s="157"/>
      <c r="C1923" s="157"/>
      <c r="D1923" s="157"/>
      <c r="E1923" s="171"/>
      <c r="F1923" s="198"/>
      <c r="G1923" s="171"/>
      <c r="H1923" s="157"/>
      <c r="I1923" s="157"/>
      <c r="J1923" s="201">
        <v>0</v>
      </c>
      <c r="K1923" s="201"/>
      <c r="L1923" s="202">
        <v>0</v>
      </c>
      <c r="M1923" s="203"/>
      <c r="N1923" s="182"/>
      <c r="O1923" s="183"/>
      <c r="P1923" s="204"/>
      <c r="Q1923" s="204"/>
      <c r="R1923" s="191"/>
      <c r="S1923" s="205"/>
      <c r="T1923" s="154"/>
    </row>
    <row r="1924" spans="1:20" ht="19.5" customHeight="1" x14ac:dyDescent="0.15">
      <c r="A1924" s="157"/>
      <c r="B1924" s="157"/>
      <c r="C1924" s="157"/>
      <c r="D1924" s="157"/>
      <c r="E1924" s="171"/>
      <c r="F1924" s="198"/>
      <c r="G1924" s="171"/>
      <c r="H1924" s="157"/>
      <c r="I1924" s="157"/>
      <c r="J1924" s="201">
        <v>0</v>
      </c>
      <c r="K1924" s="201"/>
      <c r="L1924" s="202">
        <v>0</v>
      </c>
      <c r="M1924" s="203"/>
      <c r="N1924" s="182"/>
      <c r="O1924" s="183"/>
      <c r="P1924" s="204"/>
      <c r="Q1924" s="204"/>
      <c r="R1924" s="191"/>
      <c r="S1924" s="205"/>
      <c r="T1924" s="154"/>
    </row>
    <row r="1925" spans="1:20" ht="19.5" customHeight="1" x14ac:dyDescent="0.15">
      <c r="A1925" s="157"/>
      <c r="B1925" s="157"/>
      <c r="C1925" s="157"/>
      <c r="D1925" s="157"/>
      <c r="E1925" s="171"/>
      <c r="F1925" s="198"/>
      <c r="G1925" s="171"/>
      <c r="H1925" s="157"/>
      <c r="I1925" s="157"/>
      <c r="J1925" s="201">
        <v>0</v>
      </c>
      <c r="K1925" s="201"/>
      <c r="L1925" s="202">
        <v>0</v>
      </c>
      <c r="M1925" s="203"/>
      <c r="N1925" s="182"/>
      <c r="O1925" s="183"/>
      <c r="P1925" s="204"/>
      <c r="Q1925" s="204"/>
      <c r="R1925" s="191"/>
      <c r="S1925" s="205"/>
      <c r="T1925" s="154"/>
    </row>
    <row r="1926" spans="1:20" ht="19.5" customHeight="1" x14ac:dyDescent="0.15">
      <c r="A1926" s="157"/>
      <c r="B1926" s="157"/>
      <c r="C1926" s="157"/>
      <c r="D1926" s="157"/>
      <c r="E1926" s="171"/>
      <c r="F1926" s="198"/>
      <c r="G1926" s="171"/>
      <c r="H1926" s="157"/>
      <c r="I1926" s="157"/>
      <c r="J1926" s="201">
        <v>0</v>
      </c>
      <c r="K1926" s="201"/>
      <c r="L1926" s="202">
        <v>0</v>
      </c>
      <c r="M1926" s="203"/>
      <c r="N1926" s="182"/>
      <c r="O1926" s="183"/>
      <c r="P1926" s="204"/>
      <c r="Q1926" s="204"/>
      <c r="R1926" s="191"/>
      <c r="S1926" s="205"/>
      <c r="T1926" s="154"/>
    </row>
    <row r="1927" spans="1:20" ht="19.5" customHeight="1" x14ac:dyDescent="0.15">
      <c r="A1927" s="157"/>
      <c r="B1927" s="157"/>
      <c r="C1927" s="157"/>
      <c r="D1927" s="157"/>
      <c r="E1927" s="171"/>
      <c r="F1927" s="198"/>
      <c r="G1927" s="171"/>
      <c r="H1927" s="157"/>
      <c r="I1927" s="157"/>
      <c r="J1927" s="201">
        <v>0</v>
      </c>
      <c r="K1927" s="201"/>
      <c r="L1927" s="202">
        <v>0</v>
      </c>
      <c r="M1927" s="203"/>
      <c r="N1927" s="182"/>
      <c r="O1927" s="183"/>
      <c r="P1927" s="204"/>
      <c r="Q1927" s="204"/>
      <c r="R1927" s="191"/>
      <c r="S1927" s="205"/>
      <c r="T1927" s="154"/>
    </row>
    <row r="1928" spans="1:20" ht="19.5" customHeight="1" x14ac:dyDescent="0.15">
      <c r="A1928" s="157"/>
      <c r="B1928" s="157"/>
      <c r="C1928" s="157"/>
      <c r="D1928" s="157"/>
      <c r="E1928" s="171"/>
      <c r="F1928" s="198"/>
      <c r="G1928" s="171"/>
      <c r="H1928" s="157"/>
      <c r="I1928" s="157"/>
      <c r="J1928" s="201">
        <v>0</v>
      </c>
      <c r="K1928" s="201"/>
      <c r="L1928" s="202">
        <v>0</v>
      </c>
      <c r="M1928" s="203"/>
      <c r="N1928" s="182"/>
      <c r="O1928" s="183"/>
      <c r="P1928" s="204"/>
      <c r="Q1928" s="204"/>
      <c r="R1928" s="191"/>
      <c r="S1928" s="205"/>
      <c r="T1928" s="154"/>
    </row>
    <row r="1929" spans="1:20" ht="19.5" customHeight="1" x14ac:dyDescent="0.15">
      <c r="A1929" s="157"/>
      <c r="B1929" s="157"/>
      <c r="C1929" s="157"/>
      <c r="D1929" s="157"/>
      <c r="E1929" s="171"/>
      <c r="F1929" s="198"/>
      <c r="G1929" s="171"/>
      <c r="H1929" s="157"/>
      <c r="I1929" s="157"/>
      <c r="J1929" s="201">
        <v>0</v>
      </c>
      <c r="K1929" s="201"/>
      <c r="L1929" s="202">
        <v>0</v>
      </c>
      <c r="M1929" s="203"/>
      <c r="N1929" s="182"/>
      <c r="O1929" s="183"/>
      <c r="P1929" s="204"/>
      <c r="Q1929" s="204"/>
      <c r="R1929" s="191"/>
      <c r="S1929" s="205"/>
      <c r="T1929" s="154"/>
    </row>
    <row r="1930" spans="1:20" ht="19.5" customHeight="1" x14ac:dyDescent="0.15">
      <c r="A1930" s="157"/>
      <c r="B1930" s="157"/>
      <c r="C1930" s="157"/>
      <c r="D1930" s="157"/>
      <c r="E1930" s="171"/>
      <c r="F1930" s="198"/>
      <c r="G1930" s="171"/>
      <c r="H1930" s="157"/>
      <c r="I1930" s="157"/>
      <c r="J1930" s="201">
        <v>0</v>
      </c>
      <c r="K1930" s="201"/>
      <c r="L1930" s="202">
        <v>0</v>
      </c>
      <c r="M1930" s="203"/>
      <c r="N1930" s="182"/>
      <c r="O1930" s="183"/>
      <c r="P1930" s="204"/>
      <c r="Q1930" s="204"/>
      <c r="R1930" s="191"/>
      <c r="S1930" s="205"/>
      <c r="T1930" s="154"/>
    </row>
    <row r="1931" spans="1:20" ht="19.5" customHeight="1" x14ac:dyDescent="0.15">
      <c r="A1931" s="157"/>
      <c r="B1931" s="157"/>
      <c r="C1931" s="157"/>
      <c r="D1931" s="157"/>
      <c r="E1931" s="171"/>
      <c r="F1931" s="198"/>
      <c r="G1931" s="171"/>
      <c r="H1931" s="157"/>
      <c r="I1931" s="157"/>
      <c r="J1931" s="201">
        <v>0</v>
      </c>
      <c r="K1931" s="201"/>
      <c r="L1931" s="202">
        <v>0</v>
      </c>
      <c r="M1931" s="203"/>
      <c r="N1931" s="182"/>
      <c r="O1931" s="183"/>
      <c r="P1931" s="204"/>
      <c r="Q1931" s="204"/>
      <c r="R1931" s="191"/>
      <c r="S1931" s="205"/>
      <c r="T1931" s="154"/>
    </row>
    <row r="1932" spans="1:20" ht="19.5" customHeight="1" x14ac:dyDescent="0.15">
      <c r="A1932" s="157"/>
      <c r="B1932" s="157"/>
      <c r="C1932" s="157"/>
      <c r="D1932" s="157"/>
      <c r="E1932" s="171"/>
      <c r="F1932" s="198"/>
      <c r="G1932" s="171"/>
      <c r="H1932" s="157"/>
      <c r="I1932" s="157"/>
      <c r="J1932" s="201">
        <v>0</v>
      </c>
      <c r="K1932" s="201"/>
      <c r="L1932" s="202">
        <v>0</v>
      </c>
      <c r="M1932" s="203"/>
      <c r="N1932" s="182"/>
      <c r="O1932" s="183"/>
      <c r="P1932" s="204"/>
      <c r="Q1932" s="204"/>
      <c r="R1932" s="191"/>
      <c r="S1932" s="205"/>
      <c r="T1932" s="154"/>
    </row>
    <row r="1933" spans="1:20" ht="19.5" customHeight="1" x14ac:dyDescent="0.15">
      <c r="A1933" s="157"/>
      <c r="B1933" s="157"/>
      <c r="C1933" s="157"/>
      <c r="D1933" s="157"/>
      <c r="E1933" s="171"/>
      <c r="F1933" s="198"/>
      <c r="G1933" s="171"/>
      <c r="H1933" s="157"/>
      <c r="I1933" s="157"/>
      <c r="J1933" s="201">
        <v>0</v>
      </c>
      <c r="K1933" s="201"/>
      <c r="L1933" s="202">
        <v>0</v>
      </c>
      <c r="M1933" s="203"/>
      <c r="N1933" s="182"/>
      <c r="O1933" s="183"/>
      <c r="P1933" s="204"/>
      <c r="Q1933" s="204"/>
      <c r="R1933" s="191"/>
      <c r="S1933" s="205"/>
      <c r="T1933" s="154"/>
    </row>
    <row r="1934" spans="1:20" ht="19.5" customHeight="1" x14ac:dyDescent="0.15">
      <c r="A1934" s="157"/>
      <c r="B1934" s="157"/>
      <c r="C1934" s="157"/>
      <c r="D1934" s="157"/>
      <c r="E1934" s="171"/>
      <c r="F1934" s="198"/>
      <c r="G1934" s="171"/>
      <c r="H1934" s="157"/>
      <c r="I1934" s="157"/>
      <c r="J1934" s="201">
        <v>0</v>
      </c>
      <c r="K1934" s="201"/>
      <c r="L1934" s="202">
        <v>0</v>
      </c>
      <c r="M1934" s="203"/>
      <c r="N1934" s="182"/>
      <c r="O1934" s="183"/>
      <c r="P1934" s="204"/>
      <c r="Q1934" s="204"/>
      <c r="R1934" s="191"/>
      <c r="S1934" s="205"/>
      <c r="T1934" s="154"/>
    </row>
    <row r="1935" spans="1:20" ht="19.5" customHeight="1" x14ac:dyDescent="0.15">
      <c r="A1935" s="157"/>
      <c r="B1935" s="157"/>
      <c r="C1935" s="157"/>
      <c r="D1935" s="157"/>
      <c r="E1935" s="171"/>
      <c r="F1935" s="198"/>
      <c r="G1935" s="171"/>
      <c r="H1935" s="157"/>
      <c r="I1935" s="157"/>
      <c r="J1935" s="201">
        <v>0</v>
      </c>
      <c r="K1935" s="201"/>
      <c r="L1935" s="202">
        <v>0</v>
      </c>
      <c r="M1935" s="203"/>
      <c r="N1935" s="182"/>
      <c r="O1935" s="183"/>
      <c r="P1935" s="204"/>
      <c r="Q1935" s="204"/>
      <c r="R1935" s="191"/>
      <c r="S1935" s="205"/>
      <c r="T1935" s="154"/>
    </row>
    <row r="1936" spans="1:20" ht="19.5" customHeight="1" x14ac:dyDescent="0.15">
      <c r="A1936" s="157"/>
      <c r="B1936" s="157"/>
      <c r="C1936" s="157"/>
      <c r="D1936" s="157"/>
      <c r="E1936" s="171"/>
      <c r="F1936" s="198"/>
      <c r="G1936" s="171"/>
      <c r="H1936" s="157"/>
      <c r="I1936" s="157"/>
      <c r="J1936" s="201">
        <v>0</v>
      </c>
      <c r="K1936" s="201"/>
      <c r="L1936" s="202">
        <v>0</v>
      </c>
      <c r="M1936" s="203"/>
      <c r="N1936" s="182"/>
      <c r="O1936" s="183"/>
      <c r="P1936" s="204"/>
      <c r="Q1936" s="204"/>
      <c r="R1936" s="191"/>
      <c r="S1936" s="205"/>
      <c r="T1936" s="154"/>
    </row>
    <row r="1937" spans="1:20" ht="19.5" customHeight="1" x14ac:dyDescent="0.15">
      <c r="A1937" s="157"/>
      <c r="B1937" s="157"/>
      <c r="C1937" s="157"/>
      <c r="D1937" s="157"/>
      <c r="E1937" s="171"/>
      <c r="F1937" s="198"/>
      <c r="G1937" s="171"/>
      <c r="H1937" s="157"/>
      <c r="I1937" s="157"/>
      <c r="J1937" s="201">
        <v>0</v>
      </c>
      <c r="K1937" s="201"/>
      <c r="L1937" s="202">
        <v>0</v>
      </c>
      <c r="M1937" s="203"/>
      <c r="N1937" s="182"/>
      <c r="O1937" s="183"/>
      <c r="P1937" s="204"/>
      <c r="Q1937" s="204"/>
      <c r="R1937" s="191"/>
      <c r="S1937" s="205"/>
      <c r="T1937" s="154"/>
    </row>
    <row r="1938" spans="1:20" ht="19.5" customHeight="1" x14ac:dyDescent="0.15">
      <c r="A1938" s="157"/>
      <c r="B1938" s="157"/>
      <c r="C1938" s="157"/>
      <c r="D1938" s="157"/>
      <c r="E1938" s="171"/>
      <c r="F1938" s="198"/>
      <c r="G1938" s="171"/>
      <c r="H1938" s="157"/>
      <c r="I1938" s="157"/>
      <c r="J1938" s="201">
        <v>0</v>
      </c>
      <c r="K1938" s="201"/>
      <c r="L1938" s="202">
        <v>0</v>
      </c>
      <c r="M1938" s="203"/>
      <c r="N1938" s="182"/>
      <c r="O1938" s="183"/>
      <c r="P1938" s="204"/>
      <c r="Q1938" s="204"/>
      <c r="R1938" s="191"/>
      <c r="S1938" s="205"/>
      <c r="T1938" s="154"/>
    </row>
    <row r="1939" spans="1:20" ht="19.5" customHeight="1" x14ac:dyDescent="0.15">
      <c r="A1939" s="157"/>
      <c r="B1939" s="157"/>
      <c r="C1939" s="157"/>
      <c r="D1939" s="157"/>
      <c r="E1939" s="171"/>
      <c r="F1939" s="198"/>
      <c r="G1939" s="171"/>
      <c r="H1939" s="157"/>
      <c r="I1939" s="157"/>
      <c r="J1939" s="201">
        <v>0</v>
      </c>
      <c r="K1939" s="201"/>
      <c r="L1939" s="202">
        <v>0</v>
      </c>
      <c r="M1939" s="203"/>
      <c r="N1939" s="182"/>
      <c r="O1939" s="183"/>
      <c r="P1939" s="204"/>
      <c r="Q1939" s="204"/>
      <c r="R1939" s="191"/>
      <c r="S1939" s="205"/>
      <c r="T1939" s="154"/>
    </row>
    <row r="1940" spans="1:20" ht="19.5" customHeight="1" x14ac:dyDescent="0.15">
      <c r="A1940" s="157"/>
      <c r="B1940" s="157"/>
      <c r="C1940" s="157"/>
      <c r="D1940" s="157"/>
      <c r="E1940" s="171"/>
      <c r="F1940" s="198"/>
      <c r="G1940" s="171"/>
      <c r="H1940" s="157"/>
      <c r="I1940" s="157"/>
      <c r="J1940" s="201">
        <v>0</v>
      </c>
      <c r="K1940" s="201"/>
      <c r="L1940" s="202">
        <v>0</v>
      </c>
      <c r="M1940" s="203"/>
      <c r="N1940" s="182"/>
      <c r="O1940" s="183"/>
      <c r="P1940" s="204"/>
      <c r="Q1940" s="204"/>
      <c r="R1940" s="191"/>
      <c r="S1940" s="205"/>
      <c r="T1940" s="154"/>
    </row>
    <row r="1941" spans="1:20" ht="19.5" customHeight="1" x14ac:dyDescent="0.15">
      <c r="A1941" s="157"/>
      <c r="B1941" s="157"/>
      <c r="C1941" s="157"/>
      <c r="D1941" s="157"/>
      <c r="E1941" s="171"/>
      <c r="F1941" s="198"/>
      <c r="G1941" s="171"/>
      <c r="H1941" s="157"/>
      <c r="I1941" s="157"/>
      <c r="J1941" s="201">
        <v>0</v>
      </c>
      <c r="K1941" s="201"/>
      <c r="L1941" s="202">
        <v>0</v>
      </c>
      <c r="M1941" s="203"/>
      <c r="N1941" s="182"/>
      <c r="O1941" s="183"/>
      <c r="P1941" s="204"/>
      <c r="Q1941" s="204"/>
      <c r="R1941" s="191"/>
      <c r="S1941" s="205"/>
      <c r="T1941" s="154"/>
    </row>
    <row r="1942" spans="1:20" ht="19.5" customHeight="1" x14ac:dyDescent="0.15">
      <c r="A1942" s="157"/>
      <c r="B1942" s="157"/>
      <c r="C1942" s="157"/>
      <c r="D1942" s="157"/>
      <c r="E1942" s="171"/>
      <c r="F1942" s="198"/>
      <c r="G1942" s="171"/>
      <c r="H1942" s="157"/>
      <c r="I1942" s="157"/>
      <c r="J1942" s="201">
        <v>0</v>
      </c>
      <c r="K1942" s="201"/>
      <c r="L1942" s="202">
        <v>0</v>
      </c>
      <c r="M1942" s="203"/>
      <c r="N1942" s="182"/>
      <c r="O1942" s="183"/>
      <c r="P1942" s="204"/>
      <c r="Q1942" s="204"/>
      <c r="R1942" s="191"/>
      <c r="S1942" s="205"/>
      <c r="T1942" s="154"/>
    </row>
    <row r="1943" spans="1:20" ht="19.5" customHeight="1" x14ac:dyDescent="0.15">
      <c r="A1943" s="157"/>
      <c r="B1943" s="157"/>
      <c r="C1943" s="157"/>
      <c r="D1943" s="157"/>
      <c r="E1943" s="171"/>
      <c r="F1943" s="198"/>
      <c r="G1943" s="171"/>
      <c r="H1943" s="157"/>
      <c r="I1943" s="157"/>
      <c r="J1943" s="201">
        <v>0</v>
      </c>
      <c r="K1943" s="201"/>
      <c r="L1943" s="202">
        <v>0</v>
      </c>
      <c r="M1943" s="203"/>
      <c r="N1943" s="182"/>
      <c r="O1943" s="183"/>
      <c r="P1943" s="204"/>
      <c r="Q1943" s="204"/>
      <c r="R1943" s="191"/>
      <c r="S1943" s="205"/>
      <c r="T1943" s="154"/>
    </row>
    <row r="1944" spans="1:20" ht="19.5" customHeight="1" x14ac:dyDescent="0.15">
      <c r="A1944" s="157"/>
      <c r="B1944" s="157"/>
      <c r="C1944" s="157"/>
      <c r="D1944" s="157"/>
      <c r="E1944" s="171"/>
      <c r="F1944" s="198"/>
      <c r="G1944" s="171"/>
      <c r="H1944" s="157"/>
      <c r="I1944" s="157"/>
      <c r="J1944" s="201">
        <v>0</v>
      </c>
      <c r="K1944" s="201"/>
      <c r="L1944" s="202">
        <v>0</v>
      </c>
      <c r="M1944" s="203"/>
      <c r="N1944" s="182"/>
      <c r="O1944" s="183"/>
      <c r="P1944" s="204"/>
      <c r="Q1944" s="204"/>
      <c r="R1944" s="191"/>
      <c r="S1944" s="205"/>
      <c r="T1944" s="154"/>
    </row>
    <row r="1945" spans="1:20" ht="19.5" customHeight="1" x14ac:dyDescent="0.15">
      <c r="A1945" s="157"/>
      <c r="B1945" s="157"/>
      <c r="C1945" s="157"/>
      <c r="D1945" s="157"/>
      <c r="E1945" s="171"/>
      <c r="F1945" s="198"/>
      <c r="G1945" s="171"/>
      <c r="H1945" s="157"/>
      <c r="I1945" s="157"/>
      <c r="J1945" s="201">
        <v>0</v>
      </c>
      <c r="K1945" s="201"/>
      <c r="L1945" s="202">
        <v>0</v>
      </c>
      <c r="M1945" s="203"/>
      <c r="N1945" s="182"/>
      <c r="O1945" s="183"/>
      <c r="P1945" s="204"/>
      <c r="Q1945" s="204"/>
      <c r="R1945" s="191"/>
      <c r="S1945" s="205"/>
      <c r="T1945" s="154"/>
    </row>
    <row r="1946" spans="1:20" ht="19.5" customHeight="1" x14ac:dyDescent="0.15">
      <c r="A1946" s="157"/>
      <c r="B1946" s="157"/>
      <c r="C1946" s="157"/>
      <c r="D1946" s="157"/>
      <c r="E1946" s="171"/>
      <c r="F1946" s="198"/>
      <c r="G1946" s="171"/>
      <c r="H1946" s="157"/>
      <c r="I1946" s="157"/>
      <c r="J1946" s="201">
        <v>0</v>
      </c>
      <c r="K1946" s="201"/>
      <c r="L1946" s="202">
        <v>0</v>
      </c>
      <c r="M1946" s="203"/>
      <c r="N1946" s="182"/>
      <c r="O1946" s="183"/>
      <c r="P1946" s="204"/>
      <c r="Q1946" s="204"/>
      <c r="R1946" s="191"/>
      <c r="S1946" s="205"/>
      <c r="T1946" s="154"/>
    </row>
    <row r="1947" spans="1:20" ht="19.5" customHeight="1" x14ac:dyDescent="0.15">
      <c r="A1947" s="157"/>
      <c r="B1947" s="157"/>
      <c r="C1947" s="157"/>
      <c r="D1947" s="157"/>
      <c r="E1947" s="171"/>
      <c r="F1947" s="198"/>
      <c r="G1947" s="171"/>
      <c r="H1947" s="157"/>
      <c r="I1947" s="157"/>
      <c r="J1947" s="201">
        <v>0</v>
      </c>
      <c r="K1947" s="201"/>
      <c r="L1947" s="202">
        <v>0</v>
      </c>
      <c r="M1947" s="203"/>
      <c r="N1947" s="182"/>
      <c r="O1947" s="183"/>
      <c r="P1947" s="204"/>
      <c r="Q1947" s="204"/>
      <c r="R1947" s="191"/>
      <c r="S1947" s="205"/>
      <c r="T1947" s="154"/>
    </row>
    <row r="1948" spans="1:20" ht="19.5" customHeight="1" x14ac:dyDescent="0.15">
      <c r="A1948" s="157"/>
      <c r="B1948" s="157"/>
      <c r="C1948" s="157"/>
      <c r="D1948" s="157"/>
      <c r="E1948" s="171"/>
      <c r="F1948" s="198"/>
      <c r="G1948" s="171"/>
      <c r="H1948" s="157"/>
      <c r="I1948" s="157"/>
      <c r="J1948" s="201">
        <v>0</v>
      </c>
      <c r="K1948" s="201"/>
      <c r="L1948" s="202">
        <v>0</v>
      </c>
      <c r="M1948" s="203"/>
      <c r="N1948" s="182"/>
      <c r="O1948" s="183"/>
      <c r="P1948" s="204"/>
      <c r="Q1948" s="204"/>
      <c r="R1948" s="191"/>
      <c r="S1948" s="205"/>
      <c r="T1948" s="154"/>
    </row>
    <row r="1949" spans="1:20" ht="19.5" customHeight="1" x14ac:dyDescent="0.15">
      <c r="A1949" s="157"/>
      <c r="B1949" s="157"/>
      <c r="C1949" s="157"/>
      <c r="D1949" s="157"/>
      <c r="E1949" s="171"/>
      <c r="F1949" s="198"/>
      <c r="G1949" s="171"/>
      <c r="H1949" s="157"/>
      <c r="I1949" s="157"/>
      <c r="J1949" s="201">
        <v>0</v>
      </c>
      <c r="K1949" s="201"/>
      <c r="L1949" s="202">
        <v>0</v>
      </c>
      <c r="M1949" s="203"/>
      <c r="N1949" s="182"/>
      <c r="O1949" s="183"/>
      <c r="P1949" s="204"/>
      <c r="Q1949" s="204"/>
      <c r="R1949" s="191"/>
      <c r="S1949" s="205"/>
      <c r="T1949" s="154"/>
    </row>
    <row r="1950" spans="1:20" ht="19.5" customHeight="1" x14ac:dyDescent="0.15">
      <c r="A1950" s="157"/>
      <c r="B1950" s="157"/>
      <c r="C1950" s="157"/>
      <c r="D1950" s="157"/>
      <c r="E1950" s="171"/>
      <c r="F1950" s="198"/>
      <c r="G1950" s="171"/>
      <c r="H1950" s="157"/>
      <c r="I1950" s="157"/>
      <c r="J1950" s="201">
        <v>0</v>
      </c>
      <c r="K1950" s="201"/>
      <c r="L1950" s="202">
        <v>0</v>
      </c>
      <c r="M1950" s="203"/>
      <c r="N1950" s="182"/>
      <c r="O1950" s="183"/>
      <c r="P1950" s="204"/>
      <c r="Q1950" s="204"/>
      <c r="R1950" s="191"/>
      <c r="S1950" s="205"/>
      <c r="T1950" s="154"/>
    </row>
    <row r="1951" spans="1:20" ht="19.5" customHeight="1" x14ac:dyDescent="0.15">
      <c r="A1951" s="157"/>
      <c r="B1951" s="157"/>
      <c r="C1951" s="157"/>
      <c r="D1951" s="157"/>
      <c r="E1951" s="171"/>
      <c r="F1951" s="198"/>
      <c r="G1951" s="171"/>
      <c r="H1951" s="157"/>
      <c r="I1951" s="157"/>
      <c r="J1951" s="201">
        <v>0</v>
      </c>
      <c r="K1951" s="201"/>
      <c r="L1951" s="202">
        <v>0</v>
      </c>
      <c r="M1951" s="203"/>
      <c r="N1951" s="182"/>
      <c r="O1951" s="183"/>
      <c r="P1951" s="204"/>
      <c r="Q1951" s="204"/>
      <c r="R1951" s="191"/>
      <c r="S1951" s="205"/>
      <c r="T1951" s="154"/>
    </row>
    <row r="1952" spans="1:20" ht="19.5" customHeight="1" x14ac:dyDescent="0.15">
      <c r="A1952" s="157"/>
      <c r="B1952" s="157"/>
      <c r="C1952" s="157"/>
      <c r="D1952" s="157"/>
      <c r="E1952" s="171"/>
      <c r="F1952" s="198"/>
      <c r="G1952" s="171"/>
      <c r="H1952" s="157"/>
      <c r="I1952" s="157"/>
      <c r="J1952" s="201">
        <v>0</v>
      </c>
      <c r="K1952" s="201"/>
      <c r="L1952" s="202">
        <v>0</v>
      </c>
      <c r="M1952" s="203"/>
      <c r="N1952" s="182"/>
      <c r="O1952" s="183"/>
      <c r="P1952" s="204"/>
      <c r="Q1952" s="204"/>
      <c r="R1952" s="191"/>
      <c r="S1952" s="205"/>
      <c r="T1952" s="154"/>
    </row>
    <row r="1953" spans="1:20" ht="19.5" customHeight="1" x14ac:dyDescent="0.15">
      <c r="A1953" s="157"/>
      <c r="B1953" s="157"/>
      <c r="C1953" s="157"/>
      <c r="D1953" s="157"/>
      <c r="E1953" s="171"/>
      <c r="F1953" s="198"/>
      <c r="G1953" s="171"/>
      <c r="H1953" s="157"/>
      <c r="I1953" s="157"/>
      <c r="J1953" s="201">
        <v>0</v>
      </c>
      <c r="K1953" s="201"/>
      <c r="L1953" s="202">
        <v>0</v>
      </c>
      <c r="M1953" s="203"/>
      <c r="N1953" s="182"/>
      <c r="O1953" s="183"/>
      <c r="P1953" s="204"/>
      <c r="Q1953" s="204"/>
      <c r="R1953" s="191"/>
      <c r="S1953" s="205"/>
      <c r="T1953" s="154"/>
    </row>
    <row r="1954" spans="1:20" ht="19.5" customHeight="1" x14ac:dyDescent="0.15">
      <c r="A1954" s="157"/>
      <c r="B1954" s="157"/>
      <c r="C1954" s="157"/>
      <c r="D1954" s="157"/>
      <c r="E1954" s="171"/>
      <c r="F1954" s="198"/>
      <c r="G1954" s="171"/>
      <c r="H1954" s="157"/>
      <c r="I1954" s="157"/>
      <c r="J1954" s="201">
        <v>0</v>
      </c>
      <c r="K1954" s="201"/>
      <c r="L1954" s="202">
        <v>0</v>
      </c>
      <c r="M1954" s="203"/>
      <c r="N1954" s="182"/>
      <c r="O1954" s="183"/>
      <c r="P1954" s="204"/>
      <c r="Q1954" s="204"/>
      <c r="R1954" s="191"/>
      <c r="S1954" s="205"/>
      <c r="T1954" s="154"/>
    </row>
    <row r="1955" spans="1:20" ht="19.5" customHeight="1" x14ac:dyDescent="0.15">
      <c r="A1955" s="157"/>
      <c r="B1955" s="157"/>
      <c r="C1955" s="157"/>
      <c r="D1955" s="157"/>
      <c r="E1955" s="171"/>
      <c r="F1955" s="198"/>
      <c r="G1955" s="171"/>
      <c r="H1955" s="157"/>
      <c r="I1955" s="157"/>
      <c r="J1955" s="201">
        <v>0</v>
      </c>
      <c r="K1955" s="201"/>
      <c r="L1955" s="202">
        <v>0</v>
      </c>
      <c r="M1955" s="203"/>
      <c r="N1955" s="182"/>
      <c r="O1955" s="183"/>
      <c r="P1955" s="204"/>
      <c r="Q1955" s="204"/>
      <c r="R1955" s="191"/>
      <c r="S1955" s="205"/>
      <c r="T1955" s="154"/>
    </row>
    <row r="1956" spans="1:20" ht="19.5" customHeight="1" x14ac:dyDescent="0.15">
      <c r="A1956" s="157"/>
      <c r="B1956" s="157"/>
      <c r="C1956" s="157"/>
      <c r="D1956" s="157"/>
      <c r="E1956" s="171"/>
      <c r="F1956" s="198"/>
      <c r="G1956" s="171"/>
      <c r="H1956" s="157"/>
      <c r="I1956" s="157"/>
      <c r="J1956" s="201">
        <v>0</v>
      </c>
      <c r="K1956" s="201"/>
      <c r="L1956" s="202">
        <v>0</v>
      </c>
      <c r="M1956" s="203"/>
      <c r="N1956" s="182"/>
      <c r="O1956" s="183"/>
      <c r="P1956" s="204"/>
      <c r="Q1956" s="204"/>
      <c r="R1956" s="191"/>
      <c r="S1956" s="205"/>
      <c r="T1956" s="154"/>
    </row>
    <row r="1957" spans="1:20" ht="19.5" customHeight="1" x14ac:dyDescent="0.15">
      <c r="A1957" s="157"/>
      <c r="B1957" s="157"/>
      <c r="C1957" s="157"/>
      <c r="D1957" s="157"/>
      <c r="E1957" s="171"/>
      <c r="F1957" s="198"/>
      <c r="G1957" s="171"/>
      <c r="H1957" s="157"/>
      <c r="I1957" s="157"/>
      <c r="J1957" s="201">
        <v>0</v>
      </c>
      <c r="K1957" s="201"/>
      <c r="L1957" s="202">
        <v>0</v>
      </c>
      <c r="M1957" s="203"/>
      <c r="N1957" s="182"/>
      <c r="O1957" s="183"/>
      <c r="P1957" s="204"/>
      <c r="Q1957" s="204"/>
      <c r="R1957" s="191"/>
      <c r="S1957" s="205"/>
      <c r="T1957" s="154"/>
    </row>
    <row r="1958" spans="1:20" ht="19.5" customHeight="1" x14ac:dyDescent="0.15">
      <c r="A1958" s="157"/>
      <c r="B1958" s="157"/>
      <c r="C1958" s="157"/>
      <c r="D1958" s="157"/>
      <c r="E1958" s="171"/>
      <c r="F1958" s="198"/>
      <c r="G1958" s="171"/>
      <c r="H1958" s="157"/>
      <c r="I1958" s="157"/>
      <c r="J1958" s="201">
        <v>0</v>
      </c>
      <c r="K1958" s="201"/>
      <c r="L1958" s="202">
        <v>0</v>
      </c>
      <c r="M1958" s="203"/>
      <c r="N1958" s="182"/>
      <c r="O1958" s="183"/>
      <c r="P1958" s="204"/>
      <c r="Q1958" s="204"/>
      <c r="R1958" s="191"/>
      <c r="S1958" s="205"/>
      <c r="T1958" s="154"/>
    </row>
    <row r="1959" spans="1:20" ht="19.5" customHeight="1" x14ac:dyDescent="0.15">
      <c r="A1959" s="157"/>
      <c r="B1959" s="157"/>
      <c r="C1959" s="157"/>
      <c r="D1959" s="157"/>
      <c r="E1959" s="171"/>
      <c r="F1959" s="198"/>
      <c r="G1959" s="171"/>
      <c r="H1959" s="157"/>
      <c r="I1959" s="157"/>
      <c r="J1959" s="201">
        <v>0</v>
      </c>
      <c r="K1959" s="201"/>
      <c r="L1959" s="202">
        <v>0</v>
      </c>
      <c r="M1959" s="203"/>
      <c r="N1959" s="182"/>
      <c r="O1959" s="183"/>
      <c r="P1959" s="204"/>
      <c r="Q1959" s="204"/>
      <c r="R1959" s="191"/>
      <c r="S1959" s="205"/>
      <c r="T1959" s="154"/>
    </row>
    <row r="1960" spans="1:20" ht="19.5" customHeight="1" x14ac:dyDescent="0.15">
      <c r="A1960" s="157"/>
      <c r="B1960" s="157"/>
      <c r="C1960" s="157"/>
      <c r="D1960" s="157"/>
      <c r="E1960" s="171"/>
      <c r="F1960" s="198"/>
      <c r="G1960" s="171"/>
      <c r="H1960" s="157"/>
      <c r="I1960" s="157"/>
      <c r="J1960" s="201">
        <v>0</v>
      </c>
      <c r="K1960" s="201"/>
      <c r="L1960" s="202">
        <v>0</v>
      </c>
      <c r="M1960" s="203"/>
      <c r="N1960" s="182"/>
      <c r="O1960" s="183"/>
      <c r="P1960" s="204"/>
      <c r="Q1960" s="204"/>
      <c r="R1960" s="191"/>
      <c r="S1960" s="205"/>
      <c r="T1960" s="154"/>
    </row>
    <row r="1961" spans="1:20" ht="19.5" customHeight="1" x14ac:dyDescent="0.15">
      <c r="A1961" s="157"/>
      <c r="B1961" s="157"/>
      <c r="C1961" s="157"/>
      <c r="D1961" s="157"/>
      <c r="E1961" s="171"/>
      <c r="F1961" s="198"/>
      <c r="G1961" s="171"/>
      <c r="H1961" s="157"/>
      <c r="I1961" s="157"/>
      <c r="J1961" s="201">
        <v>0</v>
      </c>
      <c r="K1961" s="201"/>
      <c r="L1961" s="202">
        <v>0</v>
      </c>
      <c r="M1961" s="203"/>
      <c r="N1961" s="182"/>
      <c r="O1961" s="183"/>
      <c r="P1961" s="204"/>
      <c r="Q1961" s="204"/>
      <c r="R1961" s="191"/>
      <c r="S1961" s="205"/>
      <c r="T1961" s="154"/>
    </row>
    <row r="1962" spans="1:20" ht="19.5" customHeight="1" x14ac:dyDescent="0.15">
      <c r="A1962" s="157"/>
      <c r="B1962" s="157"/>
      <c r="C1962" s="157"/>
      <c r="D1962" s="157"/>
      <c r="E1962" s="171"/>
      <c r="F1962" s="198"/>
      <c r="G1962" s="171"/>
      <c r="H1962" s="157"/>
      <c r="I1962" s="157"/>
      <c r="J1962" s="201">
        <v>0</v>
      </c>
      <c r="K1962" s="201"/>
      <c r="L1962" s="202">
        <v>0</v>
      </c>
      <c r="M1962" s="203"/>
      <c r="N1962" s="182"/>
      <c r="O1962" s="183"/>
      <c r="P1962" s="204"/>
      <c r="Q1962" s="204"/>
      <c r="R1962" s="191"/>
      <c r="S1962" s="205"/>
      <c r="T1962" s="154"/>
    </row>
    <row r="1963" spans="1:20" ht="19.5" customHeight="1" x14ac:dyDescent="0.15">
      <c r="A1963" s="157"/>
      <c r="B1963" s="157"/>
      <c r="C1963" s="157"/>
      <c r="D1963" s="157"/>
      <c r="E1963" s="171"/>
      <c r="F1963" s="198"/>
      <c r="G1963" s="171"/>
      <c r="H1963" s="157"/>
      <c r="I1963" s="157"/>
      <c r="J1963" s="201">
        <v>0</v>
      </c>
      <c r="K1963" s="201"/>
      <c r="L1963" s="202">
        <v>0</v>
      </c>
      <c r="M1963" s="203"/>
      <c r="N1963" s="182"/>
      <c r="O1963" s="183"/>
      <c r="P1963" s="204"/>
      <c r="Q1963" s="204"/>
      <c r="R1963" s="191"/>
      <c r="S1963" s="205"/>
      <c r="T1963" s="154"/>
    </row>
    <row r="1964" spans="1:20" ht="19.5" customHeight="1" x14ac:dyDescent="0.15">
      <c r="A1964" s="157"/>
      <c r="B1964" s="157"/>
      <c r="C1964" s="157"/>
      <c r="D1964" s="157"/>
      <c r="E1964" s="171"/>
      <c r="F1964" s="198"/>
      <c r="G1964" s="171"/>
      <c r="H1964" s="157"/>
      <c r="I1964" s="157"/>
      <c r="J1964" s="201">
        <v>0</v>
      </c>
      <c r="K1964" s="201"/>
      <c r="L1964" s="202">
        <v>0</v>
      </c>
      <c r="M1964" s="203"/>
      <c r="N1964" s="182"/>
      <c r="O1964" s="183"/>
      <c r="P1964" s="204"/>
      <c r="Q1964" s="204"/>
      <c r="R1964" s="191"/>
      <c r="S1964" s="205"/>
      <c r="T1964" s="154"/>
    </row>
    <row r="1965" spans="1:20" ht="19.5" customHeight="1" x14ac:dyDescent="0.15">
      <c r="A1965" s="157"/>
      <c r="B1965" s="157"/>
      <c r="C1965" s="157"/>
      <c r="D1965" s="157"/>
      <c r="E1965" s="171"/>
      <c r="F1965" s="198"/>
      <c r="G1965" s="171"/>
      <c r="H1965" s="157"/>
      <c r="I1965" s="157"/>
      <c r="J1965" s="201">
        <v>0</v>
      </c>
      <c r="K1965" s="201"/>
      <c r="L1965" s="202">
        <v>0</v>
      </c>
      <c r="M1965" s="203"/>
      <c r="N1965" s="182"/>
      <c r="O1965" s="183"/>
      <c r="P1965" s="204"/>
      <c r="Q1965" s="204"/>
      <c r="R1965" s="191"/>
      <c r="S1965" s="205"/>
      <c r="T1965" s="154"/>
    </row>
    <row r="1966" spans="1:20" ht="19.5" customHeight="1" x14ac:dyDescent="0.15">
      <c r="A1966" s="157"/>
      <c r="B1966" s="157"/>
      <c r="C1966" s="157"/>
      <c r="D1966" s="157"/>
      <c r="E1966" s="171"/>
      <c r="F1966" s="198"/>
      <c r="G1966" s="171"/>
      <c r="H1966" s="157"/>
      <c r="I1966" s="157"/>
      <c r="J1966" s="201">
        <v>0</v>
      </c>
      <c r="K1966" s="201"/>
      <c r="L1966" s="202">
        <v>0</v>
      </c>
      <c r="M1966" s="203"/>
      <c r="N1966" s="182"/>
      <c r="O1966" s="183"/>
      <c r="P1966" s="204"/>
      <c r="Q1966" s="204"/>
      <c r="R1966" s="191"/>
      <c r="S1966" s="205"/>
      <c r="T1966" s="154"/>
    </row>
    <row r="1967" spans="1:20" ht="19.5" customHeight="1" x14ac:dyDescent="0.15">
      <c r="A1967" s="157"/>
      <c r="B1967" s="157"/>
      <c r="C1967" s="157"/>
      <c r="D1967" s="157"/>
      <c r="E1967" s="171"/>
      <c r="F1967" s="198"/>
      <c r="G1967" s="171"/>
      <c r="H1967" s="157"/>
      <c r="I1967" s="157"/>
      <c r="J1967" s="201">
        <v>0</v>
      </c>
      <c r="K1967" s="201"/>
      <c r="L1967" s="202">
        <v>0</v>
      </c>
      <c r="M1967" s="203"/>
      <c r="N1967" s="182"/>
      <c r="O1967" s="183"/>
      <c r="P1967" s="204"/>
      <c r="Q1967" s="204"/>
      <c r="R1967" s="191"/>
      <c r="S1967" s="205"/>
      <c r="T1967" s="154"/>
    </row>
    <row r="1968" spans="1:20" ht="19.5" customHeight="1" x14ac:dyDescent="0.15">
      <c r="A1968" s="157"/>
      <c r="B1968" s="157"/>
      <c r="C1968" s="157"/>
      <c r="D1968" s="157"/>
      <c r="E1968" s="171"/>
      <c r="F1968" s="198"/>
      <c r="G1968" s="171"/>
      <c r="H1968" s="157"/>
      <c r="I1968" s="157"/>
      <c r="J1968" s="201">
        <v>0</v>
      </c>
      <c r="K1968" s="201"/>
      <c r="L1968" s="202">
        <v>0</v>
      </c>
      <c r="M1968" s="203"/>
      <c r="N1968" s="182"/>
      <c r="O1968" s="183"/>
      <c r="P1968" s="204"/>
      <c r="Q1968" s="204"/>
      <c r="R1968" s="191"/>
      <c r="S1968" s="205"/>
      <c r="T1968" s="154"/>
    </row>
    <row r="1969" spans="1:20" ht="19.5" customHeight="1" x14ac:dyDescent="0.15">
      <c r="A1969" s="157"/>
      <c r="B1969" s="157"/>
      <c r="C1969" s="157"/>
      <c r="D1969" s="157"/>
      <c r="E1969" s="171"/>
      <c r="F1969" s="198"/>
      <c r="G1969" s="171"/>
      <c r="H1969" s="157"/>
      <c r="I1969" s="157"/>
      <c r="J1969" s="201">
        <v>0</v>
      </c>
      <c r="K1969" s="201"/>
      <c r="L1969" s="202">
        <v>0</v>
      </c>
      <c r="M1969" s="203"/>
      <c r="N1969" s="182"/>
      <c r="O1969" s="183"/>
      <c r="P1969" s="204"/>
      <c r="Q1969" s="204"/>
      <c r="R1969" s="191"/>
      <c r="S1969" s="205"/>
      <c r="T1969" s="154"/>
    </row>
    <row r="1970" spans="1:20" ht="19.5" customHeight="1" x14ac:dyDescent="0.15">
      <c r="A1970" s="157"/>
      <c r="B1970" s="157"/>
      <c r="C1970" s="157"/>
      <c r="D1970" s="157"/>
      <c r="E1970" s="171"/>
      <c r="F1970" s="198"/>
      <c r="G1970" s="171"/>
      <c r="H1970" s="157"/>
      <c r="I1970" s="157"/>
      <c r="J1970" s="201">
        <v>0</v>
      </c>
      <c r="K1970" s="201"/>
      <c r="L1970" s="202">
        <v>0</v>
      </c>
      <c r="M1970" s="203"/>
      <c r="N1970" s="182"/>
      <c r="O1970" s="183"/>
      <c r="P1970" s="204"/>
      <c r="Q1970" s="204"/>
      <c r="R1970" s="191"/>
      <c r="S1970" s="205"/>
      <c r="T1970" s="154"/>
    </row>
    <row r="1971" spans="1:20" ht="19.5" customHeight="1" x14ac:dyDescent="0.15">
      <c r="A1971" s="157"/>
      <c r="B1971" s="157"/>
      <c r="C1971" s="157"/>
      <c r="D1971" s="157"/>
      <c r="E1971" s="171"/>
      <c r="F1971" s="198"/>
      <c r="G1971" s="171"/>
      <c r="H1971" s="157"/>
      <c r="I1971" s="157"/>
      <c r="J1971" s="201">
        <v>0</v>
      </c>
      <c r="K1971" s="201"/>
      <c r="L1971" s="202">
        <v>0</v>
      </c>
      <c r="M1971" s="203"/>
      <c r="N1971" s="182"/>
      <c r="O1971" s="183"/>
      <c r="P1971" s="204"/>
      <c r="Q1971" s="204"/>
      <c r="R1971" s="191"/>
      <c r="S1971" s="205"/>
      <c r="T1971" s="154"/>
    </row>
    <row r="1972" spans="1:20" ht="19.5" customHeight="1" x14ac:dyDescent="0.15">
      <c r="A1972" s="157"/>
      <c r="B1972" s="157"/>
      <c r="C1972" s="157"/>
      <c r="D1972" s="157"/>
      <c r="E1972" s="171"/>
      <c r="F1972" s="198"/>
      <c r="G1972" s="171"/>
      <c r="H1972" s="157"/>
      <c r="I1972" s="157"/>
      <c r="J1972" s="201">
        <v>0</v>
      </c>
      <c r="K1972" s="201"/>
      <c r="L1972" s="202">
        <v>0</v>
      </c>
      <c r="M1972" s="203"/>
      <c r="N1972" s="182"/>
      <c r="O1972" s="183"/>
      <c r="P1972" s="204"/>
      <c r="Q1972" s="204"/>
      <c r="R1972" s="191"/>
      <c r="S1972" s="205"/>
      <c r="T1972" s="154"/>
    </row>
    <row r="1973" spans="1:20" ht="19.5" customHeight="1" x14ac:dyDescent="0.15">
      <c r="A1973" s="157"/>
      <c r="B1973" s="157"/>
      <c r="C1973" s="157"/>
      <c r="D1973" s="157"/>
      <c r="E1973" s="171"/>
      <c r="F1973" s="198"/>
      <c r="G1973" s="171"/>
      <c r="H1973" s="157"/>
      <c r="I1973" s="157"/>
      <c r="J1973" s="201">
        <v>0</v>
      </c>
      <c r="K1973" s="201"/>
      <c r="L1973" s="202">
        <v>0</v>
      </c>
      <c r="M1973" s="203"/>
      <c r="N1973" s="182"/>
      <c r="O1973" s="183"/>
      <c r="P1973" s="204"/>
      <c r="Q1973" s="204"/>
      <c r="R1973" s="191"/>
      <c r="S1973" s="205"/>
      <c r="T1973" s="154"/>
    </row>
    <row r="1974" spans="1:20" ht="19.5" customHeight="1" x14ac:dyDescent="0.15">
      <c r="A1974" s="157"/>
      <c r="B1974" s="157"/>
      <c r="C1974" s="157"/>
      <c r="D1974" s="157"/>
      <c r="E1974" s="171"/>
      <c r="F1974" s="198"/>
      <c r="G1974" s="171"/>
      <c r="H1974" s="157"/>
      <c r="I1974" s="157"/>
      <c r="J1974" s="201">
        <v>0</v>
      </c>
      <c r="K1974" s="201"/>
      <c r="L1974" s="202">
        <v>0</v>
      </c>
      <c r="M1974" s="203"/>
      <c r="N1974" s="182"/>
      <c r="O1974" s="183"/>
      <c r="P1974" s="204"/>
      <c r="Q1974" s="204"/>
      <c r="R1974" s="191"/>
      <c r="S1974" s="205"/>
      <c r="T1974" s="154"/>
    </row>
    <row r="1975" spans="1:20" ht="19.5" customHeight="1" x14ac:dyDescent="0.15">
      <c r="A1975" s="157"/>
      <c r="B1975" s="157"/>
      <c r="C1975" s="157"/>
      <c r="D1975" s="157"/>
      <c r="E1975" s="171"/>
      <c r="F1975" s="198"/>
      <c r="G1975" s="171"/>
      <c r="H1975" s="157"/>
      <c r="I1975" s="157"/>
      <c r="J1975" s="201">
        <v>0</v>
      </c>
      <c r="K1975" s="201"/>
      <c r="L1975" s="202">
        <v>0</v>
      </c>
      <c r="M1975" s="203"/>
      <c r="N1975" s="182"/>
      <c r="O1975" s="183"/>
      <c r="P1975" s="204"/>
      <c r="Q1975" s="204"/>
      <c r="R1975" s="191"/>
      <c r="S1975" s="205"/>
      <c r="T1975" s="154"/>
    </row>
    <row r="1976" spans="1:20" ht="19.5" customHeight="1" x14ac:dyDescent="0.15">
      <c r="A1976" s="157"/>
      <c r="B1976" s="157"/>
      <c r="C1976" s="157"/>
      <c r="D1976" s="157"/>
      <c r="E1976" s="171"/>
      <c r="F1976" s="198"/>
      <c r="G1976" s="171"/>
      <c r="H1976" s="157"/>
      <c r="I1976" s="157"/>
      <c r="J1976" s="201">
        <v>0</v>
      </c>
      <c r="K1976" s="201"/>
      <c r="L1976" s="202">
        <v>0</v>
      </c>
      <c r="M1976" s="203"/>
      <c r="N1976" s="182"/>
      <c r="O1976" s="183"/>
      <c r="P1976" s="204"/>
      <c r="Q1976" s="204"/>
      <c r="R1976" s="191"/>
      <c r="S1976" s="205"/>
      <c r="T1976" s="154"/>
    </row>
    <row r="1977" spans="1:20" ht="19.5" customHeight="1" x14ac:dyDescent="0.15">
      <c r="A1977" s="157"/>
      <c r="B1977" s="157"/>
      <c r="C1977" s="157"/>
      <c r="D1977" s="157"/>
      <c r="E1977" s="171"/>
      <c r="F1977" s="198"/>
      <c r="G1977" s="171"/>
      <c r="H1977" s="157"/>
      <c r="I1977" s="157"/>
      <c r="J1977" s="201">
        <v>0</v>
      </c>
      <c r="K1977" s="201"/>
      <c r="L1977" s="202">
        <v>0</v>
      </c>
      <c r="M1977" s="203"/>
      <c r="N1977" s="182"/>
      <c r="O1977" s="183"/>
      <c r="P1977" s="204"/>
      <c r="Q1977" s="204"/>
      <c r="R1977" s="191"/>
      <c r="S1977" s="205"/>
      <c r="T1977" s="154"/>
    </row>
    <row r="1978" spans="1:20" ht="19.5" customHeight="1" x14ac:dyDescent="0.15">
      <c r="A1978" s="157"/>
      <c r="B1978" s="157"/>
      <c r="C1978" s="157"/>
      <c r="D1978" s="157"/>
      <c r="E1978" s="171"/>
      <c r="F1978" s="198"/>
      <c r="G1978" s="171"/>
      <c r="H1978" s="157"/>
      <c r="I1978" s="157"/>
      <c r="J1978" s="201">
        <v>0</v>
      </c>
      <c r="K1978" s="201"/>
      <c r="L1978" s="202">
        <v>0</v>
      </c>
      <c r="M1978" s="203"/>
      <c r="N1978" s="182"/>
      <c r="O1978" s="183"/>
      <c r="P1978" s="204"/>
      <c r="Q1978" s="204"/>
      <c r="R1978" s="191"/>
      <c r="S1978" s="205"/>
      <c r="T1978" s="154"/>
    </row>
    <row r="1979" spans="1:20" ht="19.5" customHeight="1" x14ac:dyDescent="0.15">
      <c r="A1979" s="157"/>
      <c r="B1979" s="157"/>
      <c r="C1979" s="157"/>
      <c r="D1979" s="157"/>
      <c r="E1979" s="171"/>
      <c r="F1979" s="198"/>
      <c r="G1979" s="171"/>
      <c r="H1979" s="157"/>
      <c r="I1979" s="157"/>
      <c r="J1979" s="201">
        <v>0</v>
      </c>
      <c r="K1979" s="201"/>
      <c r="L1979" s="202">
        <v>0</v>
      </c>
      <c r="M1979" s="203"/>
      <c r="N1979" s="182"/>
      <c r="O1979" s="183"/>
      <c r="P1979" s="204"/>
      <c r="Q1979" s="204"/>
      <c r="R1979" s="191"/>
      <c r="S1979" s="205"/>
      <c r="T1979" s="154"/>
    </row>
    <row r="1980" spans="1:20" ht="19.5" customHeight="1" x14ac:dyDescent="0.15">
      <c r="A1980" s="157"/>
      <c r="B1980" s="157"/>
      <c r="C1980" s="157"/>
      <c r="D1980" s="157"/>
      <c r="E1980" s="171"/>
      <c r="F1980" s="198"/>
      <c r="G1980" s="171"/>
      <c r="H1980" s="157"/>
      <c r="I1980" s="157"/>
      <c r="J1980" s="201">
        <v>0</v>
      </c>
      <c r="K1980" s="201"/>
      <c r="L1980" s="202">
        <v>0</v>
      </c>
      <c r="M1980" s="203"/>
      <c r="N1980" s="182"/>
      <c r="O1980" s="183"/>
      <c r="P1980" s="204"/>
      <c r="Q1980" s="204"/>
      <c r="R1980" s="191"/>
      <c r="S1980" s="205"/>
      <c r="T1980" s="154"/>
    </row>
    <row r="1981" spans="1:20" ht="19.5" customHeight="1" x14ac:dyDescent="0.15">
      <c r="A1981" s="157"/>
      <c r="B1981" s="157"/>
      <c r="C1981" s="157"/>
      <c r="D1981" s="157"/>
      <c r="E1981" s="171"/>
      <c r="F1981" s="198"/>
      <c r="G1981" s="171"/>
      <c r="H1981" s="157"/>
      <c r="I1981" s="157"/>
      <c r="J1981" s="201">
        <v>0</v>
      </c>
      <c r="K1981" s="201"/>
      <c r="L1981" s="202">
        <v>0</v>
      </c>
      <c r="M1981" s="203"/>
      <c r="N1981" s="182"/>
      <c r="O1981" s="183"/>
      <c r="P1981" s="204"/>
      <c r="Q1981" s="204"/>
      <c r="R1981" s="191"/>
      <c r="S1981" s="205"/>
      <c r="T1981" s="154"/>
    </row>
    <row r="1982" spans="1:20" ht="19.5" customHeight="1" x14ac:dyDescent="0.15">
      <c r="A1982" s="157"/>
      <c r="B1982" s="157"/>
      <c r="C1982" s="157"/>
      <c r="D1982" s="157"/>
      <c r="E1982" s="171"/>
      <c r="F1982" s="198"/>
      <c r="G1982" s="171"/>
      <c r="H1982" s="157"/>
      <c r="I1982" s="157"/>
      <c r="J1982" s="201">
        <v>0</v>
      </c>
      <c r="K1982" s="201"/>
      <c r="L1982" s="202">
        <v>0</v>
      </c>
      <c r="M1982" s="203"/>
      <c r="N1982" s="182"/>
      <c r="O1982" s="183"/>
      <c r="P1982" s="204"/>
      <c r="Q1982" s="204"/>
      <c r="R1982" s="191"/>
      <c r="S1982" s="205"/>
      <c r="T1982" s="154"/>
    </row>
    <row r="1983" spans="1:20" ht="19.5" customHeight="1" x14ac:dyDescent="0.15">
      <c r="A1983" s="157"/>
      <c r="B1983" s="157"/>
      <c r="C1983" s="157"/>
      <c r="D1983" s="157"/>
      <c r="E1983" s="171"/>
      <c r="F1983" s="198"/>
      <c r="G1983" s="171"/>
      <c r="H1983" s="157"/>
      <c r="I1983" s="157"/>
      <c r="J1983" s="201">
        <v>0</v>
      </c>
      <c r="K1983" s="201"/>
      <c r="L1983" s="202">
        <v>0</v>
      </c>
      <c r="M1983" s="203"/>
      <c r="N1983" s="182"/>
      <c r="O1983" s="183"/>
      <c r="P1983" s="204"/>
      <c r="Q1983" s="204"/>
      <c r="R1983" s="191"/>
      <c r="S1983" s="205"/>
      <c r="T1983" s="154"/>
    </row>
    <row r="1984" spans="1:20" ht="19.5" customHeight="1" x14ac:dyDescent="0.15">
      <c r="A1984" s="157"/>
      <c r="B1984" s="157"/>
      <c r="C1984" s="157"/>
      <c r="D1984" s="157"/>
      <c r="E1984" s="171"/>
      <c r="F1984" s="198"/>
      <c r="G1984" s="171"/>
      <c r="H1984" s="157"/>
      <c r="I1984" s="157"/>
      <c r="J1984" s="201">
        <v>0</v>
      </c>
      <c r="K1984" s="201"/>
      <c r="L1984" s="202">
        <v>0</v>
      </c>
      <c r="M1984" s="203"/>
      <c r="N1984" s="182"/>
      <c r="O1984" s="183"/>
      <c r="P1984" s="204"/>
      <c r="Q1984" s="204"/>
      <c r="R1984" s="191"/>
      <c r="S1984" s="205"/>
      <c r="T1984" s="154"/>
    </row>
    <row r="1985" spans="1:20" ht="19.5" customHeight="1" x14ac:dyDescent="0.15">
      <c r="A1985" s="157"/>
      <c r="B1985" s="157"/>
      <c r="C1985" s="157"/>
      <c r="D1985" s="157"/>
      <c r="E1985" s="171"/>
      <c r="F1985" s="198"/>
      <c r="G1985" s="171"/>
      <c r="H1985" s="157"/>
      <c r="I1985" s="157"/>
      <c r="J1985" s="201">
        <v>0</v>
      </c>
      <c r="K1985" s="201"/>
      <c r="L1985" s="202">
        <v>0</v>
      </c>
      <c r="M1985" s="203"/>
      <c r="N1985" s="182"/>
      <c r="O1985" s="183"/>
      <c r="P1985" s="204"/>
      <c r="Q1985" s="204"/>
      <c r="R1985" s="191"/>
      <c r="S1985" s="205"/>
      <c r="T1985" s="154"/>
    </row>
    <row r="1986" spans="1:20" ht="19.5" customHeight="1" x14ac:dyDescent="0.15">
      <c r="A1986" s="157"/>
      <c r="B1986" s="157"/>
      <c r="C1986" s="157"/>
      <c r="D1986" s="157"/>
      <c r="E1986" s="171"/>
      <c r="F1986" s="198"/>
      <c r="G1986" s="171"/>
      <c r="H1986" s="157"/>
      <c r="I1986" s="157"/>
      <c r="J1986" s="201">
        <v>0</v>
      </c>
      <c r="K1986" s="201"/>
      <c r="L1986" s="202">
        <v>0</v>
      </c>
      <c r="M1986" s="203"/>
      <c r="N1986" s="182"/>
      <c r="O1986" s="183"/>
      <c r="P1986" s="204"/>
      <c r="Q1986" s="204"/>
      <c r="R1986" s="191"/>
      <c r="S1986" s="205"/>
      <c r="T1986" s="154"/>
    </row>
    <row r="1987" spans="1:20" ht="19.5" customHeight="1" x14ac:dyDescent="0.15">
      <c r="A1987" s="157"/>
      <c r="B1987" s="157"/>
      <c r="C1987" s="157"/>
      <c r="D1987" s="157"/>
      <c r="E1987" s="171"/>
      <c r="F1987" s="198"/>
      <c r="G1987" s="171"/>
      <c r="H1987" s="157"/>
      <c r="I1987" s="157"/>
      <c r="J1987" s="201">
        <v>0</v>
      </c>
      <c r="K1987" s="201"/>
      <c r="L1987" s="202">
        <v>0</v>
      </c>
      <c r="M1987" s="203"/>
      <c r="N1987" s="182"/>
      <c r="O1987" s="183"/>
      <c r="P1987" s="204"/>
      <c r="Q1987" s="204"/>
      <c r="R1987" s="191"/>
      <c r="S1987" s="205"/>
      <c r="T1987" s="154"/>
    </row>
    <row r="1988" spans="1:20" ht="19.5" customHeight="1" x14ac:dyDescent="0.15">
      <c r="A1988" s="157"/>
      <c r="B1988" s="157"/>
      <c r="C1988" s="157"/>
      <c r="D1988" s="157"/>
      <c r="E1988" s="171"/>
      <c r="F1988" s="198"/>
      <c r="G1988" s="171"/>
      <c r="H1988" s="157"/>
      <c r="I1988" s="157"/>
      <c r="J1988" s="201">
        <v>0</v>
      </c>
      <c r="K1988" s="201"/>
      <c r="L1988" s="202">
        <v>0</v>
      </c>
      <c r="M1988" s="203"/>
      <c r="N1988" s="182"/>
      <c r="O1988" s="183"/>
      <c r="P1988" s="204"/>
      <c r="Q1988" s="204"/>
      <c r="R1988" s="191"/>
      <c r="S1988" s="205"/>
      <c r="T1988" s="154"/>
    </row>
    <row r="1989" spans="1:20" ht="19.5" customHeight="1" x14ac:dyDescent="0.15">
      <c r="A1989" s="157"/>
      <c r="B1989" s="157"/>
      <c r="C1989" s="157"/>
      <c r="D1989" s="157"/>
      <c r="E1989" s="171"/>
      <c r="F1989" s="198"/>
      <c r="G1989" s="171"/>
      <c r="H1989" s="157"/>
      <c r="I1989" s="157"/>
      <c r="J1989" s="201">
        <v>0</v>
      </c>
      <c r="K1989" s="201"/>
      <c r="L1989" s="202">
        <v>0</v>
      </c>
      <c r="M1989" s="203"/>
      <c r="N1989" s="182"/>
      <c r="O1989" s="183"/>
      <c r="P1989" s="204"/>
      <c r="Q1989" s="204"/>
      <c r="R1989" s="191"/>
      <c r="S1989" s="205"/>
      <c r="T1989" s="154"/>
    </row>
    <row r="1990" spans="1:20" ht="19.5" customHeight="1" x14ac:dyDescent="0.15">
      <c r="A1990" s="157"/>
      <c r="B1990" s="157"/>
      <c r="C1990" s="157"/>
      <c r="D1990" s="157"/>
      <c r="E1990" s="171"/>
      <c r="F1990" s="198"/>
      <c r="G1990" s="171"/>
      <c r="H1990" s="157"/>
      <c r="I1990" s="157"/>
      <c r="J1990" s="201">
        <v>0</v>
      </c>
      <c r="K1990" s="201"/>
      <c r="L1990" s="202">
        <v>0</v>
      </c>
      <c r="M1990" s="203"/>
      <c r="N1990" s="182"/>
      <c r="O1990" s="183"/>
      <c r="P1990" s="204"/>
      <c r="Q1990" s="204"/>
      <c r="R1990" s="191"/>
      <c r="S1990" s="205"/>
      <c r="T1990" s="154"/>
    </row>
    <row r="1991" spans="1:20" ht="19.5" customHeight="1" x14ac:dyDescent="0.15">
      <c r="A1991" s="157"/>
      <c r="B1991" s="157"/>
      <c r="C1991" s="157"/>
      <c r="D1991" s="157"/>
      <c r="E1991" s="171"/>
      <c r="F1991" s="198"/>
      <c r="G1991" s="171"/>
      <c r="H1991" s="157"/>
      <c r="I1991" s="157"/>
      <c r="J1991" s="201">
        <v>0</v>
      </c>
      <c r="K1991" s="201"/>
      <c r="L1991" s="202">
        <v>0</v>
      </c>
      <c r="M1991" s="203"/>
      <c r="N1991" s="182"/>
      <c r="O1991" s="183"/>
      <c r="P1991" s="204"/>
      <c r="Q1991" s="204"/>
      <c r="R1991" s="191"/>
      <c r="S1991" s="205"/>
      <c r="T1991" s="154"/>
    </row>
    <row r="1992" spans="1:20" ht="19.5" customHeight="1" x14ac:dyDescent="0.15">
      <c r="A1992" s="157"/>
      <c r="B1992" s="157"/>
      <c r="C1992" s="157"/>
      <c r="D1992" s="157"/>
      <c r="E1992" s="171"/>
      <c r="F1992" s="198"/>
      <c r="G1992" s="171"/>
      <c r="H1992" s="157"/>
      <c r="I1992" s="157"/>
      <c r="J1992" s="201">
        <v>0</v>
      </c>
      <c r="K1992" s="201"/>
      <c r="L1992" s="202">
        <v>0</v>
      </c>
      <c r="M1992" s="203"/>
      <c r="N1992" s="182"/>
      <c r="O1992" s="183"/>
      <c r="P1992" s="204"/>
      <c r="Q1992" s="204"/>
      <c r="R1992" s="191"/>
      <c r="S1992" s="205"/>
      <c r="T1992" s="154"/>
    </row>
    <row r="1993" spans="1:20" ht="19.5" customHeight="1" x14ac:dyDescent="0.15">
      <c r="A1993" s="157"/>
      <c r="B1993" s="157"/>
      <c r="C1993" s="157"/>
      <c r="D1993" s="157"/>
      <c r="E1993" s="171"/>
      <c r="F1993" s="198"/>
      <c r="G1993" s="171"/>
      <c r="H1993" s="157"/>
      <c r="I1993" s="157"/>
      <c r="J1993" s="201">
        <v>0</v>
      </c>
      <c r="K1993" s="201"/>
      <c r="L1993" s="202">
        <v>0</v>
      </c>
      <c r="M1993" s="203"/>
      <c r="N1993" s="182"/>
      <c r="O1993" s="183"/>
      <c r="P1993" s="204"/>
      <c r="Q1993" s="204"/>
      <c r="R1993" s="191"/>
      <c r="S1993" s="205"/>
      <c r="T1993" s="154"/>
    </row>
    <row r="1994" spans="1:20" ht="19.5" customHeight="1" x14ac:dyDescent="0.15">
      <c r="A1994" s="157"/>
      <c r="B1994" s="157"/>
      <c r="C1994" s="157"/>
      <c r="D1994" s="157"/>
      <c r="E1994" s="171"/>
      <c r="F1994" s="198"/>
      <c r="G1994" s="171"/>
      <c r="H1994" s="157"/>
      <c r="I1994" s="157"/>
      <c r="J1994" s="201">
        <v>0</v>
      </c>
      <c r="K1994" s="201"/>
      <c r="L1994" s="202">
        <v>0</v>
      </c>
      <c r="M1994" s="203"/>
      <c r="N1994" s="182"/>
      <c r="O1994" s="183"/>
      <c r="P1994" s="204"/>
      <c r="Q1994" s="204"/>
      <c r="R1994" s="191"/>
      <c r="S1994" s="205"/>
      <c r="T1994" s="154"/>
    </row>
    <row r="1995" spans="1:20" ht="19.5" customHeight="1" x14ac:dyDescent="0.15">
      <c r="A1995" s="157"/>
      <c r="B1995" s="157"/>
      <c r="C1995" s="157"/>
      <c r="D1995" s="157"/>
      <c r="E1995" s="171"/>
      <c r="F1995" s="198"/>
      <c r="G1995" s="171"/>
      <c r="H1995" s="157"/>
      <c r="I1995" s="157"/>
      <c r="J1995" s="201">
        <v>0</v>
      </c>
      <c r="K1995" s="201"/>
      <c r="L1995" s="202">
        <v>0</v>
      </c>
      <c r="M1995" s="203"/>
      <c r="N1995" s="182"/>
      <c r="O1995" s="183"/>
      <c r="P1995" s="204"/>
      <c r="Q1995" s="204"/>
      <c r="R1995" s="191"/>
      <c r="S1995" s="205"/>
      <c r="T1995" s="154"/>
    </row>
    <row r="1996" spans="1:20" ht="19.5" customHeight="1" x14ac:dyDescent="0.15">
      <c r="A1996" s="157"/>
      <c r="B1996" s="157"/>
      <c r="C1996" s="157"/>
      <c r="D1996" s="157"/>
      <c r="E1996" s="171"/>
      <c r="F1996" s="198"/>
      <c r="G1996" s="171"/>
      <c r="H1996" s="157"/>
      <c r="I1996" s="157"/>
      <c r="J1996" s="201">
        <v>0</v>
      </c>
      <c r="K1996" s="201"/>
      <c r="L1996" s="202">
        <v>0</v>
      </c>
      <c r="M1996" s="203"/>
      <c r="N1996" s="182"/>
      <c r="O1996" s="183"/>
      <c r="P1996" s="204"/>
      <c r="Q1996" s="204"/>
      <c r="R1996" s="191"/>
      <c r="S1996" s="205"/>
      <c r="T1996" s="154"/>
    </row>
    <row r="1997" spans="1:20" ht="19.5" customHeight="1" x14ac:dyDescent="0.15">
      <c r="A1997" s="157"/>
      <c r="B1997" s="157"/>
      <c r="C1997" s="157"/>
      <c r="D1997" s="157"/>
      <c r="E1997" s="171"/>
      <c r="F1997" s="198"/>
      <c r="G1997" s="171"/>
      <c r="H1997" s="157"/>
      <c r="I1997" s="157"/>
      <c r="J1997" s="201">
        <v>0</v>
      </c>
      <c r="K1997" s="201"/>
      <c r="L1997" s="202">
        <v>0</v>
      </c>
      <c r="M1997" s="203"/>
      <c r="N1997" s="182"/>
      <c r="O1997" s="183"/>
      <c r="P1997" s="204"/>
      <c r="Q1997" s="204"/>
      <c r="R1997" s="191"/>
      <c r="S1997" s="205"/>
      <c r="T1997" s="154"/>
    </row>
    <row r="1998" spans="1:20" ht="19.5" customHeight="1" x14ac:dyDescent="0.15">
      <c r="A1998" s="157"/>
      <c r="B1998" s="157"/>
      <c r="C1998" s="157"/>
      <c r="D1998" s="157"/>
      <c r="E1998" s="171"/>
      <c r="F1998" s="198"/>
      <c r="G1998" s="171"/>
      <c r="H1998" s="157"/>
      <c r="I1998" s="157"/>
      <c r="J1998" s="201">
        <v>0</v>
      </c>
      <c r="K1998" s="201"/>
      <c r="L1998" s="202">
        <v>0</v>
      </c>
      <c r="M1998" s="203"/>
      <c r="N1998" s="182"/>
      <c r="O1998" s="183"/>
      <c r="P1998" s="204"/>
      <c r="Q1998" s="204"/>
      <c r="R1998" s="191"/>
      <c r="S1998" s="205"/>
      <c r="T1998" s="154"/>
    </row>
    <row r="1999" spans="1:20" ht="19.5" customHeight="1" x14ac:dyDescent="0.15">
      <c r="A1999" s="157"/>
      <c r="B1999" s="157"/>
      <c r="C1999" s="157"/>
      <c r="D1999" s="157"/>
      <c r="E1999" s="171"/>
      <c r="F1999" s="198"/>
      <c r="G1999" s="171"/>
      <c r="H1999" s="157"/>
      <c r="I1999" s="157"/>
      <c r="J1999" s="201">
        <v>0</v>
      </c>
      <c r="K1999" s="201"/>
      <c r="L1999" s="202">
        <v>0</v>
      </c>
      <c r="M1999" s="203"/>
      <c r="N1999" s="182"/>
      <c r="O1999" s="183"/>
      <c r="P1999" s="204"/>
      <c r="Q1999" s="204"/>
      <c r="R1999" s="191"/>
      <c r="S1999" s="205"/>
      <c r="T1999" s="154"/>
    </row>
    <row r="2000" spans="1:20" ht="19.5" customHeight="1" x14ac:dyDescent="0.15">
      <c r="A2000" s="157"/>
      <c r="B2000" s="157"/>
      <c r="C2000" s="157"/>
      <c r="D2000" s="157"/>
      <c r="E2000" s="171"/>
      <c r="F2000" s="198"/>
      <c r="G2000" s="171"/>
      <c r="H2000" s="157"/>
      <c r="I2000" s="157"/>
      <c r="J2000" s="201">
        <v>0</v>
      </c>
      <c r="K2000" s="201"/>
      <c r="L2000" s="202">
        <v>0</v>
      </c>
      <c r="M2000" s="203"/>
      <c r="N2000" s="182"/>
      <c r="O2000" s="183"/>
      <c r="P2000" s="204"/>
      <c r="Q2000" s="204"/>
      <c r="R2000" s="191"/>
      <c r="S2000" s="205"/>
      <c r="T2000" s="154"/>
    </row>
    <row r="2001" spans="1:20" ht="19.5" customHeight="1" x14ac:dyDescent="0.15">
      <c r="A2001" s="157"/>
      <c r="B2001" s="157"/>
      <c r="C2001" s="157"/>
      <c r="D2001" s="157"/>
      <c r="E2001" s="171"/>
      <c r="F2001" s="198"/>
      <c r="G2001" s="171"/>
      <c r="H2001" s="157"/>
      <c r="I2001" s="157"/>
      <c r="J2001" s="201">
        <v>0</v>
      </c>
      <c r="K2001" s="201"/>
      <c r="L2001" s="202">
        <v>0</v>
      </c>
      <c r="M2001" s="203"/>
      <c r="N2001" s="182"/>
      <c r="O2001" s="183"/>
      <c r="P2001" s="204"/>
      <c r="Q2001" s="204"/>
      <c r="R2001" s="191"/>
      <c r="S2001" s="205"/>
      <c r="T2001" s="154"/>
    </row>
    <row r="2002" spans="1:20" ht="19.5" customHeight="1" x14ac:dyDescent="0.15">
      <c r="A2002" s="157"/>
      <c r="B2002" s="157"/>
      <c r="C2002" s="157"/>
      <c r="D2002" s="157"/>
      <c r="E2002" s="171"/>
      <c r="F2002" s="198"/>
      <c r="G2002" s="171"/>
      <c r="H2002" s="157"/>
      <c r="I2002" s="157"/>
      <c r="J2002" s="201">
        <v>0</v>
      </c>
      <c r="K2002" s="201"/>
      <c r="L2002" s="202">
        <v>0</v>
      </c>
      <c r="M2002" s="203"/>
      <c r="N2002" s="182"/>
      <c r="O2002" s="183"/>
      <c r="P2002" s="204"/>
      <c r="Q2002" s="204"/>
      <c r="R2002" s="191"/>
      <c r="S2002" s="205"/>
      <c r="T2002" s="154"/>
    </row>
    <row r="2003" spans="1:20" ht="19.5" customHeight="1" x14ac:dyDescent="0.15">
      <c r="A2003" s="157"/>
      <c r="B2003" s="157"/>
      <c r="C2003" s="157"/>
      <c r="D2003" s="157"/>
      <c r="E2003" s="171"/>
      <c r="F2003" s="198"/>
      <c r="G2003" s="171"/>
      <c r="H2003" s="157"/>
      <c r="I2003" s="157"/>
      <c r="J2003" s="201">
        <v>0</v>
      </c>
      <c r="K2003" s="201"/>
      <c r="L2003" s="202">
        <v>0</v>
      </c>
      <c r="M2003" s="203"/>
      <c r="N2003" s="182"/>
      <c r="O2003" s="183"/>
      <c r="P2003" s="204"/>
      <c r="Q2003" s="204"/>
      <c r="R2003" s="191"/>
      <c r="S2003" s="205"/>
      <c r="T2003" s="154"/>
    </row>
    <row r="2004" spans="1:20" ht="19.5" customHeight="1" x14ac:dyDescent="0.15">
      <c r="A2004" s="157"/>
      <c r="B2004" s="157"/>
      <c r="C2004" s="157"/>
      <c r="D2004" s="157"/>
      <c r="E2004" s="171"/>
      <c r="F2004" s="198"/>
      <c r="G2004" s="171"/>
      <c r="H2004" s="157"/>
      <c r="I2004" s="157"/>
      <c r="J2004" s="201">
        <v>0</v>
      </c>
      <c r="K2004" s="201"/>
      <c r="L2004" s="202">
        <v>0</v>
      </c>
      <c r="M2004" s="203"/>
      <c r="N2004" s="182"/>
      <c r="O2004" s="183"/>
      <c r="P2004" s="204"/>
      <c r="Q2004" s="204"/>
      <c r="R2004" s="191"/>
      <c r="S2004" s="205"/>
      <c r="T2004" s="154"/>
    </row>
    <row r="2005" spans="1:20" ht="19.5" customHeight="1" x14ac:dyDescent="0.15">
      <c r="A2005" s="157"/>
      <c r="B2005" s="157"/>
      <c r="C2005" s="157"/>
      <c r="D2005" s="157"/>
      <c r="E2005" s="171"/>
      <c r="F2005" s="198"/>
      <c r="G2005" s="171"/>
      <c r="H2005" s="157"/>
      <c r="I2005" s="157"/>
      <c r="J2005" s="201">
        <v>0</v>
      </c>
      <c r="K2005" s="201"/>
      <c r="L2005" s="202">
        <v>0</v>
      </c>
      <c r="M2005" s="203"/>
      <c r="N2005" s="182"/>
      <c r="O2005" s="183"/>
      <c r="P2005" s="204"/>
      <c r="Q2005" s="204"/>
      <c r="R2005" s="191"/>
      <c r="S2005" s="205"/>
      <c r="T2005" s="154"/>
    </row>
    <row r="2006" spans="1:20" ht="19.5" customHeight="1" x14ac:dyDescent="0.15">
      <c r="A2006" s="157"/>
      <c r="B2006" s="157"/>
      <c r="C2006" s="157"/>
      <c r="D2006" s="157"/>
      <c r="E2006" s="171"/>
      <c r="F2006" s="198"/>
      <c r="G2006" s="171"/>
      <c r="H2006" s="157"/>
      <c r="I2006" s="157"/>
      <c r="J2006" s="201">
        <v>0</v>
      </c>
      <c r="K2006" s="201"/>
      <c r="L2006" s="202">
        <v>0</v>
      </c>
      <c r="M2006" s="203"/>
      <c r="N2006" s="182"/>
      <c r="O2006" s="183"/>
      <c r="P2006" s="204"/>
      <c r="Q2006" s="204"/>
      <c r="R2006" s="191"/>
      <c r="S2006" s="205"/>
      <c r="T2006" s="154"/>
    </row>
    <row r="2007" spans="1:20" ht="19.5" customHeight="1" x14ac:dyDescent="0.15">
      <c r="A2007" s="157"/>
      <c r="B2007" s="157"/>
      <c r="C2007" s="157"/>
      <c r="D2007" s="157"/>
      <c r="E2007" s="171"/>
      <c r="F2007" s="198"/>
      <c r="G2007" s="171"/>
      <c r="H2007" s="157"/>
      <c r="I2007" s="157"/>
      <c r="J2007" s="201">
        <v>0</v>
      </c>
      <c r="K2007" s="201"/>
      <c r="L2007" s="202">
        <v>0</v>
      </c>
      <c r="M2007" s="203"/>
      <c r="N2007" s="182"/>
      <c r="O2007" s="183"/>
      <c r="P2007" s="204"/>
      <c r="Q2007" s="204"/>
      <c r="R2007" s="191"/>
      <c r="S2007" s="205"/>
      <c r="T2007" s="154"/>
    </row>
    <row r="2008" spans="1:20" ht="19.5" customHeight="1" x14ac:dyDescent="0.15">
      <c r="A2008" s="157"/>
      <c r="B2008" s="157"/>
      <c r="C2008" s="157"/>
      <c r="D2008" s="157"/>
      <c r="E2008" s="171"/>
      <c r="F2008" s="198"/>
      <c r="G2008" s="171"/>
      <c r="H2008" s="157"/>
      <c r="I2008" s="157"/>
      <c r="J2008" s="201">
        <v>0</v>
      </c>
      <c r="K2008" s="201"/>
      <c r="L2008" s="202">
        <v>0</v>
      </c>
      <c r="M2008" s="203"/>
      <c r="N2008" s="182"/>
      <c r="O2008" s="183"/>
      <c r="P2008" s="204"/>
      <c r="Q2008" s="204"/>
      <c r="R2008" s="191"/>
      <c r="S2008" s="205"/>
      <c r="T2008" s="154"/>
    </row>
    <row r="2009" spans="1:20" ht="19.5" customHeight="1" x14ac:dyDescent="0.15">
      <c r="A2009" s="157"/>
      <c r="B2009" s="157"/>
      <c r="C2009" s="157"/>
      <c r="D2009" s="157"/>
      <c r="E2009" s="171"/>
      <c r="F2009" s="198"/>
      <c r="G2009" s="171"/>
      <c r="H2009" s="157"/>
      <c r="I2009" s="157"/>
      <c r="J2009" s="201">
        <v>0</v>
      </c>
      <c r="K2009" s="201"/>
      <c r="L2009" s="202">
        <v>0</v>
      </c>
      <c r="M2009" s="203"/>
      <c r="N2009" s="182"/>
      <c r="O2009" s="183"/>
      <c r="P2009" s="204"/>
      <c r="Q2009" s="204"/>
      <c r="R2009" s="191"/>
      <c r="S2009" s="205"/>
      <c r="T2009" s="154"/>
    </row>
    <row r="2010" spans="1:20" ht="19.5" customHeight="1" x14ac:dyDescent="0.15">
      <c r="A2010" s="157"/>
      <c r="B2010" s="157"/>
      <c r="C2010" s="157"/>
      <c r="D2010" s="157"/>
      <c r="E2010" s="171"/>
      <c r="F2010" s="198"/>
      <c r="G2010" s="171"/>
      <c r="H2010" s="157"/>
      <c r="I2010" s="157"/>
      <c r="J2010" s="201">
        <v>0</v>
      </c>
      <c r="K2010" s="201"/>
      <c r="L2010" s="202">
        <v>0</v>
      </c>
      <c r="M2010" s="203"/>
      <c r="N2010" s="182"/>
      <c r="O2010" s="183"/>
      <c r="P2010" s="204"/>
      <c r="Q2010" s="204"/>
      <c r="R2010" s="191"/>
      <c r="S2010" s="205"/>
      <c r="T2010" s="154"/>
    </row>
    <row r="2011" spans="1:20" ht="19.5" customHeight="1" x14ac:dyDescent="0.15">
      <c r="A2011" s="157"/>
      <c r="B2011" s="157"/>
      <c r="C2011" s="157"/>
      <c r="D2011" s="157"/>
      <c r="E2011" s="171"/>
      <c r="F2011" s="198"/>
      <c r="G2011" s="171"/>
      <c r="H2011" s="157"/>
      <c r="I2011" s="157"/>
      <c r="J2011" s="201">
        <v>0</v>
      </c>
      <c r="K2011" s="201"/>
      <c r="L2011" s="202">
        <v>0</v>
      </c>
      <c r="M2011" s="203"/>
      <c r="N2011" s="182"/>
      <c r="O2011" s="183"/>
      <c r="P2011" s="204"/>
      <c r="Q2011" s="204"/>
      <c r="R2011" s="191"/>
      <c r="S2011" s="205"/>
      <c r="T2011" s="154"/>
    </row>
    <row r="2012" spans="1:20" ht="19.5" customHeight="1" x14ac:dyDescent="0.15">
      <c r="A2012" s="157"/>
      <c r="B2012" s="157"/>
      <c r="C2012" s="157"/>
      <c r="D2012" s="157"/>
      <c r="E2012" s="171"/>
      <c r="F2012" s="198"/>
      <c r="G2012" s="171"/>
      <c r="H2012" s="157"/>
      <c r="I2012" s="157"/>
      <c r="J2012" s="201">
        <v>0</v>
      </c>
      <c r="K2012" s="201"/>
      <c r="L2012" s="202">
        <v>0</v>
      </c>
      <c r="M2012" s="203"/>
      <c r="N2012" s="182"/>
      <c r="O2012" s="183"/>
      <c r="P2012" s="204"/>
      <c r="Q2012" s="204"/>
      <c r="R2012" s="191"/>
      <c r="S2012" s="205"/>
      <c r="T2012" s="154"/>
    </row>
    <row r="2013" spans="1:20" ht="19.5" customHeight="1" x14ac:dyDescent="0.15">
      <c r="A2013" s="157"/>
      <c r="B2013" s="157"/>
      <c r="C2013" s="157"/>
      <c r="D2013" s="157"/>
      <c r="E2013" s="171"/>
      <c r="F2013" s="198"/>
      <c r="G2013" s="171"/>
      <c r="H2013" s="157"/>
      <c r="I2013" s="157"/>
      <c r="J2013" s="201">
        <v>0</v>
      </c>
      <c r="K2013" s="201"/>
      <c r="L2013" s="202">
        <v>0</v>
      </c>
      <c r="M2013" s="203"/>
      <c r="N2013" s="182"/>
      <c r="O2013" s="183"/>
      <c r="P2013" s="204"/>
      <c r="Q2013" s="204"/>
      <c r="R2013" s="191"/>
      <c r="S2013" s="205"/>
      <c r="T2013" s="154"/>
    </row>
    <row r="2014" spans="1:20" ht="19.5" customHeight="1" x14ac:dyDescent="0.15">
      <c r="A2014" s="157"/>
      <c r="B2014" s="157"/>
      <c r="C2014" s="157"/>
      <c r="D2014" s="157"/>
      <c r="E2014" s="171"/>
      <c r="F2014" s="198"/>
      <c r="G2014" s="171"/>
      <c r="H2014" s="157"/>
      <c r="I2014" s="157"/>
      <c r="J2014" s="201">
        <v>0</v>
      </c>
      <c r="K2014" s="201"/>
      <c r="L2014" s="202">
        <v>0</v>
      </c>
      <c r="M2014" s="203"/>
      <c r="N2014" s="182"/>
      <c r="O2014" s="183"/>
      <c r="P2014" s="204"/>
      <c r="Q2014" s="204"/>
      <c r="R2014" s="191"/>
      <c r="S2014" s="205"/>
      <c r="T2014" s="154"/>
    </row>
    <row r="2015" spans="1:20" ht="19.5" customHeight="1" x14ac:dyDescent="0.15">
      <c r="A2015" s="157"/>
      <c r="B2015" s="157"/>
      <c r="C2015" s="157"/>
      <c r="D2015" s="157"/>
      <c r="E2015" s="171"/>
      <c r="F2015" s="198"/>
      <c r="G2015" s="171"/>
      <c r="H2015" s="157"/>
      <c r="I2015" s="157"/>
      <c r="J2015" s="201">
        <v>0</v>
      </c>
      <c r="K2015" s="201"/>
      <c r="L2015" s="202">
        <v>0</v>
      </c>
      <c r="M2015" s="203"/>
      <c r="N2015" s="182"/>
      <c r="O2015" s="183"/>
      <c r="P2015" s="204"/>
      <c r="Q2015" s="204"/>
      <c r="R2015" s="191"/>
      <c r="S2015" s="205"/>
      <c r="T2015" s="154"/>
    </row>
    <row r="2016" spans="1:20" ht="19.5" customHeight="1" x14ac:dyDescent="0.15">
      <c r="A2016" s="157"/>
      <c r="B2016" s="157"/>
      <c r="C2016" s="157"/>
      <c r="D2016" s="157"/>
      <c r="E2016" s="171"/>
      <c r="F2016" s="198"/>
      <c r="G2016" s="171"/>
      <c r="H2016" s="157"/>
      <c r="I2016" s="157"/>
      <c r="J2016" s="201">
        <v>0</v>
      </c>
      <c r="K2016" s="201"/>
      <c r="L2016" s="202">
        <v>0</v>
      </c>
      <c r="M2016" s="203"/>
      <c r="N2016" s="182"/>
      <c r="O2016" s="183"/>
      <c r="P2016" s="204"/>
      <c r="Q2016" s="204"/>
      <c r="R2016" s="191"/>
      <c r="S2016" s="205"/>
      <c r="T2016" s="154"/>
    </row>
    <row r="2017" spans="1:20" ht="19.5" customHeight="1" x14ac:dyDescent="0.15">
      <c r="A2017" s="157"/>
      <c r="B2017" s="157"/>
      <c r="C2017" s="157"/>
      <c r="D2017" s="157"/>
      <c r="E2017" s="171"/>
      <c r="F2017" s="198"/>
      <c r="G2017" s="171"/>
      <c r="H2017" s="157"/>
      <c r="I2017" s="157"/>
      <c r="J2017" s="201">
        <v>0</v>
      </c>
      <c r="K2017" s="201"/>
      <c r="L2017" s="202">
        <v>0</v>
      </c>
      <c r="M2017" s="203"/>
      <c r="N2017" s="182"/>
      <c r="O2017" s="183"/>
      <c r="P2017" s="204"/>
      <c r="Q2017" s="204"/>
      <c r="R2017" s="191"/>
      <c r="S2017" s="205"/>
      <c r="T2017" s="154"/>
    </row>
    <row r="2018" spans="1:20" ht="19.5" customHeight="1" x14ac:dyDescent="0.15">
      <c r="A2018" s="157"/>
      <c r="B2018" s="157"/>
      <c r="C2018" s="157"/>
      <c r="D2018" s="157"/>
      <c r="E2018" s="171"/>
      <c r="F2018" s="198"/>
      <c r="G2018" s="171"/>
      <c r="H2018" s="157"/>
      <c r="I2018" s="157"/>
      <c r="J2018" s="201">
        <v>0</v>
      </c>
      <c r="K2018" s="201"/>
      <c r="L2018" s="202">
        <v>0</v>
      </c>
      <c r="M2018" s="203"/>
      <c r="N2018" s="182"/>
      <c r="O2018" s="183"/>
      <c r="P2018" s="204"/>
      <c r="Q2018" s="204"/>
      <c r="R2018" s="191"/>
      <c r="S2018" s="205"/>
      <c r="T2018" s="154"/>
    </row>
    <row r="2019" spans="1:20" ht="19.5" customHeight="1" x14ac:dyDescent="0.15">
      <c r="A2019" s="157"/>
      <c r="B2019" s="157"/>
      <c r="C2019" s="157"/>
      <c r="D2019" s="157"/>
      <c r="E2019" s="171"/>
      <c r="F2019" s="198"/>
      <c r="G2019" s="171"/>
      <c r="H2019" s="157"/>
      <c r="I2019" s="157"/>
      <c r="J2019" s="201">
        <v>0</v>
      </c>
      <c r="K2019" s="201"/>
      <c r="L2019" s="202">
        <v>0</v>
      </c>
      <c r="M2019" s="203"/>
      <c r="N2019" s="182"/>
      <c r="O2019" s="183"/>
      <c r="P2019" s="204"/>
      <c r="Q2019" s="204"/>
      <c r="R2019" s="191"/>
      <c r="S2019" s="205"/>
      <c r="T2019" s="154"/>
    </row>
    <row r="2020" spans="1:20" ht="19.5" customHeight="1" x14ac:dyDescent="0.15">
      <c r="A2020" s="157"/>
      <c r="B2020" s="157"/>
      <c r="C2020" s="157"/>
      <c r="D2020" s="157"/>
      <c r="E2020" s="171"/>
      <c r="F2020" s="198"/>
      <c r="G2020" s="171"/>
      <c r="H2020" s="157"/>
      <c r="I2020" s="157"/>
      <c r="J2020" s="201">
        <v>0</v>
      </c>
      <c r="K2020" s="201"/>
      <c r="L2020" s="202">
        <v>0</v>
      </c>
      <c r="M2020" s="203"/>
      <c r="N2020" s="182"/>
      <c r="O2020" s="183"/>
      <c r="P2020" s="204"/>
      <c r="Q2020" s="204"/>
      <c r="R2020" s="191"/>
      <c r="S2020" s="205"/>
      <c r="T2020" s="154"/>
    </row>
    <row r="2021" spans="1:20" ht="19.5" customHeight="1" x14ac:dyDescent="0.15">
      <c r="A2021" s="157"/>
      <c r="B2021" s="157"/>
      <c r="C2021" s="157"/>
      <c r="D2021" s="157"/>
      <c r="E2021" s="171"/>
      <c r="F2021" s="198"/>
      <c r="G2021" s="171"/>
      <c r="H2021" s="157"/>
      <c r="I2021" s="157"/>
      <c r="J2021" s="201">
        <v>0</v>
      </c>
      <c r="K2021" s="201"/>
      <c r="L2021" s="202">
        <v>0</v>
      </c>
      <c r="M2021" s="203"/>
      <c r="N2021" s="182"/>
      <c r="O2021" s="183"/>
      <c r="P2021" s="204"/>
      <c r="Q2021" s="204"/>
      <c r="R2021" s="191"/>
      <c r="S2021" s="205"/>
      <c r="T2021" s="154"/>
    </row>
    <row r="2022" spans="1:20" ht="19.5" customHeight="1" x14ac:dyDescent="0.15">
      <c r="A2022" s="157"/>
      <c r="B2022" s="157"/>
      <c r="C2022" s="157"/>
      <c r="D2022" s="157"/>
      <c r="E2022" s="171"/>
      <c r="F2022" s="198"/>
      <c r="G2022" s="171"/>
      <c r="H2022" s="157"/>
      <c r="I2022" s="157"/>
      <c r="J2022" s="201">
        <v>0</v>
      </c>
      <c r="K2022" s="201"/>
      <c r="L2022" s="202">
        <v>0</v>
      </c>
      <c r="M2022" s="203"/>
      <c r="N2022" s="182"/>
      <c r="O2022" s="183"/>
      <c r="P2022" s="204"/>
      <c r="Q2022" s="204"/>
      <c r="R2022" s="191"/>
      <c r="S2022" s="205"/>
      <c r="T2022" s="154"/>
    </row>
    <row r="2023" spans="1:20" ht="19.5" customHeight="1" x14ac:dyDescent="0.15">
      <c r="A2023" s="157"/>
      <c r="B2023" s="157"/>
      <c r="C2023" s="157"/>
      <c r="D2023" s="157"/>
      <c r="E2023" s="171"/>
      <c r="F2023" s="198"/>
      <c r="G2023" s="171"/>
      <c r="H2023" s="157"/>
      <c r="I2023" s="157"/>
      <c r="J2023" s="201">
        <v>0</v>
      </c>
      <c r="K2023" s="201"/>
      <c r="L2023" s="202">
        <v>0</v>
      </c>
      <c r="M2023" s="203"/>
      <c r="N2023" s="182"/>
      <c r="O2023" s="183"/>
      <c r="P2023" s="204"/>
      <c r="Q2023" s="204"/>
      <c r="R2023" s="191"/>
      <c r="S2023" s="205"/>
      <c r="T2023" s="154"/>
    </row>
    <row r="2024" spans="1:20" ht="19.5" customHeight="1" x14ac:dyDescent="0.15">
      <c r="A2024" s="157"/>
      <c r="B2024" s="157"/>
      <c r="C2024" s="157"/>
      <c r="D2024" s="157"/>
      <c r="E2024" s="171"/>
      <c r="F2024" s="198"/>
      <c r="G2024" s="171"/>
      <c r="H2024" s="157"/>
      <c r="I2024" s="157"/>
      <c r="J2024" s="201">
        <v>0</v>
      </c>
      <c r="K2024" s="201"/>
      <c r="L2024" s="202">
        <v>0</v>
      </c>
      <c r="M2024" s="203"/>
      <c r="N2024" s="182"/>
      <c r="O2024" s="183"/>
      <c r="P2024" s="204"/>
      <c r="Q2024" s="204"/>
      <c r="R2024" s="191"/>
      <c r="S2024" s="205"/>
      <c r="T2024" s="154"/>
    </row>
    <row r="2025" spans="1:20" ht="19.5" customHeight="1" x14ac:dyDescent="0.15">
      <c r="A2025" s="157"/>
      <c r="B2025" s="157"/>
      <c r="C2025" s="157"/>
      <c r="D2025" s="157"/>
      <c r="E2025" s="171"/>
      <c r="F2025" s="198"/>
      <c r="G2025" s="171"/>
      <c r="H2025" s="157"/>
      <c r="I2025" s="157"/>
      <c r="J2025" s="201">
        <v>0</v>
      </c>
      <c r="K2025" s="201"/>
      <c r="L2025" s="202">
        <v>0</v>
      </c>
      <c r="M2025" s="203"/>
      <c r="N2025" s="182"/>
      <c r="O2025" s="183"/>
      <c r="P2025" s="204"/>
      <c r="Q2025" s="204"/>
      <c r="R2025" s="191"/>
      <c r="S2025" s="205"/>
      <c r="T2025" s="154"/>
    </row>
    <row r="2026" spans="1:20" ht="19.5" customHeight="1" x14ac:dyDescent="0.15">
      <c r="A2026" s="157"/>
      <c r="B2026" s="157"/>
      <c r="C2026" s="157"/>
      <c r="D2026" s="157"/>
      <c r="E2026" s="171"/>
      <c r="F2026" s="198"/>
      <c r="G2026" s="171"/>
      <c r="H2026" s="157"/>
      <c r="I2026" s="157"/>
      <c r="J2026" s="201">
        <v>0</v>
      </c>
      <c r="K2026" s="201"/>
      <c r="L2026" s="202">
        <v>0</v>
      </c>
      <c r="M2026" s="203"/>
      <c r="N2026" s="182"/>
      <c r="O2026" s="183"/>
      <c r="P2026" s="204"/>
      <c r="Q2026" s="204"/>
      <c r="R2026" s="191"/>
      <c r="S2026" s="205"/>
      <c r="T2026" s="154"/>
    </row>
    <row r="2027" spans="1:20" ht="19.5" customHeight="1" x14ac:dyDescent="0.15">
      <c r="A2027" s="157"/>
      <c r="B2027" s="157"/>
      <c r="C2027" s="157"/>
      <c r="D2027" s="157"/>
      <c r="E2027" s="171"/>
      <c r="F2027" s="198"/>
      <c r="G2027" s="171"/>
      <c r="H2027" s="157"/>
      <c r="I2027" s="157"/>
      <c r="J2027" s="201">
        <v>0</v>
      </c>
      <c r="K2027" s="201"/>
      <c r="L2027" s="202">
        <v>0</v>
      </c>
      <c r="M2027" s="203"/>
      <c r="N2027" s="182"/>
      <c r="O2027" s="183"/>
      <c r="P2027" s="204"/>
      <c r="Q2027" s="204"/>
      <c r="R2027" s="191"/>
      <c r="S2027" s="205"/>
      <c r="T2027" s="154"/>
    </row>
    <row r="2028" spans="1:20" ht="19.5" customHeight="1" x14ac:dyDescent="0.15">
      <c r="A2028" s="157"/>
      <c r="B2028" s="157"/>
      <c r="C2028" s="157"/>
      <c r="D2028" s="157"/>
      <c r="E2028" s="171"/>
      <c r="F2028" s="198"/>
      <c r="G2028" s="171"/>
      <c r="H2028" s="157"/>
      <c r="I2028" s="157"/>
      <c r="J2028" s="201">
        <v>0</v>
      </c>
      <c r="K2028" s="201"/>
      <c r="L2028" s="202">
        <v>0</v>
      </c>
      <c r="M2028" s="203"/>
      <c r="N2028" s="182"/>
      <c r="O2028" s="183"/>
      <c r="P2028" s="204"/>
      <c r="Q2028" s="204"/>
      <c r="R2028" s="191"/>
      <c r="S2028" s="205"/>
      <c r="T2028" s="154"/>
    </row>
    <row r="2029" spans="1:20" ht="19.5" customHeight="1" x14ac:dyDescent="0.15">
      <c r="A2029" s="157"/>
      <c r="B2029" s="157"/>
      <c r="C2029" s="157"/>
      <c r="D2029" s="157"/>
      <c r="E2029" s="171"/>
      <c r="F2029" s="198"/>
      <c r="G2029" s="171"/>
      <c r="H2029" s="157"/>
      <c r="I2029" s="157"/>
      <c r="J2029" s="201">
        <v>0</v>
      </c>
      <c r="K2029" s="201"/>
      <c r="L2029" s="202">
        <v>0</v>
      </c>
      <c r="M2029" s="203"/>
      <c r="N2029" s="182"/>
      <c r="O2029" s="183"/>
      <c r="P2029" s="204"/>
      <c r="Q2029" s="204"/>
      <c r="R2029" s="191"/>
      <c r="S2029" s="205"/>
      <c r="T2029" s="154"/>
    </row>
    <row r="2030" spans="1:20" ht="19.5" customHeight="1" x14ac:dyDescent="0.15">
      <c r="A2030" s="157"/>
      <c r="B2030" s="157"/>
      <c r="C2030" s="157"/>
      <c r="D2030" s="157"/>
      <c r="E2030" s="171"/>
      <c r="F2030" s="198"/>
      <c r="G2030" s="171"/>
      <c r="H2030" s="157"/>
      <c r="I2030" s="157"/>
      <c r="J2030" s="201">
        <v>0</v>
      </c>
      <c r="K2030" s="201"/>
      <c r="L2030" s="202">
        <v>0</v>
      </c>
      <c r="M2030" s="203"/>
      <c r="N2030" s="182"/>
      <c r="O2030" s="183"/>
      <c r="P2030" s="204"/>
      <c r="Q2030" s="204"/>
      <c r="R2030" s="191"/>
      <c r="S2030" s="205"/>
      <c r="T2030" s="154"/>
    </row>
    <row r="2031" spans="1:20" ht="19.5" customHeight="1" x14ac:dyDescent="0.15">
      <c r="A2031" s="157"/>
      <c r="B2031" s="157"/>
      <c r="C2031" s="157"/>
      <c r="D2031" s="157"/>
      <c r="E2031" s="171"/>
      <c r="F2031" s="198"/>
      <c r="G2031" s="171"/>
      <c r="H2031" s="157"/>
      <c r="I2031" s="157"/>
      <c r="J2031" s="201">
        <v>0</v>
      </c>
      <c r="K2031" s="201"/>
      <c r="L2031" s="202">
        <v>0</v>
      </c>
      <c r="M2031" s="203"/>
      <c r="N2031" s="182"/>
      <c r="O2031" s="183"/>
      <c r="P2031" s="204"/>
      <c r="Q2031" s="204"/>
      <c r="R2031" s="191"/>
      <c r="S2031" s="205"/>
      <c r="T2031" s="154"/>
    </row>
    <row r="2032" spans="1:20" ht="19.5" customHeight="1" x14ac:dyDescent="0.15">
      <c r="A2032" s="157"/>
      <c r="B2032" s="157"/>
      <c r="C2032" s="157"/>
      <c r="D2032" s="157"/>
      <c r="E2032" s="171"/>
      <c r="F2032" s="198"/>
      <c r="G2032" s="171"/>
      <c r="H2032" s="157"/>
      <c r="I2032" s="157"/>
      <c r="J2032" s="201">
        <v>0</v>
      </c>
      <c r="K2032" s="201"/>
      <c r="L2032" s="202">
        <v>0</v>
      </c>
      <c r="M2032" s="203"/>
      <c r="N2032" s="182"/>
      <c r="O2032" s="183"/>
      <c r="P2032" s="204"/>
      <c r="Q2032" s="204"/>
      <c r="R2032" s="191"/>
      <c r="S2032" s="205"/>
      <c r="T2032" s="154"/>
    </row>
    <row r="2033" spans="1:20" ht="19.5" customHeight="1" x14ac:dyDescent="0.15">
      <c r="A2033" s="157"/>
      <c r="B2033" s="157"/>
      <c r="C2033" s="157"/>
      <c r="D2033" s="157"/>
      <c r="E2033" s="171"/>
      <c r="F2033" s="198"/>
      <c r="G2033" s="171"/>
      <c r="H2033" s="157"/>
      <c r="I2033" s="157"/>
      <c r="J2033" s="201">
        <v>0</v>
      </c>
      <c r="K2033" s="201"/>
      <c r="L2033" s="202">
        <v>0</v>
      </c>
      <c r="M2033" s="203"/>
      <c r="N2033" s="182"/>
      <c r="O2033" s="183"/>
      <c r="P2033" s="204"/>
      <c r="Q2033" s="204"/>
      <c r="R2033" s="191"/>
      <c r="S2033" s="205"/>
      <c r="T2033" s="154"/>
    </row>
    <row r="2034" spans="1:20" ht="19.5" customHeight="1" x14ac:dyDescent="0.15">
      <c r="A2034" s="157"/>
      <c r="B2034" s="157"/>
      <c r="C2034" s="157"/>
      <c r="D2034" s="157"/>
      <c r="E2034" s="171"/>
      <c r="F2034" s="198"/>
      <c r="G2034" s="171"/>
      <c r="H2034" s="157"/>
      <c r="I2034" s="157"/>
      <c r="J2034" s="201">
        <v>0</v>
      </c>
      <c r="K2034" s="201"/>
      <c r="L2034" s="202">
        <v>0</v>
      </c>
      <c r="M2034" s="203"/>
      <c r="N2034" s="182"/>
      <c r="O2034" s="183"/>
      <c r="P2034" s="204"/>
      <c r="Q2034" s="204"/>
      <c r="R2034" s="191"/>
      <c r="S2034" s="205"/>
      <c r="T2034" s="154"/>
    </row>
    <row r="2035" spans="1:20" ht="19.5" customHeight="1" x14ac:dyDescent="0.15">
      <c r="A2035" s="157"/>
      <c r="B2035" s="157"/>
      <c r="C2035" s="157"/>
      <c r="D2035" s="157"/>
      <c r="E2035" s="171"/>
      <c r="F2035" s="198"/>
      <c r="G2035" s="171"/>
      <c r="H2035" s="157"/>
      <c r="I2035" s="157"/>
      <c r="J2035" s="201">
        <v>0</v>
      </c>
      <c r="K2035" s="201"/>
      <c r="L2035" s="202">
        <v>0</v>
      </c>
      <c r="M2035" s="203"/>
      <c r="N2035" s="182"/>
      <c r="O2035" s="183"/>
      <c r="P2035" s="204"/>
      <c r="Q2035" s="204"/>
      <c r="R2035" s="191"/>
      <c r="S2035" s="205"/>
      <c r="T2035" s="154"/>
    </row>
    <row r="2036" spans="1:20" ht="19.5" customHeight="1" x14ac:dyDescent="0.15">
      <c r="A2036" s="157"/>
      <c r="B2036" s="157"/>
      <c r="C2036" s="157"/>
      <c r="D2036" s="157"/>
      <c r="E2036" s="171"/>
      <c r="F2036" s="198"/>
      <c r="G2036" s="171"/>
      <c r="H2036" s="157"/>
      <c r="I2036" s="157"/>
      <c r="J2036" s="201">
        <v>0</v>
      </c>
      <c r="K2036" s="201"/>
      <c r="L2036" s="202">
        <v>0</v>
      </c>
      <c r="M2036" s="203"/>
      <c r="N2036" s="182"/>
      <c r="O2036" s="183"/>
      <c r="P2036" s="204"/>
      <c r="Q2036" s="204"/>
      <c r="R2036" s="191"/>
      <c r="S2036" s="205"/>
      <c r="T2036" s="154"/>
    </row>
    <row r="2037" spans="1:20" ht="19.5" customHeight="1" x14ac:dyDescent="0.15">
      <c r="A2037" s="157"/>
      <c r="B2037" s="157"/>
      <c r="C2037" s="157"/>
      <c r="D2037" s="157"/>
      <c r="E2037" s="171"/>
      <c r="F2037" s="198"/>
      <c r="G2037" s="171"/>
      <c r="H2037" s="157"/>
      <c r="I2037" s="157"/>
      <c r="J2037" s="201">
        <v>0</v>
      </c>
      <c r="K2037" s="201"/>
      <c r="L2037" s="202">
        <v>0</v>
      </c>
      <c r="M2037" s="203"/>
      <c r="N2037" s="182"/>
      <c r="O2037" s="183"/>
      <c r="P2037" s="204"/>
      <c r="Q2037" s="204"/>
      <c r="R2037" s="191"/>
      <c r="S2037" s="205"/>
      <c r="T2037" s="154"/>
    </row>
    <row r="2038" spans="1:20" ht="19.5" customHeight="1" x14ac:dyDescent="0.15">
      <c r="A2038" s="157"/>
      <c r="B2038" s="157"/>
      <c r="C2038" s="157"/>
      <c r="D2038" s="157"/>
      <c r="E2038" s="171"/>
      <c r="F2038" s="198"/>
      <c r="G2038" s="171"/>
      <c r="H2038" s="157"/>
      <c r="I2038" s="157"/>
      <c r="J2038" s="201">
        <v>0</v>
      </c>
      <c r="K2038" s="201"/>
      <c r="L2038" s="202">
        <v>0</v>
      </c>
      <c r="M2038" s="203"/>
      <c r="N2038" s="182"/>
      <c r="O2038" s="183"/>
      <c r="P2038" s="204"/>
      <c r="Q2038" s="204"/>
      <c r="R2038" s="191"/>
      <c r="S2038" s="205"/>
      <c r="T2038" s="154"/>
    </row>
    <row r="2039" spans="1:20" ht="19.5" customHeight="1" x14ac:dyDescent="0.15">
      <c r="A2039" s="157"/>
      <c r="B2039" s="157"/>
      <c r="C2039" s="157"/>
      <c r="D2039" s="157"/>
      <c r="E2039" s="171"/>
      <c r="F2039" s="198"/>
      <c r="G2039" s="171"/>
      <c r="H2039" s="157"/>
      <c r="I2039" s="157"/>
      <c r="J2039" s="201">
        <v>0</v>
      </c>
      <c r="K2039" s="201"/>
      <c r="L2039" s="202">
        <v>0</v>
      </c>
      <c r="M2039" s="203"/>
      <c r="N2039" s="182"/>
      <c r="O2039" s="183"/>
      <c r="P2039" s="204"/>
      <c r="Q2039" s="204"/>
      <c r="R2039" s="191"/>
      <c r="S2039" s="205"/>
      <c r="T2039" s="154"/>
    </row>
    <row r="2040" spans="1:20" ht="19.5" customHeight="1" x14ac:dyDescent="0.15">
      <c r="A2040" s="157"/>
      <c r="B2040" s="157"/>
      <c r="C2040" s="157"/>
      <c r="D2040" s="157"/>
      <c r="E2040" s="171"/>
      <c r="F2040" s="198"/>
      <c r="G2040" s="171"/>
      <c r="H2040" s="157"/>
      <c r="I2040" s="157"/>
      <c r="J2040" s="201">
        <v>0</v>
      </c>
      <c r="K2040" s="201"/>
      <c r="L2040" s="202">
        <v>0</v>
      </c>
      <c r="M2040" s="203"/>
      <c r="N2040" s="182"/>
      <c r="O2040" s="183"/>
      <c r="P2040" s="204"/>
      <c r="Q2040" s="204"/>
      <c r="R2040" s="191"/>
      <c r="S2040" s="205"/>
      <c r="T2040" s="154"/>
    </row>
    <row r="2041" spans="1:20" ht="19.5" customHeight="1" x14ac:dyDescent="0.15">
      <c r="A2041" s="157"/>
      <c r="B2041" s="157"/>
      <c r="C2041" s="157"/>
      <c r="D2041" s="157"/>
      <c r="E2041" s="171"/>
      <c r="F2041" s="198"/>
      <c r="G2041" s="171"/>
      <c r="H2041" s="157"/>
      <c r="I2041" s="157"/>
      <c r="J2041" s="201">
        <v>0</v>
      </c>
      <c r="K2041" s="201"/>
      <c r="L2041" s="202">
        <v>0</v>
      </c>
      <c r="M2041" s="203"/>
      <c r="N2041" s="182"/>
      <c r="O2041" s="183"/>
      <c r="P2041" s="204"/>
      <c r="Q2041" s="204"/>
      <c r="R2041" s="191"/>
      <c r="S2041" s="205"/>
      <c r="T2041" s="154"/>
    </row>
    <row r="2042" spans="1:20" ht="19.5" customHeight="1" x14ac:dyDescent="0.15">
      <c r="A2042" s="157"/>
      <c r="B2042" s="157"/>
      <c r="C2042" s="157"/>
      <c r="D2042" s="157"/>
      <c r="E2042" s="171"/>
      <c r="F2042" s="198"/>
      <c r="G2042" s="171"/>
      <c r="H2042" s="157"/>
      <c r="I2042" s="157"/>
      <c r="J2042" s="201">
        <v>0</v>
      </c>
      <c r="K2042" s="201"/>
      <c r="L2042" s="202">
        <v>0</v>
      </c>
      <c r="M2042" s="203"/>
      <c r="N2042" s="182"/>
      <c r="O2042" s="183"/>
      <c r="P2042" s="204"/>
      <c r="Q2042" s="204"/>
      <c r="R2042" s="191"/>
      <c r="S2042" s="205"/>
      <c r="T2042" s="154"/>
    </row>
    <row r="2043" spans="1:20" ht="19.5" customHeight="1" x14ac:dyDescent="0.15">
      <c r="A2043" s="157"/>
      <c r="B2043" s="157"/>
      <c r="C2043" s="157"/>
      <c r="D2043" s="157"/>
      <c r="E2043" s="171"/>
      <c r="F2043" s="198"/>
      <c r="G2043" s="171"/>
      <c r="H2043" s="157"/>
      <c r="I2043" s="157"/>
      <c r="J2043" s="201">
        <v>0</v>
      </c>
      <c r="K2043" s="201"/>
      <c r="L2043" s="202">
        <v>0</v>
      </c>
      <c r="M2043" s="203"/>
      <c r="N2043" s="182"/>
      <c r="O2043" s="183"/>
      <c r="P2043" s="204"/>
      <c r="Q2043" s="204"/>
      <c r="R2043" s="191"/>
      <c r="S2043" s="205"/>
      <c r="T2043" s="154"/>
    </row>
    <row r="2044" spans="1:20" ht="19.5" customHeight="1" x14ac:dyDescent="0.15">
      <c r="A2044" s="157"/>
      <c r="B2044" s="157"/>
      <c r="C2044" s="157"/>
      <c r="D2044" s="157"/>
      <c r="E2044" s="171"/>
      <c r="F2044" s="198"/>
      <c r="G2044" s="171"/>
      <c r="H2044" s="157"/>
      <c r="I2044" s="157"/>
      <c r="J2044" s="201">
        <v>0</v>
      </c>
      <c r="K2044" s="201"/>
      <c r="L2044" s="202">
        <v>0</v>
      </c>
      <c r="M2044" s="203"/>
      <c r="N2044" s="182"/>
      <c r="O2044" s="183"/>
      <c r="P2044" s="204"/>
      <c r="Q2044" s="204"/>
      <c r="R2044" s="191"/>
      <c r="S2044" s="205"/>
      <c r="T2044" s="154"/>
    </row>
    <row r="2045" spans="1:20" ht="19.5" customHeight="1" x14ac:dyDescent="0.15">
      <c r="A2045" s="157"/>
      <c r="B2045" s="157"/>
      <c r="C2045" s="157"/>
      <c r="D2045" s="157"/>
      <c r="E2045" s="171"/>
      <c r="F2045" s="198"/>
      <c r="G2045" s="171"/>
      <c r="H2045" s="157"/>
      <c r="I2045" s="157"/>
      <c r="J2045" s="201">
        <v>0</v>
      </c>
      <c r="K2045" s="201"/>
      <c r="L2045" s="202">
        <v>0</v>
      </c>
      <c r="M2045" s="203"/>
      <c r="N2045" s="182"/>
      <c r="O2045" s="183"/>
      <c r="P2045" s="204"/>
      <c r="Q2045" s="204"/>
      <c r="R2045" s="191"/>
      <c r="S2045" s="205"/>
      <c r="T2045" s="154"/>
    </row>
    <row r="2046" spans="1:20" ht="19.5" customHeight="1" x14ac:dyDescent="0.15">
      <c r="A2046" s="157"/>
      <c r="B2046" s="157"/>
      <c r="C2046" s="157"/>
      <c r="D2046" s="157"/>
      <c r="E2046" s="171"/>
      <c r="F2046" s="198"/>
      <c r="G2046" s="171"/>
      <c r="H2046" s="157"/>
      <c r="I2046" s="157"/>
      <c r="J2046" s="201">
        <v>0</v>
      </c>
      <c r="K2046" s="201"/>
      <c r="L2046" s="202">
        <v>0</v>
      </c>
      <c r="M2046" s="203"/>
      <c r="N2046" s="182"/>
      <c r="O2046" s="183"/>
      <c r="P2046" s="204"/>
      <c r="Q2046" s="204"/>
      <c r="R2046" s="191"/>
      <c r="S2046" s="205"/>
      <c r="T2046" s="154"/>
    </row>
    <row r="2047" spans="1:20" ht="19.5" customHeight="1" x14ac:dyDescent="0.15">
      <c r="A2047" s="157"/>
      <c r="B2047" s="157"/>
      <c r="C2047" s="157"/>
      <c r="D2047" s="157"/>
      <c r="E2047" s="171"/>
      <c r="F2047" s="198"/>
      <c r="G2047" s="171"/>
      <c r="H2047" s="157"/>
      <c r="I2047" s="157"/>
      <c r="J2047" s="201">
        <v>0</v>
      </c>
      <c r="K2047" s="201"/>
      <c r="L2047" s="202">
        <v>0</v>
      </c>
      <c r="M2047" s="203"/>
      <c r="N2047" s="182"/>
      <c r="O2047" s="183"/>
      <c r="P2047" s="204"/>
      <c r="Q2047" s="204"/>
      <c r="R2047" s="191"/>
      <c r="S2047" s="205"/>
      <c r="T2047" s="154"/>
    </row>
    <row r="2048" spans="1:20" ht="19.5" customHeight="1" x14ac:dyDescent="0.15">
      <c r="A2048" s="157"/>
      <c r="B2048" s="157"/>
      <c r="C2048" s="157"/>
      <c r="D2048" s="157"/>
      <c r="E2048" s="171"/>
      <c r="F2048" s="198"/>
      <c r="G2048" s="171"/>
      <c r="H2048" s="157"/>
      <c r="I2048" s="157"/>
      <c r="J2048" s="201">
        <v>0</v>
      </c>
      <c r="K2048" s="201"/>
      <c r="L2048" s="202">
        <v>0</v>
      </c>
      <c r="M2048" s="203"/>
      <c r="N2048" s="182"/>
      <c r="O2048" s="183"/>
      <c r="P2048" s="204"/>
      <c r="Q2048" s="204"/>
      <c r="R2048" s="191"/>
      <c r="S2048" s="205"/>
      <c r="T2048" s="154"/>
    </row>
    <row r="2049" spans="1:20" ht="19.5" customHeight="1" x14ac:dyDescent="0.15">
      <c r="A2049" s="157"/>
      <c r="B2049" s="157"/>
      <c r="C2049" s="157"/>
      <c r="D2049" s="157"/>
      <c r="E2049" s="171"/>
      <c r="F2049" s="198"/>
      <c r="G2049" s="171"/>
      <c r="H2049" s="157"/>
      <c r="I2049" s="157"/>
      <c r="J2049" s="201">
        <v>0</v>
      </c>
      <c r="K2049" s="201"/>
      <c r="L2049" s="202">
        <v>0</v>
      </c>
      <c r="M2049" s="203"/>
      <c r="N2049" s="182"/>
      <c r="O2049" s="183"/>
      <c r="P2049" s="204"/>
      <c r="Q2049" s="204"/>
      <c r="R2049" s="191"/>
      <c r="S2049" s="205"/>
      <c r="T2049" s="154"/>
    </row>
    <row r="2050" spans="1:20" ht="19.5" customHeight="1" x14ac:dyDescent="0.15">
      <c r="A2050" s="157"/>
      <c r="B2050" s="157"/>
      <c r="C2050" s="157"/>
      <c r="D2050" s="157"/>
      <c r="E2050" s="171"/>
      <c r="F2050" s="198"/>
      <c r="G2050" s="171"/>
      <c r="H2050" s="157"/>
      <c r="I2050" s="157"/>
      <c r="J2050" s="201">
        <v>0</v>
      </c>
      <c r="K2050" s="201"/>
      <c r="L2050" s="202">
        <v>0</v>
      </c>
      <c r="M2050" s="203"/>
      <c r="N2050" s="182"/>
      <c r="O2050" s="183"/>
      <c r="P2050" s="204"/>
      <c r="Q2050" s="204"/>
      <c r="R2050" s="191"/>
      <c r="S2050" s="205"/>
      <c r="T2050" s="154"/>
    </row>
    <row r="2051" spans="1:20" ht="19.5" customHeight="1" x14ac:dyDescent="0.15">
      <c r="A2051" s="157"/>
      <c r="B2051" s="157"/>
      <c r="C2051" s="157"/>
      <c r="D2051" s="157"/>
      <c r="E2051" s="171"/>
      <c r="F2051" s="198"/>
      <c r="G2051" s="171"/>
      <c r="H2051" s="157"/>
      <c r="I2051" s="157"/>
      <c r="J2051" s="201">
        <v>0</v>
      </c>
      <c r="K2051" s="201"/>
      <c r="L2051" s="202">
        <v>0</v>
      </c>
      <c r="M2051" s="203"/>
      <c r="N2051" s="182"/>
      <c r="O2051" s="183"/>
      <c r="P2051" s="204"/>
      <c r="Q2051" s="204"/>
      <c r="R2051" s="191"/>
      <c r="S2051" s="205"/>
      <c r="T2051" s="154"/>
    </row>
    <row r="2052" spans="1:20" ht="19.5" customHeight="1" x14ac:dyDescent="0.15">
      <c r="A2052" s="157"/>
      <c r="B2052" s="157"/>
      <c r="C2052" s="157"/>
      <c r="D2052" s="157"/>
      <c r="E2052" s="171"/>
      <c r="F2052" s="198"/>
      <c r="G2052" s="171"/>
      <c r="H2052" s="157"/>
      <c r="I2052" s="157"/>
      <c r="J2052" s="201">
        <v>0</v>
      </c>
      <c r="K2052" s="201"/>
      <c r="L2052" s="202">
        <v>0</v>
      </c>
      <c r="M2052" s="203"/>
      <c r="N2052" s="182"/>
      <c r="O2052" s="183"/>
      <c r="P2052" s="204"/>
      <c r="Q2052" s="204"/>
      <c r="R2052" s="191"/>
      <c r="S2052" s="205"/>
      <c r="T2052" s="154"/>
    </row>
    <row r="2053" spans="1:20" ht="19.5" customHeight="1" x14ac:dyDescent="0.15">
      <c r="A2053" s="157"/>
      <c r="B2053" s="157"/>
      <c r="C2053" s="157"/>
      <c r="D2053" s="157"/>
      <c r="E2053" s="171"/>
      <c r="F2053" s="198"/>
      <c r="G2053" s="171"/>
      <c r="H2053" s="157"/>
      <c r="I2053" s="157"/>
      <c r="J2053" s="201">
        <v>0</v>
      </c>
      <c r="K2053" s="201"/>
      <c r="L2053" s="202">
        <v>0</v>
      </c>
      <c r="M2053" s="203"/>
      <c r="N2053" s="182"/>
      <c r="O2053" s="183"/>
      <c r="P2053" s="204"/>
      <c r="Q2053" s="204"/>
      <c r="R2053" s="191"/>
      <c r="S2053" s="205"/>
      <c r="T2053" s="154"/>
    </row>
    <row r="2054" spans="1:20" ht="19.5" customHeight="1" x14ac:dyDescent="0.15">
      <c r="A2054" s="157"/>
      <c r="B2054" s="157"/>
      <c r="C2054" s="157"/>
      <c r="D2054" s="157"/>
      <c r="E2054" s="171"/>
      <c r="F2054" s="198"/>
      <c r="G2054" s="171"/>
      <c r="H2054" s="157"/>
      <c r="I2054" s="157"/>
      <c r="J2054" s="201">
        <v>0</v>
      </c>
      <c r="K2054" s="201"/>
      <c r="L2054" s="202">
        <v>0</v>
      </c>
      <c r="M2054" s="203"/>
      <c r="N2054" s="182"/>
      <c r="O2054" s="183"/>
      <c r="P2054" s="204"/>
      <c r="Q2054" s="204"/>
      <c r="R2054" s="191"/>
      <c r="S2054" s="205"/>
      <c r="T2054" s="154"/>
    </row>
    <row r="2055" spans="1:20" ht="19.5" customHeight="1" x14ac:dyDescent="0.15">
      <c r="A2055" s="157"/>
      <c r="B2055" s="157"/>
      <c r="C2055" s="157"/>
      <c r="D2055" s="157"/>
      <c r="E2055" s="171"/>
      <c r="F2055" s="198"/>
      <c r="G2055" s="171"/>
      <c r="H2055" s="157"/>
      <c r="I2055" s="157"/>
      <c r="J2055" s="201">
        <v>0</v>
      </c>
      <c r="K2055" s="201"/>
      <c r="L2055" s="202">
        <v>0</v>
      </c>
      <c r="M2055" s="203"/>
      <c r="N2055" s="182"/>
      <c r="O2055" s="183"/>
      <c r="P2055" s="204"/>
      <c r="Q2055" s="204"/>
      <c r="R2055" s="191"/>
      <c r="S2055" s="205"/>
      <c r="T2055" s="154"/>
    </row>
    <row r="2056" spans="1:20" ht="19.5" customHeight="1" x14ac:dyDescent="0.15">
      <c r="A2056" s="157"/>
      <c r="B2056" s="157"/>
      <c r="C2056" s="157"/>
      <c r="D2056" s="157"/>
      <c r="E2056" s="171"/>
      <c r="F2056" s="198"/>
      <c r="G2056" s="171"/>
      <c r="H2056" s="157"/>
      <c r="I2056" s="157"/>
      <c r="J2056" s="201">
        <v>0</v>
      </c>
      <c r="K2056" s="201"/>
      <c r="L2056" s="202">
        <v>0</v>
      </c>
      <c r="M2056" s="203"/>
      <c r="N2056" s="182"/>
      <c r="O2056" s="183"/>
      <c r="P2056" s="204"/>
      <c r="Q2056" s="204"/>
      <c r="R2056" s="191"/>
      <c r="S2056" s="205"/>
      <c r="T2056" s="154"/>
    </row>
    <row r="2057" spans="1:20" ht="19.5" customHeight="1" x14ac:dyDescent="0.15">
      <c r="A2057" s="157"/>
      <c r="B2057" s="157"/>
      <c r="C2057" s="157"/>
      <c r="D2057" s="157"/>
      <c r="E2057" s="171"/>
      <c r="F2057" s="198"/>
      <c r="G2057" s="171"/>
      <c r="H2057" s="157"/>
      <c r="I2057" s="157"/>
      <c r="J2057" s="201">
        <v>0</v>
      </c>
      <c r="K2057" s="201"/>
      <c r="L2057" s="202">
        <v>0</v>
      </c>
      <c r="M2057" s="203"/>
      <c r="N2057" s="182"/>
      <c r="O2057" s="183"/>
      <c r="P2057" s="204"/>
      <c r="Q2057" s="204"/>
      <c r="R2057" s="191"/>
      <c r="S2057" s="205"/>
      <c r="T2057" s="154"/>
    </row>
    <row r="2058" spans="1:20" ht="19.5" customHeight="1" x14ac:dyDescent="0.15">
      <c r="A2058" s="157"/>
      <c r="B2058" s="157"/>
      <c r="C2058" s="157"/>
      <c r="D2058" s="157"/>
      <c r="E2058" s="171"/>
      <c r="F2058" s="198"/>
      <c r="G2058" s="171"/>
      <c r="H2058" s="157"/>
      <c r="I2058" s="157"/>
      <c r="J2058" s="201">
        <v>0</v>
      </c>
      <c r="K2058" s="201"/>
      <c r="L2058" s="202">
        <v>0</v>
      </c>
      <c r="M2058" s="203"/>
      <c r="N2058" s="182"/>
      <c r="O2058" s="183"/>
      <c r="P2058" s="204"/>
      <c r="Q2058" s="204"/>
      <c r="R2058" s="191"/>
      <c r="S2058" s="205"/>
      <c r="T2058" s="154"/>
    </row>
    <row r="2059" spans="1:20" ht="19.5" customHeight="1" x14ac:dyDescent="0.15">
      <c r="A2059" s="157"/>
      <c r="B2059" s="157"/>
      <c r="C2059" s="157"/>
      <c r="D2059" s="157"/>
      <c r="E2059" s="171"/>
      <c r="F2059" s="198"/>
      <c r="G2059" s="171"/>
      <c r="H2059" s="157"/>
      <c r="I2059" s="157"/>
      <c r="J2059" s="201">
        <v>0</v>
      </c>
      <c r="K2059" s="201"/>
      <c r="L2059" s="202">
        <v>0</v>
      </c>
      <c r="M2059" s="203"/>
      <c r="N2059" s="182"/>
      <c r="O2059" s="183"/>
      <c r="P2059" s="204"/>
      <c r="Q2059" s="204"/>
      <c r="R2059" s="191"/>
      <c r="S2059" s="205"/>
      <c r="T2059" s="154"/>
    </row>
    <row r="2060" spans="1:20" ht="19.5" customHeight="1" x14ac:dyDescent="0.15">
      <c r="A2060" s="157"/>
      <c r="B2060" s="157"/>
      <c r="C2060" s="157"/>
      <c r="D2060" s="157"/>
      <c r="E2060" s="171"/>
      <c r="F2060" s="198"/>
      <c r="G2060" s="171"/>
      <c r="H2060" s="157"/>
      <c r="I2060" s="157"/>
      <c r="J2060" s="201">
        <v>0</v>
      </c>
      <c r="K2060" s="201"/>
      <c r="L2060" s="202">
        <v>0</v>
      </c>
      <c r="M2060" s="203"/>
      <c r="N2060" s="182"/>
      <c r="O2060" s="183"/>
      <c r="P2060" s="204"/>
      <c r="Q2060" s="204"/>
      <c r="R2060" s="191"/>
      <c r="S2060" s="205"/>
      <c r="T2060" s="154"/>
    </row>
    <row r="2061" spans="1:20" ht="19.5" customHeight="1" x14ac:dyDescent="0.15">
      <c r="A2061" s="157"/>
      <c r="B2061" s="157"/>
      <c r="C2061" s="157"/>
      <c r="D2061" s="157"/>
      <c r="E2061" s="171"/>
      <c r="F2061" s="198"/>
      <c r="G2061" s="171"/>
      <c r="H2061" s="157"/>
      <c r="I2061" s="157"/>
      <c r="J2061" s="201">
        <v>0</v>
      </c>
      <c r="K2061" s="201"/>
      <c r="L2061" s="202">
        <v>0</v>
      </c>
      <c r="M2061" s="203"/>
      <c r="N2061" s="182"/>
      <c r="O2061" s="183"/>
      <c r="P2061" s="204"/>
      <c r="Q2061" s="204"/>
      <c r="R2061" s="191"/>
      <c r="S2061" s="205"/>
      <c r="T2061" s="154"/>
    </row>
    <row r="2062" spans="1:20" ht="19.5" customHeight="1" x14ac:dyDescent="0.15">
      <c r="A2062" s="157"/>
      <c r="B2062" s="157"/>
      <c r="C2062" s="157"/>
      <c r="D2062" s="157"/>
      <c r="E2062" s="171"/>
      <c r="F2062" s="198"/>
      <c r="G2062" s="171"/>
      <c r="H2062" s="157"/>
      <c r="I2062" s="157"/>
      <c r="J2062" s="201">
        <v>0</v>
      </c>
      <c r="K2062" s="201"/>
      <c r="L2062" s="202">
        <v>0</v>
      </c>
      <c r="M2062" s="203"/>
      <c r="N2062" s="182"/>
      <c r="O2062" s="183"/>
      <c r="P2062" s="204"/>
      <c r="Q2062" s="204"/>
      <c r="R2062" s="191"/>
      <c r="S2062" s="205"/>
      <c r="T2062" s="154"/>
    </row>
    <row r="2063" spans="1:20" ht="19.5" customHeight="1" x14ac:dyDescent="0.15">
      <c r="A2063" s="157"/>
      <c r="B2063" s="157"/>
      <c r="C2063" s="157"/>
      <c r="D2063" s="157"/>
      <c r="E2063" s="171"/>
      <c r="F2063" s="198"/>
      <c r="G2063" s="171"/>
      <c r="H2063" s="157"/>
      <c r="I2063" s="157"/>
      <c r="J2063" s="201">
        <v>0</v>
      </c>
      <c r="K2063" s="201"/>
      <c r="L2063" s="202">
        <v>0</v>
      </c>
      <c r="M2063" s="203"/>
      <c r="N2063" s="182"/>
      <c r="O2063" s="183"/>
      <c r="P2063" s="204"/>
      <c r="Q2063" s="204"/>
      <c r="R2063" s="191"/>
      <c r="S2063" s="205"/>
      <c r="T2063" s="154"/>
    </row>
    <row r="2064" spans="1:20" ht="19.5" customHeight="1" x14ac:dyDescent="0.15">
      <c r="A2064" s="157"/>
      <c r="B2064" s="157"/>
      <c r="C2064" s="157"/>
      <c r="D2064" s="157"/>
      <c r="E2064" s="171"/>
      <c r="F2064" s="198"/>
      <c r="G2064" s="171"/>
      <c r="H2064" s="157"/>
      <c r="I2064" s="157"/>
      <c r="J2064" s="201">
        <v>0</v>
      </c>
      <c r="K2064" s="201"/>
      <c r="L2064" s="202">
        <v>0</v>
      </c>
      <c r="M2064" s="203"/>
      <c r="N2064" s="182"/>
      <c r="O2064" s="183"/>
      <c r="P2064" s="204"/>
      <c r="Q2064" s="204"/>
      <c r="R2064" s="191"/>
      <c r="S2064" s="205"/>
      <c r="T2064" s="154"/>
    </row>
    <row r="2065" spans="1:20" ht="19.5" customHeight="1" x14ac:dyDescent="0.15">
      <c r="A2065" s="157"/>
      <c r="B2065" s="157"/>
      <c r="C2065" s="157"/>
      <c r="D2065" s="157"/>
      <c r="E2065" s="171"/>
      <c r="F2065" s="198"/>
      <c r="G2065" s="171"/>
      <c r="H2065" s="157"/>
      <c r="I2065" s="157"/>
      <c r="J2065" s="201">
        <v>0</v>
      </c>
      <c r="K2065" s="201"/>
      <c r="L2065" s="202">
        <v>0</v>
      </c>
      <c r="M2065" s="203"/>
      <c r="N2065" s="182"/>
      <c r="O2065" s="183"/>
      <c r="P2065" s="204"/>
      <c r="Q2065" s="204"/>
      <c r="R2065" s="191"/>
      <c r="S2065" s="205"/>
      <c r="T2065" s="154"/>
    </row>
    <row r="2066" spans="1:20" ht="19.5" customHeight="1" x14ac:dyDescent="0.15">
      <c r="A2066" s="157"/>
      <c r="B2066" s="157"/>
      <c r="C2066" s="157"/>
      <c r="D2066" s="157"/>
      <c r="E2066" s="171"/>
      <c r="F2066" s="198"/>
      <c r="G2066" s="171"/>
      <c r="H2066" s="157"/>
      <c r="I2066" s="157"/>
      <c r="J2066" s="201">
        <v>0</v>
      </c>
      <c r="K2066" s="201"/>
      <c r="L2066" s="202">
        <v>0</v>
      </c>
      <c r="M2066" s="203"/>
      <c r="N2066" s="182"/>
      <c r="O2066" s="183"/>
      <c r="P2066" s="204"/>
      <c r="Q2066" s="204"/>
      <c r="R2066" s="191"/>
      <c r="S2066" s="205"/>
      <c r="T2066" s="154"/>
    </row>
    <row r="2067" spans="1:20" ht="19.5" customHeight="1" x14ac:dyDescent="0.15">
      <c r="A2067" s="157"/>
      <c r="B2067" s="157"/>
      <c r="C2067" s="157"/>
      <c r="D2067" s="157"/>
      <c r="E2067" s="171"/>
      <c r="F2067" s="198"/>
      <c r="G2067" s="171"/>
      <c r="H2067" s="157"/>
      <c r="I2067" s="157"/>
      <c r="J2067" s="201">
        <v>0</v>
      </c>
      <c r="K2067" s="201"/>
      <c r="L2067" s="202">
        <v>0</v>
      </c>
      <c r="M2067" s="203"/>
      <c r="N2067" s="182"/>
      <c r="O2067" s="183"/>
      <c r="P2067" s="204"/>
      <c r="Q2067" s="204"/>
      <c r="R2067" s="191"/>
      <c r="S2067" s="205"/>
      <c r="T2067" s="154"/>
    </row>
    <row r="2068" spans="1:20" ht="19.5" customHeight="1" x14ac:dyDescent="0.15">
      <c r="A2068" s="157"/>
      <c r="B2068" s="157"/>
      <c r="C2068" s="157"/>
      <c r="D2068" s="157"/>
      <c r="E2068" s="171"/>
      <c r="F2068" s="198"/>
      <c r="G2068" s="171"/>
      <c r="H2068" s="157"/>
      <c r="I2068" s="157"/>
      <c r="J2068" s="201">
        <v>0</v>
      </c>
      <c r="K2068" s="201"/>
      <c r="L2068" s="202">
        <v>0</v>
      </c>
      <c r="M2068" s="203"/>
      <c r="N2068" s="182"/>
      <c r="O2068" s="183"/>
      <c r="P2068" s="204"/>
      <c r="Q2068" s="204"/>
      <c r="R2068" s="191"/>
      <c r="S2068" s="205"/>
      <c r="T2068" s="154"/>
    </row>
    <row r="2069" spans="1:20" ht="19.5" customHeight="1" x14ac:dyDescent="0.15">
      <c r="A2069" s="157"/>
      <c r="B2069" s="157"/>
      <c r="C2069" s="157"/>
      <c r="D2069" s="157"/>
      <c r="E2069" s="171"/>
      <c r="F2069" s="198"/>
      <c r="G2069" s="171"/>
      <c r="H2069" s="157"/>
      <c r="I2069" s="157"/>
      <c r="J2069" s="201">
        <v>0</v>
      </c>
      <c r="K2069" s="201"/>
      <c r="L2069" s="202">
        <v>0</v>
      </c>
      <c r="M2069" s="203"/>
      <c r="N2069" s="182"/>
      <c r="O2069" s="183"/>
      <c r="P2069" s="204"/>
      <c r="Q2069" s="204"/>
      <c r="R2069" s="191"/>
      <c r="S2069" s="205"/>
      <c r="T2069" s="154"/>
    </row>
    <row r="2070" spans="1:20" ht="19.5" customHeight="1" x14ac:dyDescent="0.15">
      <c r="A2070" s="157"/>
      <c r="B2070" s="157"/>
      <c r="C2070" s="157"/>
      <c r="D2070" s="157"/>
      <c r="E2070" s="171"/>
      <c r="F2070" s="198"/>
      <c r="G2070" s="171"/>
      <c r="H2070" s="157"/>
      <c r="I2070" s="157"/>
      <c r="J2070" s="201">
        <v>0</v>
      </c>
      <c r="K2070" s="201"/>
      <c r="L2070" s="202">
        <v>0</v>
      </c>
      <c r="M2070" s="203"/>
      <c r="N2070" s="182"/>
      <c r="O2070" s="183"/>
      <c r="P2070" s="204"/>
      <c r="Q2070" s="204"/>
      <c r="R2070" s="191"/>
      <c r="S2070" s="205"/>
      <c r="T2070" s="154"/>
    </row>
    <row r="2071" spans="1:20" ht="19.5" customHeight="1" x14ac:dyDescent="0.15">
      <c r="A2071" s="157"/>
      <c r="B2071" s="157"/>
      <c r="C2071" s="157"/>
      <c r="D2071" s="157"/>
      <c r="E2071" s="171"/>
      <c r="F2071" s="198"/>
      <c r="G2071" s="171"/>
      <c r="H2071" s="157"/>
      <c r="I2071" s="157"/>
      <c r="J2071" s="201">
        <v>0</v>
      </c>
      <c r="K2071" s="201"/>
      <c r="L2071" s="202">
        <v>0</v>
      </c>
      <c r="M2071" s="203"/>
      <c r="N2071" s="182"/>
      <c r="O2071" s="183"/>
      <c r="P2071" s="204"/>
      <c r="Q2071" s="204"/>
      <c r="R2071" s="191"/>
      <c r="S2071" s="205"/>
      <c r="T2071" s="154"/>
    </row>
    <row r="2072" spans="1:20" ht="19.5" customHeight="1" x14ac:dyDescent="0.15">
      <c r="A2072" s="157"/>
      <c r="B2072" s="157"/>
      <c r="C2072" s="157"/>
      <c r="D2072" s="157"/>
      <c r="E2072" s="171"/>
      <c r="F2072" s="198"/>
      <c r="G2072" s="171"/>
      <c r="H2072" s="157"/>
      <c r="I2072" s="157"/>
      <c r="J2072" s="201">
        <v>0</v>
      </c>
      <c r="K2072" s="201"/>
      <c r="L2072" s="202">
        <v>0</v>
      </c>
      <c r="M2072" s="203"/>
      <c r="N2072" s="182"/>
      <c r="O2072" s="183"/>
      <c r="P2072" s="204"/>
      <c r="Q2072" s="204"/>
      <c r="R2072" s="191"/>
      <c r="S2072" s="205"/>
      <c r="T2072" s="154"/>
    </row>
    <row r="2073" spans="1:20" ht="19.5" customHeight="1" x14ac:dyDescent="0.15">
      <c r="A2073" s="157"/>
      <c r="B2073" s="157"/>
      <c r="C2073" s="157"/>
      <c r="D2073" s="157"/>
      <c r="E2073" s="171"/>
      <c r="F2073" s="198"/>
      <c r="G2073" s="171"/>
      <c r="H2073" s="157"/>
      <c r="I2073" s="157"/>
      <c r="J2073" s="201">
        <v>0</v>
      </c>
      <c r="K2073" s="201"/>
      <c r="L2073" s="202">
        <v>0</v>
      </c>
      <c r="M2073" s="203"/>
      <c r="N2073" s="182"/>
      <c r="O2073" s="183"/>
      <c r="P2073" s="204"/>
      <c r="Q2073" s="204"/>
      <c r="R2073" s="191"/>
      <c r="S2073" s="205"/>
      <c r="T2073" s="154"/>
    </row>
    <row r="2074" spans="1:20" ht="19.5" customHeight="1" x14ac:dyDescent="0.15">
      <c r="A2074" s="157"/>
      <c r="B2074" s="157"/>
      <c r="C2074" s="157"/>
      <c r="D2074" s="157"/>
      <c r="E2074" s="171"/>
      <c r="F2074" s="198"/>
      <c r="G2074" s="171"/>
      <c r="H2074" s="157"/>
      <c r="I2074" s="157"/>
      <c r="J2074" s="201">
        <v>0</v>
      </c>
      <c r="K2074" s="201"/>
      <c r="L2074" s="202">
        <v>0</v>
      </c>
      <c r="M2074" s="203"/>
      <c r="N2074" s="182"/>
      <c r="O2074" s="183"/>
      <c r="P2074" s="204"/>
      <c r="Q2074" s="204"/>
      <c r="R2074" s="191"/>
      <c r="S2074" s="205"/>
      <c r="T2074" s="154"/>
    </row>
    <row r="2075" spans="1:20" ht="19.5" customHeight="1" x14ac:dyDescent="0.15">
      <c r="A2075" s="157"/>
      <c r="B2075" s="157"/>
      <c r="C2075" s="157"/>
      <c r="D2075" s="157"/>
      <c r="E2075" s="171"/>
      <c r="F2075" s="198"/>
      <c r="G2075" s="171"/>
      <c r="H2075" s="157"/>
      <c r="I2075" s="157"/>
      <c r="J2075" s="201">
        <v>0</v>
      </c>
      <c r="K2075" s="201"/>
      <c r="L2075" s="202">
        <v>0</v>
      </c>
      <c r="M2075" s="203"/>
      <c r="N2075" s="182"/>
      <c r="O2075" s="183"/>
      <c r="P2075" s="204"/>
      <c r="Q2075" s="204"/>
      <c r="R2075" s="191"/>
      <c r="S2075" s="205"/>
      <c r="T2075" s="154"/>
    </row>
    <row r="2076" spans="1:20" ht="19.5" customHeight="1" x14ac:dyDescent="0.15">
      <c r="A2076" s="157"/>
      <c r="B2076" s="157"/>
      <c r="C2076" s="157"/>
      <c r="D2076" s="157"/>
      <c r="E2076" s="171"/>
      <c r="F2076" s="198"/>
      <c r="G2076" s="171"/>
      <c r="H2076" s="157"/>
      <c r="I2076" s="157"/>
      <c r="J2076" s="201">
        <v>0</v>
      </c>
      <c r="K2076" s="201"/>
      <c r="L2076" s="202">
        <v>0</v>
      </c>
      <c r="M2076" s="203"/>
      <c r="N2076" s="182"/>
      <c r="O2076" s="183"/>
      <c r="P2076" s="204"/>
      <c r="Q2076" s="204"/>
      <c r="R2076" s="191"/>
      <c r="S2076" s="205"/>
      <c r="T2076" s="154"/>
    </row>
    <row r="2077" spans="1:20" ht="19.5" customHeight="1" x14ac:dyDescent="0.15">
      <c r="A2077" s="157"/>
      <c r="B2077" s="157"/>
      <c r="C2077" s="157"/>
      <c r="D2077" s="157"/>
      <c r="E2077" s="171"/>
      <c r="F2077" s="198"/>
      <c r="G2077" s="171"/>
      <c r="H2077" s="157"/>
      <c r="I2077" s="157"/>
      <c r="J2077" s="201">
        <v>0</v>
      </c>
      <c r="K2077" s="201"/>
      <c r="L2077" s="202">
        <v>0</v>
      </c>
      <c r="M2077" s="203"/>
      <c r="N2077" s="182"/>
      <c r="O2077" s="183"/>
      <c r="P2077" s="204"/>
      <c r="Q2077" s="204"/>
      <c r="R2077" s="191"/>
      <c r="S2077" s="205"/>
      <c r="T2077" s="154"/>
    </row>
    <row r="2078" spans="1:20" ht="19.5" customHeight="1" x14ac:dyDescent="0.15">
      <c r="A2078" s="157"/>
      <c r="B2078" s="157"/>
      <c r="C2078" s="157"/>
      <c r="D2078" s="157"/>
      <c r="E2078" s="171"/>
      <c r="F2078" s="198"/>
      <c r="G2078" s="171"/>
      <c r="H2078" s="157"/>
      <c r="I2078" s="157"/>
      <c r="J2078" s="201">
        <v>0</v>
      </c>
      <c r="K2078" s="201"/>
      <c r="L2078" s="202">
        <v>0</v>
      </c>
      <c r="M2078" s="203"/>
      <c r="N2078" s="182"/>
      <c r="O2078" s="183"/>
      <c r="P2078" s="204"/>
      <c r="Q2078" s="204"/>
      <c r="R2078" s="191"/>
      <c r="S2078" s="205"/>
      <c r="T2078" s="154"/>
    </row>
    <row r="2079" spans="1:20" ht="19.5" customHeight="1" x14ac:dyDescent="0.15">
      <c r="A2079" s="157"/>
      <c r="B2079" s="157"/>
      <c r="C2079" s="157"/>
      <c r="D2079" s="157"/>
      <c r="E2079" s="171"/>
      <c r="F2079" s="198"/>
      <c r="G2079" s="171"/>
      <c r="H2079" s="157"/>
      <c r="I2079" s="157"/>
      <c r="J2079" s="201">
        <v>0</v>
      </c>
      <c r="K2079" s="201"/>
      <c r="L2079" s="202">
        <v>0</v>
      </c>
      <c r="M2079" s="203"/>
      <c r="N2079" s="182"/>
      <c r="O2079" s="183"/>
      <c r="P2079" s="204"/>
      <c r="Q2079" s="204"/>
      <c r="R2079" s="191"/>
      <c r="S2079" s="205"/>
      <c r="T2079" s="154"/>
    </row>
    <row r="2080" spans="1:20" ht="19.5" customHeight="1" x14ac:dyDescent="0.15">
      <c r="A2080" s="157"/>
      <c r="B2080" s="157"/>
      <c r="C2080" s="157"/>
      <c r="D2080" s="157"/>
      <c r="E2080" s="171"/>
      <c r="F2080" s="198"/>
      <c r="G2080" s="171"/>
      <c r="H2080" s="157"/>
      <c r="I2080" s="157"/>
      <c r="J2080" s="201">
        <v>0</v>
      </c>
      <c r="K2080" s="201"/>
      <c r="L2080" s="202">
        <v>0</v>
      </c>
      <c r="M2080" s="203"/>
      <c r="N2080" s="182"/>
      <c r="O2080" s="183"/>
      <c r="P2080" s="204"/>
      <c r="Q2080" s="204"/>
      <c r="R2080" s="191"/>
      <c r="S2080" s="205"/>
      <c r="T2080" s="154"/>
    </row>
    <row r="2081" spans="1:20" ht="19.5" customHeight="1" x14ac:dyDescent="0.15">
      <c r="A2081" s="157"/>
      <c r="B2081" s="157"/>
      <c r="C2081" s="157"/>
      <c r="D2081" s="157"/>
      <c r="E2081" s="171"/>
      <c r="F2081" s="198"/>
      <c r="G2081" s="171"/>
      <c r="H2081" s="157"/>
      <c r="I2081" s="157"/>
      <c r="J2081" s="201">
        <v>0</v>
      </c>
      <c r="K2081" s="201"/>
      <c r="L2081" s="202">
        <v>0</v>
      </c>
      <c r="M2081" s="203"/>
      <c r="N2081" s="182"/>
      <c r="O2081" s="183"/>
      <c r="P2081" s="204"/>
      <c r="Q2081" s="204"/>
      <c r="R2081" s="191"/>
      <c r="S2081" s="205"/>
      <c r="T2081" s="154"/>
    </row>
    <row r="2082" spans="1:20" ht="19.5" customHeight="1" x14ac:dyDescent="0.15">
      <c r="A2082" s="157"/>
      <c r="B2082" s="157"/>
      <c r="C2082" s="157"/>
      <c r="D2082" s="157"/>
      <c r="E2082" s="171"/>
      <c r="F2082" s="198"/>
      <c r="G2082" s="171"/>
      <c r="H2082" s="157"/>
      <c r="I2082" s="157"/>
      <c r="J2082" s="201">
        <v>0</v>
      </c>
      <c r="K2082" s="201"/>
      <c r="L2082" s="202">
        <v>0</v>
      </c>
      <c r="M2082" s="203"/>
      <c r="N2082" s="182"/>
      <c r="O2082" s="183"/>
      <c r="P2082" s="204"/>
      <c r="Q2082" s="204"/>
      <c r="R2082" s="191"/>
      <c r="S2082" s="205"/>
      <c r="T2082" s="154"/>
    </row>
    <row r="2083" spans="1:20" ht="19.5" customHeight="1" x14ac:dyDescent="0.15">
      <c r="A2083" s="157"/>
      <c r="B2083" s="157"/>
      <c r="C2083" s="157"/>
      <c r="D2083" s="157"/>
      <c r="E2083" s="171"/>
      <c r="F2083" s="198"/>
      <c r="G2083" s="171"/>
      <c r="H2083" s="157"/>
      <c r="I2083" s="157"/>
      <c r="J2083" s="201">
        <v>0</v>
      </c>
      <c r="K2083" s="201"/>
      <c r="L2083" s="202">
        <v>0</v>
      </c>
      <c r="M2083" s="203"/>
      <c r="N2083" s="182"/>
      <c r="O2083" s="183"/>
      <c r="P2083" s="204"/>
      <c r="Q2083" s="204"/>
      <c r="R2083" s="191"/>
      <c r="S2083" s="205"/>
      <c r="T2083" s="154"/>
    </row>
    <row r="2084" spans="1:20" ht="19.5" customHeight="1" x14ac:dyDescent="0.15">
      <c r="A2084" s="157"/>
      <c r="B2084" s="157"/>
      <c r="C2084" s="157"/>
      <c r="D2084" s="157"/>
      <c r="E2084" s="171"/>
      <c r="F2084" s="198"/>
      <c r="G2084" s="171"/>
      <c r="H2084" s="157"/>
      <c r="I2084" s="157"/>
      <c r="J2084" s="201">
        <v>0</v>
      </c>
      <c r="K2084" s="201"/>
      <c r="L2084" s="202">
        <v>0</v>
      </c>
      <c r="M2084" s="203"/>
      <c r="N2084" s="182"/>
      <c r="O2084" s="183"/>
      <c r="P2084" s="204"/>
      <c r="Q2084" s="204"/>
      <c r="R2084" s="191"/>
      <c r="S2084" s="205"/>
      <c r="T2084" s="154"/>
    </row>
    <row r="2085" spans="1:20" ht="19.5" customHeight="1" x14ac:dyDescent="0.15">
      <c r="A2085" s="157"/>
      <c r="B2085" s="157"/>
      <c r="C2085" s="157"/>
      <c r="D2085" s="157"/>
      <c r="E2085" s="171"/>
      <c r="F2085" s="198"/>
      <c r="G2085" s="171"/>
      <c r="H2085" s="157"/>
      <c r="I2085" s="157"/>
      <c r="J2085" s="201">
        <v>0</v>
      </c>
      <c r="K2085" s="201"/>
      <c r="L2085" s="202">
        <v>0</v>
      </c>
      <c r="M2085" s="203"/>
      <c r="N2085" s="182"/>
      <c r="O2085" s="183"/>
      <c r="P2085" s="204"/>
      <c r="Q2085" s="204"/>
      <c r="R2085" s="191"/>
      <c r="S2085" s="205"/>
      <c r="T2085" s="154"/>
    </row>
    <row r="2086" spans="1:20" ht="19.5" customHeight="1" x14ac:dyDescent="0.15">
      <c r="A2086" s="157"/>
      <c r="B2086" s="157"/>
      <c r="C2086" s="157"/>
      <c r="D2086" s="157"/>
      <c r="E2086" s="171"/>
      <c r="F2086" s="198"/>
      <c r="G2086" s="171"/>
      <c r="H2086" s="157"/>
      <c r="I2086" s="157"/>
      <c r="J2086" s="201">
        <v>0</v>
      </c>
      <c r="K2086" s="201"/>
      <c r="L2086" s="202">
        <v>0</v>
      </c>
      <c r="M2086" s="203"/>
      <c r="N2086" s="182"/>
      <c r="O2086" s="183"/>
      <c r="P2086" s="204"/>
      <c r="Q2086" s="204"/>
      <c r="R2086" s="191"/>
      <c r="S2086" s="205"/>
      <c r="T2086" s="154"/>
    </row>
    <row r="2087" spans="1:20" ht="19.5" customHeight="1" x14ac:dyDescent="0.15">
      <c r="A2087" s="157"/>
      <c r="B2087" s="157"/>
      <c r="C2087" s="157"/>
      <c r="D2087" s="157"/>
      <c r="E2087" s="171"/>
      <c r="F2087" s="198"/>
      <c r="G2087" s="171"/>
      <c r="H2087" s="157"/>
      <c r="I2087" s="157"/>
      <c r="J2087" s="201">
        <v>0</v>
      </c>
      <c r="K2087" s="201"/>
      <c r="L2087" s="202">
        <v>0</v>
      </c>
      <c r="M2087" s="203"/>
      <c r="N2087" s="182"/>
      <c r="O2087" s="183"/>
      <c r="P2087" s="204"/>
      <c r="Q2087" s="204"/>
      <c r="R2087" s="191"/>
      <c r="S2087" s="205"/>
      <c r="T2087" s="154"/>
    </row>
    <row r="2088" spans="1:20" ht="19.5" customHeight="1" x14ac:dyDescent="0.15">
      <c r="A2088" s="157"/>
      <c r="B2088" s="157"/>
      <c r="C2088" s="157"/>
      <c r="D2088" s="157"/>
      <c r="E2088" s="171"/>
      <c r="F2088" s="198"/>
      <c r="G2088" s="171"/>
      <c r="H2088" s="157"/>
      <c r="I2088" s="157"/>
      <c r="J2088" s="201">
        <v>0</v>
      </c>
      <c r="K2088" s="201"/>
      <c r="L2088" s="202">
        <v>0</v>
      </c>
      <c r="M2088" s="203"/>
      <c r="N2088" s="182"/>
      <c r="O2088" s="183"/>
      <c r="P2088" s="204"/>
      <c r="Q2088" s="204"/>
      <c r="R2088" s="191"/>
      <c r="S2088" s="205"/>
      <c r="T2088" s="154"/>
    </row>
    <row r="2089" spans="1:20" ht="19.5" customHeight="1" x14ac:dyDescent="0.15">
      <c r="A2089" s="157"/>
      <c r="B2089" s="157"/>
      <c r="C2089" s="157"/>
      <c r="D2089" s="157"/>
      <c r="E2089" s="171"/>
      <c r="F2089" s="198"/>
      <c r="G2089" s="171"/>
      <c r="H2089" s="157"/>
      <c r="I2089" s="157"/>
      <c r="J2089" s="201">
        <v>0</v>
      </c>
      <c r="K2089" s="201"/>
      <c r="L2089" s="202">
        <v>0</v>
      </c>
      <c r="M2089" s="203"/>
      <c r="N2089" s="182"/>
      <c r="O2089" s="183"/>
      <c r="P2089" s="204"/>
      <c r="Q2089" s="204"/>
      <c r="R2089" s="191"/>
      <c r="S2089" s="205"/>
      <c r="T2089" s="154"/>
    </row>
    <row r="2090" spans="1:20" ht="19.5" customHeight="1" x14ac:dyDescent="0.15">
      <c r="A2090" s="157"/>
      <c r="B2090" s="157"/>
      <c r="C2090" s="157"/>
      <c r="D2090" s="157"/>
      <c r="E2090" s="171"/>
      <c r="F2090" s="198"/>
      <c r="G2090" s="171"/>
      <c r="H2090" s="157"/>
      <c r="I2090" s="157"/>
      <c r="J2090" s="201">
        <v>0</v>
      </c>
      <c r="K2090" s="201"/>
      <c r="L2090" s="202">
        <v>0</v>
      </c>
      <c r="M2090" s="203"/>
      <c r="N2090" s="182"/>
      <c r="O2090" s="183"/>
      <c r="P2090" s="204"/>
      <c r="Q2090" s="204"/>
      <c r="R2090" s="191"/>
      <c r="S2090" s="205"/>
      <c r="T2090" s="154"/>
    </row>
    <row r="2091" spans="1:20" ht="19.5" customHeight="1" x14ac:dyDescent="0.15">
      <c r="A2091" s="157"/>
      <c r="B2091" s="157"/>
      <c r="C2091" s="157"/>
      <c r="D2091" s="157"/>
      <c r="E2091" s="171"/>
      <c r="F2091" s="198"/>
      <c r="G2091" s="171"/>
      <c r="H2091" s="157"/>
      <c r="I2091" s="157"/>
      <c r="J2091" s="201">
        <v>0</v>
      </c>
      <c r="K2091" s="201"/>
      <c r="L2091" s="202">
        <v>0</v>
      </c>
      <c r="M2091" s="203"/>
      <c r="N2091" s="182"/>
      <c r="O2091" s="183"/>
      <c r="P2091" s="204"/>
      <c r="Q2091" s="204"/>
      <c r="R2091" s="191"/>
      <c r="S2091" s="205"/>
      <c r="T2091" s="154"/>
    </row>
    <row r="2092" spans="1:20" ht="19.5" customHeight="1" x14ac:dyDescent="0.15">
      <c r="A2092" s="157"/>
      <c r="B2092" s="157"/>
      <c r="C2092" s="157"/>
      <c r="D2092" s="157"/>
      <c r="E2092" s="171"/>
      <c r="F2092" s="198"/>
      <c r="G2092" s="171"/>
      <c r="H2092" s="157"/>
      <c r="I2092" s="157"/>
      <c r="J2092" s="201">
        <v>0</v>
      </c>
      <c r="K2092" s="201"/>
      <c r="L2092" s="202">
        <v>0</v>
      </c>
      <c r="M2092" s="203"/>
      <c r="N2092" s="182"/>
      <c r="O2092" s="183"/>
      <c r="P2092" s="204"/>
      <c r="Q2092" s="204"/>
      <c r="R2092" s="191"/>
      <c r="S2092" s="205"/>
      <c r="T2092" s="154"/>
    </row>
    <row r="2093" spans="1:20" ht="19.5" customHeight="1" x14ac:dyDescent="0.15">
      <c r="A2093" s="157"/>
      <c r="B2093" s="157"/>
      <c r="C2093" s="157"/>
      <c r="D2093" s="157"/>
      <c r="E2093" s="171"/>
      <c r="F2093" s="198"/>
      <c r="G2093" s="171"/>
      <c r="H2093" s="157"/>
      <c r="I2093" s="157"/>
      <c r="J2093" s="201">
        <v>0</v>
      </c>
      <c r="K2093" s="201"/>
      <c r="L2093" s="202">
        <v>0</v>
      </c>
      <c r="M2093" s="203"/>
      <c r="N2093" s="182"/>
      <c r="O2093" s="183"/>
      <c r="P2093" s="204"/>
      <c r="Q2093" s="204"/>
      <c r="R2093" s="191"/>
      <c r="S2093" s="205"/>
      <c r="T2093" s="154"/>
    </row>
    <row r="2094" spans="1:20" ht="19.5" customHeight="1" x14ac:dyDescent="0.15">
      <c r="A2094" s="157"/>
      <c r="B2094" s="157"/>
      <c r="C2094" s="157"/>
      <c r="D2094" s="157"/>
      <c r="E2094" s="171"/>
      <c r="F2094" s="198"/>
      <c r="G2094" s="171"/>
      <c r="H2094" s="157"/>
      <c r="I2094" s="157"/>
      <c r="J2094" s="201">
        <v>0</v>
      </c>
      <c r="K2094" s="201"/>
      <c r="L2094" s="202">
        <v>0</v>
      </c>
      <c r="M2094" s="203"/>
      <c r="N2094" s="182"/>
      <c r="O2094" s="183"/>
      <c r="P2094" s="204"/>
      <c r="Q2094" s="204"/>
      <c r="R2094" s="191"/>
      <c r="S2094" s="205"/>
      <c r="T2094" s="154"/>
    </row>
    <row r="2095" spans="1:20" ht="19.5" customHeight="1" x14ac:dyDescent="0.15">
      <c r="A2095" s="157"/>
      <c r="B2095" s="157"/>
      <c r="C2095" s="157"/>
      <c r="D2095" s="157"/>
      <c r="E2095" s="171"/>
      <c r="F2095" s="198"/>
      <c r="G2095" s="171"/>
      <c r="H2095" s="157"/>
      <c r="I2095" s="157"/>
      <c r="J2095" s="201">
        <v>0</v>
      </c>
      <c r="K2095" s="201"/>
      <c r="L2095" s="202">
        <v>0</v>
      </c>
      <c r="M2095" s="203"/>
      <c r="N2095" s="182"/>
      <c r="O2095" s="183"/>
      <c r="P2095" s="204"/>
      <c r="Q2095" s="204"/>
      <c r="R2095" s="191"/>
      <c r="S2095" s="205"/>
      <c r="T2095" s="154"/>
    </row>
    <row r="2096" spans="1:20" ht="19.5" customHeight="1" x14ac:dyDescent="0.15">
      <c r="A2096" s="157"/>
      <c r="B2096" s="157"/>
      <c r="C2096" s="157"/>
      <c r="D2096" s="157"/>
      <c r="E2096" s="171"/>
      <c r="F2096" s="198"/>
      <c r="G2096" s="171"/>
      <c r="H2096" s="157"/>
      <c r="I2096" s="157"/>
      <c r="J2096" s="201">
        <v>0</v>
      </c>
      <c r="K2096" s="201"/>
      <c r="L2096" s="202">
        <v>0</v>
      </c>
      <c r="M2096" s="203"/>
      <c r="N2096" s="182"/>
      <c r="O2096" s="183"/>
      <c r="P2096" s="204"/>
      <c r="Q2096" s="204"/>
      <c r="R2096" s="191"/>
      <c r="S2096" s="205"/>
      <c r="T2096" s="154"/>
    </row>
    <row r="2097" spans="1:20" ht="19.5" customHeight="1" x14ac:dyDescent="0.15">
      <c r="A2097" s="157"/>
      <c r="B2097" s="157"/>
      <c r="C2097" s="157"/>
      <c r="D2097" s="157"/>
      <c r="E2097" s="171"/>
      <c r="F2097" s="198"/>
      <c r="G2097" s="171"/>
      <c r="H2097" s="157"/>
      <c r="I2097" s="157"/>
      <c r="J2097" s="201">
        <v>0</v>
      </c>
      <c r="K2097" s="201"/>
      <c r="L2097" s="202">
        <v>0</v>
      </c>
      <c r="M2097" s="203"/>
      <c r="N2097" s="182"/>
      <c r="O2097" s="183"/>
      <c r="P2097" s="204"/>
      <c r="Q2097" s="204"/>
      <c r="R2097" s="191"/>
      <c r="S2097" s="205"/>
      <c r="T2097" s="154"/>
    </row>
    <row r="2098" spans="1:20" ht="19.5" customHeight="1" x14ac:dyDescent="0.15">
      <c r="A2098" s="157"/>
      <c r="B2098" s="157"/>
      <c r="C2098" s="157"/>
      <c r="D2098" s="157"/>
      <c r="E2098" s="171"/>
      <c r="F2098" s="198"/>
      <c r="G2098" s="171"/>
      <c r="H2098" s="157"/>
      <c r="I2098" s="157"/>
      <c r="J2098" s="201">
        <v>0</v>
      </c>
      <c r="K2098" s="201"/>
      <c r="L2098" s="202">
        <v>0</v>
      </c>
      <c r="M2098" s="203"/>
      <c r="N2098" s="182"/>
      <c r="O2098" s="183"/>
      <c r="P2098" s="204"/>
      <c r="Q2098" s="204"/>
      <c r="R2098" s="191"/>
      <c r="S2098" s="205"/>
      <c r="T2098" s="154"/>
    </row>
    <row r="2099" spans="1:20" ht="19.5" customHeight="1" x14ac:dyDescent="0.15">
      <c r="A2099" s="157"/>
      <c r="B2099" s="157"/>
      <c r="C2099" s="157"/>
      <c r="D2099" s="157"/>
      <c r="E2099" s="171"/>
      <c r="F2099" s="198"/>
      <c r="G2099" s="171"/>
      <c r="H2099" s="157"/>
      <c r="I2099" s="157"/>
      <c r="J2099" s="201">
        <v>0</v>
      </c>
      <c r="K2099" s="201"/>
      <c r="L2099" s="202">
        <v>0</v>
      </c>
      <c r="M2099" s="203"/>
      <c r="N2099" s="182"/>
      <c r="O2099" s="183"/>
      <c r="P2099" s="204"/>
      <c r="Q2099" s="204"/>
      <c r="R2099" s="191"/>
      <c r="S2099" s="205"/>
      <c r="T2099" s="154"/>
    </row>
    <row r="2100" spans="1:20" ht="19.5" customHeight="1" x14ac:dyDescent="0.15">
      <c r="A2100" s="157"/>
      <c r="B2100" s="157"/>
      <c r="C2100" s="157"/>
      <c r="D2100" s="157"/>
      <c r="E2100" s="171"/>
      <c r="F2100" s="198"/>
      <c r="G2100" s="171"/>
      <c r="H2100" s="157"/>
      <c r="I2100" s="157"/>
      <c r="J2100" s="201">
        <v>0</v>
      </c>
      <c r="K2100" s="201"/>
      <c r="L2100" s="202">
        <v>0</v>
      </c>
      <c r="M2100" s="203"/>
      <c r="N2100" s="182"/>
      <c r="O2100" s="183"/>
      <c r="P2100" s="204"/>
      <c r="Q2100" s="204"/>
      <c r="R2100" s="191"/>
      <c r="S2100" s="205"/>
      <c r="T2100" s="154"/>
    </row>
    <row r="2101" spans="1:20" ht="19.5" customHeight="1" x14ac:dyDescent="0.15">
      <c r="A2101" s="157"/>
      <c r="B2101" s="157"/>
      <c r="C2101" s="157"/>
      <c r="D2101" s="157"/>
      <c r="E2101" s="171"/>
      <c r="F2101" s="198"/>
      <c r="G2101" s="171"/>
      <c r="H2101" s="157"/>
      <c r="I2101" s="157"/>
      <c r="J2101" s="201">
        <v>0</v>
      </c>
      <c r="K2101" s="201"/>
      <c r="L2101" s="202">
        <v>0</v>
      </c>
      <c r="M2101" s="203"/>
      <c r="N2101" s="182"/>
      <c r="O2101" s="183"/>
      <c r="P2101" s="204"/>
      <c r="Q2101" s="204"/>
      <c r="R2101" s="191"/>
      <c r="S2101" s="205"/>
      <c r="T2101" s="154"/>
    </row>
    <row r="2102" spans="1:20" ht="19.5" customHeight="1" x14ac:dyDescent="0.15">
      <c r="A2102" s="157"/>
      <c r="B2102" s="157"/>
      <c r="C2102" s="157"/>
      <c r="D2102" s="157"/>
      <c r="E2102" s="171"/>
      <c r="F2102" s="198"/>
      <c r="G2102" s="171"/>
      <c r="H2102" s="157"/>
      <c r="I2102" s="157"/>
      <c r="J2102" s="201">
        <v>0</v>
      </c>
      <c r="K2102" s="201"/>
      <c r="L2102" s="202">
        <v>0</v>
      </c>
      <c r="M2102" s="203"/>
      <c r="N2102" s="182"/>
      <c r="O2102" s="183"/>
      <c r="P2102" s="204"/>
      <c r="Q2102" s="204"/>
      <c r="R2102" s="191"/>
      <c r="S2102" s="205"/>
      <c r="T2102" s="154"/>
    </row>
    <row r="2103" spans="1:20" ht="19.5" customHeight="1" x14ac:dyDescent="0.15">
      <c r="A2103" s="157"/>
      <c r="B2103" s="157"/>
      <c r="C2103" s="157"/>
      <c r="D2103" s="157"/>
      <c r="E2103" s="171"/>
      <c r="F2103" s="198"/>
      <c r="G2103" s="171"/>
      <c r="H2103" s="157"/>
      <c r="I2103" s="157"/>
      <c r="J2103" s="201">
        <v>0</v>
      </c>
      <c r="K2103" s="201"/>
      <c r="L2103" s="202">
        <v>0</v>
      </c>
      <c r="M2103" s="203"/>
      <c r="N2103" s="182"/>
      <c r="O2103" s="183"/>
      <c r="P2103" s="204"/>
      <c r="Q2103" s="204"/>
      <c r="R2103" s="191"/>
      <c r="S2103" s="205"/>
      <c r="T2103" s="154"/>
    </row>
    <row r="2104" spans="1:20" ht="19.5" customHeight="1" x14ac:dyDescent="0.15">
      <c r="A2104" s="157"/>
      <c r="B2104" s="157"/>
      <c r="C2104" s="157"/>
      <c r="D2104" s="157"/>
      <c r="E2104" s="171"/>
      <c r="F2104" s="198"/>
      <c r="G2104" s="171"/>
      <c r="H2104" s="157"/>
      <c r="I2104" s="157"/>
      <c r="J2104" s="201">
        <v>0</v>
      </c>
      <c r="K2104" s="201"/>
      <c r="L2104" s="202">
        <v>0</v>
      </c>
      <c r="M2104" s="203"/>
      <c r="N2104" s="182"/>
      <c r="O2104" s="183"/>
      <c r="P2104" s="204"/>
      <c r="Q2104" s="204"/>
      <c r="R2104" s="191"/>
      <c r="S2104" s="205"/>
      <c r="T2104" s="154"/>
    </row>
    <row r="2105" spans="1:20" ht="19.5" customHeight="1" x14ac:dyDescent="0.15">
      <c r="A2105" s="157"/>
      <c r="B2105" s="157"/>
      <c r="C2105" s="157"/>
      <c r="D2105" s="157"/>
      <c r="E2105" s="171"/>
      <c r="F2105" s="198"/>
      <c r="G2105" s="171"/>
      <c r="H2105" s="157"/>
      <c r="I2105" s="157"/>
      <c r="J2105" s="201">
        <v>0</v>
      </c>
      <c r="K2105" s="201"/>
      <c r="L2105" s="202">
        <v>0</v>
      </c>
      <c r="M2105" s="203"/>
      <c r="N2105" s="182"/>
      <c r="O2105" s="183"/>
      <c r="P2105" s="204"/>
      <c r="Q2105" s="204"/>
      <c r="R2105" s="191"/>
      <c r="S2105" s="205"/>
      <c r="T2105" s="154"/>
    </row>
    <row r="2106" spans="1:20" ht="19.5" customHeight="1" x14ac:dyDescent="0.15">
      <c r="A2106" s="157"/>
      <c r="B2106" s="157"/>
      <c r="C2106" s="157"/>
      <c r="D2106" s="157"/>
      <c r="E2106" s="171"/>
      <c r="F2106" s="198"/>
      <c r="G2106" s="171"/>
      <c r="H2106" s="157"/>
      <c r="I2106" s="157"/>
      <c r="J2106" s="201">
        <v>0</v>
      </c>
      <c r="K2106" s="201"/>
      <c r="L2106" s="202">
        <v>0</v>
      </c>
      <c r="M2106" s="203"/>
      <c r="N2106" s="182"/>
      <c r="O2106" s="183"/>
      <c r="P2106" s="204"/>
      <c r="Q2106" s="204"/>
      <c r="R2106" s="191"/>
      <c r="S2106" s="205"/>
      <c r="T2106" s="154"/>
    </row>
    <row r="2107" spans="1:20" ht="19.5" customHeight="1" x14ac:dyDescent="0.15">
      <c r="A2107" s="157"/>
      <c r="B2107" s="157"/>
      <c r="C2107" s="157"/>
      <c r="D2107" s="157"/>
      <c r="E2107" s="171"/>
      <c r="F2107" s="198"/>
      <c r="G2107" s="171"/>
      <c r="H2107" s="157"/>
      <c r="I2107" s="157"/>
      <c r="J2107" s="201">
        <v>0</v>
      </c>
      <c r="K2107" s="201"/>
      <c r="L2107" s="202">
        <v>0</v>
      </c>
      <c r="M2107" s="203"/>
      <c r="N2107" s="182"/>
      <c r="O2107" s="183"/>
      <c r="P2107" s="204"/>
      <c r="Q2107" s="204"/>
      <c r="R2107" s="191"/>
      <c r="S2107" s="205"/>
      <c r="T2107" s="154"/>
    </row>
    <row r="2108" spans="1:20" ht="19.5" customHeight="1" x14ac:dyDescent="0.15">
      <c r="A2108" s="157"/>
      <c r="B2108" s="157"/>
      <c r="C2108" s="157"/>
      <c r="D2108" s="157"/>
      <c r="E2108" s="171"/>
      <c r="F2108" s="198"/>
      <c r="G2108" s="171"/>
      <c r="H2108" s="157"/>
      <c r="I2108" s="157"/>
      <c r="J2108" s="201">
        <v>0</v>
      </c>
      <c r="K2108" s="201"/>
      <c r="L2108" s="202">
        <v>0</v>
      </c>
      <c r="M2108" s="203"/>
      <c r="N2108" s="182"/>
      <c r="O2108" s="183"/>
      <c r="P2108" s="204"/>
      <c r="Q2108" s="204"/>
      <c r="R2108" s="191"/>
      <c r="S2108" s="205"/>
      <c r="T2108" s="154"/>
    </row>
    <row r="2109" spans="1:20" ht="19.5" customHeight="1" x14ac:dyDescent="0.15">
      <c r="A2109" s="157"/>
      <c r="B2109" s="157"/>
      <c r="C2109" s="157"/>
      <c r="D2109" s="157"/>
      <c r="E2109" s="171"/>
      <c r="F2109" s="198"/>
      <c r="G2109" s="171"/>
      <c r="H2109" s="157"/>
      <c r="I2109" s="157"/>
      <c r="J2109" s="201">
        <v>0</v>
      </c>
      <c r="K2109" s="201"/>
      <c r="L2109" s="202">
        <v>0</v>
      </c>
      <c r="M2109" s="203"/>
      <c r="N2109" s="182"/>
      <c r="O2109" s="183"/>
      <c r="P2109" s="204"/>
      <c r="Q2109" s="204"/>
      <c r="R2109" s="191"/>
      <c r="S2109" s="205"/>
      <c r="T2109" s="154"/>
    </row>
    <row r="2110" spans="1:20" ht="19.5" customHeight="1" x14ac:dyDescent="0.15">
      <c r="A2110" s="157"/>
      <c r="B2110" s="157"/>
      <c r="C2110" s="157"/>
      <c r="D2110" s="157"/>
      <c r="E2110" s="171"/>
      <c r="F2110" s="198"/>
      <c r="G2110" s="171"/>
      <c r="H2110" s="157"/>
      <c r="I2110" s="157"/>
      <c r="J2110" s="201">
        <v>0</v>
      </c>
      <c r="K2110" s="201"/>
      <c r="L2110" s="202">
        <v>0</v>
      </c>
      <c r="M2110" s="203"/>
      <c r="N2110" s="182"/>
      <c r="O2110" s="183"/>
      <c r="P2110" s="204"/>
      <c r="Q2110" s="204"/>
      <c r="R2110" s="191"/>
      <c r="S2110" s="205"/>
      <c r="T2110" s="154"/>
    </row>
    <row r="2111" spans="1:20" ht="19.5" customHeight="1" x14ac:dyDescent="0.15">
      <c r="A2111" s="157"/>
      <c r="B2111" s="157"/>
      <c r="C2111" s="157"/>
      <c r="D2111" s="157"/>
      <c r="E2111" s="171"/>
      <c r="F2111" s="198"/>
      <c r="G2111" s="171"/>
      <c r="H2111" s="157"/>
      <c r="I2111" s="157"/>
      <c r="J2111" s="201">
        <v>0</v>
      </c>
      <c r="K2111" s="201"/>
      <c r="L2111" s="202">
        <v>0</v>
      </c>
      <c r="M2111" s="203"/>
      <c r="N2111" s="182"/>
      <c r="O2111" s="183"/>
      <c r="P2111" s="204"/>
      <c r="Q2111" s="204"/>
      <c r="R2111" s="191"/>
      <c r="S2111" s="205"/>
      <c r="T2111" s="154"/>
    </row>
    <row r="2112" spans="1:20" ht="19.5" customHeight="1" x14ac:dyDescent="0.15">
      <c r="A2112" s="157"/>
      <c r="B2112" s="157"/>
      <c r="C2112" s="157"/>
      <c r="D2112" s="157"/>
      <c r="E2112" s="171"/>
      <c r="F2112" s="198"/>
      <c r="G2112" s="171"/>
      <c r="H2112" s="157"/>
      <c r="I2112" s="157"/>
      <c r="J2112" s="201">
        <v>0</v>
      </c>
      <c r="K2112" s="201"/>
      <c r="L2112" s="202">
        <v>0</v>
      </c>
      <c r="M2112" s="203"/>
      <c r="N2112" s="182"/>
      <c r="O2112" s="183"/>
      <c r="P2112" s="204"/>
      <c r="Q2112" s="204"/>
      <c r="R2112" s="191"/>
      <c r="S2112" s="205"/>
      <c r="T2112" s="154"/>
    </row>
    <row r="2113" spans="1:20" ht="19.5" customHeight="1" x14ac:dyDescent="0.15">
      <c r="A2113" s="157"/>
      <c r="B2113" s="157"/>
      <c r="C2113" s="157"/>
      <c r="D2113" s="157"/>
      <c r="E2113" s="171"/>
      <c r="F2113" s="198"/>
      <c r="G2113" s="171"/>
      <c r="H2113" s="157"/>
      <c r="I2113" s="157"/>
      <c r="J2113" s="201">
        <v>0</v>
      </c>
      <c r="K2113" s="201"/>
      <c r="L2113" s="202">
        <v>0</v>
      </c>
      <c r="M2113" s="203"/>
      <c r="N2113" s="182"/>
      <c r="O2113" s="183"/>
      <c r="P2113" s="204"/>
      <c r="Q2113" s="204"/>
      <c r="R2113" s="191"/>
      <c r="S2113" s="205"/>
      <c r="T2113" s="154"/>
    </row>
    <row r="2114" spans="1:20" ht="19.5" customHeight="1" x14ac:dyDescent="0.15">
      <c r="A2114" s="157"/>
      <c r="B2114" s="157"/>
      <c r="C2114" s="157"/>
      <c r="D2114" s="157"/>
      <c r="E2114" s="171"/>
      <c r="F2114" s="198"/>
      <c r="G2114" s="171"/>
      <c r="H2114" s="157"/>
      <c r="I2114" s="157"/>
      <c r="J2114" s="201">
        <v>0</v>
      </c>
      <c r="K2114" s="201"/>
      <c r="L2114" s="202">
        <v>0</v>
      </c>
      <c r="M2114" s="203"/>
      <c r="N2114" s="182"/>
      <c r="O2114" s="183"/>
      <c r="P2114" s="204"/>
      <c r="Q2114" s="204"/>
      <c r="R2114" s="191"/>
      <c r="S2114" s="205"/>
      <c r="T2114" s="154"/>
    </row>
    <row r="2115" spans="1:20" ht="19.5" customHeight="1" x14ac:dyDescent="0.15">
      <c r="A2115" s="157"/>
      <c r="B2115" s="157"/>
      <c r="C2115" s="157"/>
      <c r="D2115" s="157"/>
      <c r="E2115" s="171"/>
      <c r="F2115" s="198"/>
      <c r="G2115" s="171"/>
      <c r="H2115" s="157"/>
      <c r="I2115" s="157"/>
      <c r="J2115" s="201">
        <v>0</v>
      </c>
      <c r="K2115" s="201"/>
      <c r="L2115" s="202">
        <v>0</v>
      </c>
      <c r="M2115" s="203"/>
      <c r="N2115" s="182"/>
      <c r="O2115" s="183"/>
      <c r="P2115" s="204"/>
      <c r="Q2115" s="204"/>
      <c r="R2115" s="191"/>
      <c r="S2115" s="205"/>
      <c r="T2115" s="154"/>
    </row>
    <row r="2116" spans="1:20" ht="19.5" customHeight="1" x14ac:dyDescent="0.15">
      <c r="A2116" s="157"/>
      <c r="B2116" s="157"/>
      <c r="C2116" s="157"/>
      <c r="D2116" s="157"/>
      <c r="E2116" s="171"/>
      <c r="F2116" s="198"/>
      <c r="G2116" s="171"/>
      <c r="H2116" s="157"/>
      <c r="I2116" s="157"/>
      <c r="J2116" s="201">
        <v>0</v>
      </c>
      <c r="K2116" s="201"/>
      <c r="L2116" s="202">
        <v>0</v>
      </c>
      <c r="M2116" s="203"/>
      <c r="N2116" s="182"/>
      <c r="O2116" s="183"/>
      <c r="P2116" s="204"/>
      <c r="Q2116" s="204"/>
      <c r="R2116" s="191"/>
      <c r="S2116" s="205"/>
      <c r="T2116" s="154"/>
    </row>
    <row r="2117" spans="1:20" ht="19.5" customHeight="1" x14ac:dyDescent="0.15">
      <c r="A2117" s="157"/>
      <c r="B2117" s="157"/>
      <c r="C2117" s="157"/>
      <c r="D2117" s="157"/>
      <c r="E2117" s="171"/>
      <c r="F2117" s="198"/>
      <c r="G2117" s="171"/>
      <c r="H2117" s="157"/>
      <c r="I2117" s="157"/>
      <c r="J2117" s="201">
        <v>0</v>
      </c>
      <c r="K2117" s="201"/>
      <c r="L2117" s="202">
        <v>0</v>
      </c>
      <c r="M2117" s="203"/>
      <c r="N2117" s="182"/>
      <c r="O2117" s="183"/>
      <c r="P2117" s="204"/>
      <c r="Q2117" s="204"/>
      <c r="R2117" s="191"/>
      <c r="S2117" s="205"/>
      <c r="T2117" s="154"/>
    </row>
    <row r="2118" spans="1:20" ht="19.5" customHeight="1" x14ac:dyDescent="0.15">
      <c r="A2118" s="157"/>
      <c r="B2118" s="157"/>
      <c r="C2118" s="157"/>
      <c r="D2118" s="157"/>
      <c r="E2118" s="171"/>
      <c r="F2118" s="198"/>
      <c r="G2118" s="171"/>
      <c r="H2118" s="157"/>
      <c r="I2118" s="157"/>
      <c r="J2118" s="201">
        <v>0</v>
      </c>
      <c r="K2118" s="201"/>
      <c r="L2118" s="202">
        <v>0</v>
      </c>
      <c r="M2118" s="203"/>
      <c r="N2118" s="182"/>
      <c r="O2118" s="183"/>
      <c r="P2118" s="204"/>
      <c r="Q2118" s="204"/>
      <c r="R2118" s="191"/>
      <c r="S2118" s="205"/>
      <c r="T2118" s="154"/>
    </row>
    <row r="2119" spans="1:20" ht="19.5" customHeight="1" x14ac:dyDescent="0.15">
      <c r="A2119" s="157"/>
      <c r="B2119" s="157"/>
      <c r="C2119" s="157"/>
      <c r="D2119" s="157"/>
      <c r="E2119" s="171"/>
      <c r="F2119" s="198"/>
      <c r="G2119" s="171"/>
      <c r="H2119" s="157"/>
      <c r="I2119" s="157"/>
      <c r="J2119" s="201">
        <v>0</v>
      </c>
      <c r="K2119" s="201"/>
      <c r="L2119" s="202">
        <v>0</v>
      </c>
      <c r="M2119" s="203"/>
      <c r="N2119" s="182"/>
      <c r="O2119" s="183"/>
      <c r="P2119" s="204"/>
      <c r="Q2119" s="204"/>
      <c r="R2119" s="191"/>
      <c r="S2119" s="205"/>
      <c r="T2119" s="154"/>
    </row>
    <row r="2120" spans="1:20" ht="19.5" customHeight="1" x14ac:dyDescent="0.15">
      <c r="A2120" s="157"/>
      <c r="B2120" s="157"/>
      <c r="C2120" s="157"/>
      <c r="D2120" s="157"/>
      <c r="E2120" s="171"/>
      <c r="F2120" s="198"/>
      <c r="G2120" s="171"/>
      <c r="H2120" s="157"/>
      <c r="I2120" s="157"/>
      <c r="J2120" s="201">
        <v>0</v>
      </c>
      <c r="K2120" s="201"/>
      <c r="L2120" s="202">
        <v>0</v>
      </c>
      <c r="M2120" s="203"/>
      <c r="N2120" s="182"/>
      <c r="O2120" s="183"/>
      <c r="P2120" s="204"/>
      <c r="Q2120" s="204"/>
      <c r="R2120" s="191"/>
      <c r="S2120" s="205"/>
      <c r="T2120" s="154"/>
    </row>
    <row r="2121" spans="1:20" ht="19.5" customHeight="1" x14ac:dyDescent="0.15">
      <c r="A2121" s="157"/>
      <c r="B2121" s="157"/>
      <c r="C2121" s="157"/>
      <c r="D2121" s="157"/>
      <c r="E2121" s="171"/>
      <c r="F2121" s="198"/>
      <c r="G2121" s="171"/>
      <c r="H2121" s="157"/>
      <c r="I2121" s="157"/>
      <c r="J2121" s="201">
        <v>0</v>
      </c>
      <c r="K2121" s="201"/>
      <c r="L2121" s="202">
        <v>0</v>
      </c>
      <c r="M2121" s="203"/>
      <c r="N2121" s="182"/>
      <c r="O2121" s="183"/>
      <c r="P2121" s="204"/>
      <c r="Q2121" s="204"/>
      <c r="R2121" s="191"/>
      <c r="S2121" s="205"/>
      <c r="T2121" s="154"/>
    </row>
    <row r="2122" spans="1:20" ht="19.5" customHeight="1" x14ac:dyDescent="0.15">
      <c r="A2122" s="157"/>
      <c r="B2122" s="157"/>
      <c r="C2122" s="157"/>
      <c r="D2122" s="157"/>
      <c r="E2122" s="171"/>
      <c r="F2122" s="198"/>
      <c r="G2122" s="171"/>
      <c r="H2122" s="157"/>
      <c r="I2122" s="157"/>
      <c r="J2122" s="201">
        <v>0</v>
      </c>
      <c r="K2122" s="201"/>
      <c r="L2122" s="202">
        <v>0</v>
      </c>
      <c r="M2122" s="203"/>
      <c r="N2122" s="182"/>
      <c r="O2122" s="183"/>
      <c r="P2122" s="204"/>
      <c r="Q2122" s="204"/>
      <c r="R2122" s="191"/>
      <c r="S2122" s="205"/>
      <c r="T2122" s="154"/>
    </row>
    <row r="2123" spans="1:20" ht="19.5" customHeight="1" x14ac:dyDescent="0.15">
      <c r="A2123" s="157"/>
      <c r="B2123" s="157"/>
      <c r="C2123" s="157"/>
      <c r="D2123" s="157"/>
      <c r="E2123" s="171"/>
      <c r="F2123" s="198"/>
      <c r="G2123" s="171"/>
      <c r="H2123" s="157"/>
      <c r="I2123" s="157"/>
      <c r="J2123" s="201">
        <v>0</v>
      </c>
      <c r="K2123" s="201"/>
      <c r="L2123" s="202">
        <v>0</v>
      </c>
      <c r="M2123" s="203"/>
      <c r="N2123" s="182"/>
      <c r="O2123" s="183"/>
      <c r="P2123" s="204"/>
      <c r="Q2123" s="204"/>
      <c r="R2123" s="191"/>
      <c r="S2123" s="205"/>
      <c r="T2123" s="154"/>
    </row>
    <row r="2124" spans="1:20" ht="19.5" customHeight="1" x14ac:dyDescent="0.15">
      <c r="A2124" s="157"/>
      <c r="B2124" s="157"/>
      <c r="C2124" s="157"/>
      <c r="D2124" s="157"/>
      <c r="E2124" s="171"/>
      <c r="F2124" s="198"/>
      <c r="G2124" s="171"/>
      <c r="H2124" s="157"/>
      <c r="I2124" s="157"/>
      <c r="J2124" s="201">
        <v>0</v>
      </c>
      <c r="K2124" s="201"/>
      <c r="L2124" s="202">
        <v>0</v>
      </c>
      <c r="M2124" s="203"/>
      <c r="N2124" s="182"/>
      <c r="O2124" s="183"/>
      <c r="P2124" s="204"/>
      <c r="Q2124" s="204"/>
      <c r="R2124" s="191"/>
      <c r="S2124" s="205"/>
      <c r="T2124" s="154"/>
    </row>
    <row r="2125" spans="1:20" ht="19.5" customHeight="1" x14ac:dyDescent="0.15">
      <c r="A2125" s="157"/>
      <c r="B2125" s="157"/>
      <c r="C2125" s="157"/>
      <c r="D2125" s="157"/>
      <c r="E2125" s="171"/>
      <c r="F2125" s="198"/>
      <c r="G2125" s="171"/>
      <c r="H2125" s="157"/>
      <c r="I2125" s="157"/>
      <c r="J2125" s="201">
        <v>0</v>
      </c>
      <c r="K2125" s="201"/>
      <c r="L2125" s="202">
        <v>0</v>
      </c>
      <c r="M2125" s="203"/>
      <c r="N2125" s="182"/>
      <c r="O2125" s="183"/>
      <c r="P2125" s="204"/>
      <c r="Q2125" s="204"/>
      <c r="R2125" s="191"/>
      <c r="S2125" s="205"/>
      <c r="T2125" s="154"/>
    </row>
    <row r="2126" spans="1:20" ht="19.5" customHeight="1" x14ac:dyDescent="0.15">
      <c r="A2126" s="157"/>
      <c r="B2126" s="157"/>
      <c r="C2126" s="157"/>
      <c r="D2126" s="157"/>
      <c r="E2126" s="171"/>
      <c r="F2126" s="198"/>
      <c r="G2126" s="171"/>
      <c r="H2126" s="157"/>
      <c r="I2126" s="157"/>
      <c r="J2126" s="201">
        <v>0</v>
      </c>
      <c r="K2126" s="201"/>
      <c r="L2126" s="202">
        <v>0</v>
      </c>
      <c r="M2126" s="203"/>
      <c r="N2126" s="182"/>
      <c r="O2126" s="183"/>
      <c r="P2126" s="204"/>
      <c r="Q2126" s="204"/>
      <c r="R2126" s="191"/>
      <c r="S2126" s="205"/>
      <c r="T2126" s="154"/>
    </row>
    <row r="2127" spans="1:20" ht="19.5" customHeight="1" x14ac:dyDescent="0.15">
      <c r="A2127" s="157"/>
      <c r="B2127" s="157"/>
      <c r="C2127" s="157"/>
      <c r="D2127" s="157"/>
      <c r="E2127" s="171"/>
      <c r="F2127" s="198"/>
      <c r="G2127" s="171"/>
      <c r="H2127" s="157"/>
      <c r="I2127" s="157"/>
      <c r="J2127" s="201">
        <v>0</v>
      </c>
      <c r="K2127" s="201"/>
      <c r="L2127" s="202">
        <v>0</v>
      </c>
      <c r="M2127" s="203"/>
      <c r="N2127" s="182"/>
      <c r="O2127" s="183"/>
      <c r="P2127" s="204"/>
      <c r="Q2127" s="204"/>
      <c r="R2127" s="191"/>
      <c r="S2127" s="205"/>
      <c r="T2127" s="154"/>
    </row>
    <row r="2128" spans="1:20" ht="19.5" customHeight="1" x14ac:dyDescent="0.15">
      <c r="A2128" s="157"/>
      <c r="B2128" s="157"/>
      <c r="C2128" s="157"/>
      <c r="D2128" s="157"/>
      <c r="E2128" s="171"/>
      <c r="F2128" s="198"/>
      <c r="G2128" s="171"/>
      <c r="H2128" s="157"/>
      <c r="I2128" s="157"/>
      <c r="J2128" s="201">
        <v>0</v>
      </c>
      <c r="K2128" s="201"/>
      <c r="L2128" s="202">
        <v>0</v>
      </c>
      <c r="M2128" s="203"/>
      <c r="N2128" s="182"/>
      <c r="O2128" s="183"/>
      <c r="P2128" s="204"/>
      <c r="Q2128" s="204"/>
      <c r="R2128" s="191"/>
      <c r="S2128" s="205"/>
      <c r="T2128" s="154"/>
    </row>
    <row r="2129" spans="1:20" ht="19.5" customHeight="1" x14ac:dyDescent="0.15">
      <c r="A2129" s="157"/>
      <c r="B2129" s="157"/>
      <c r="C2129" s="157"/>
      <c r="D2129" s="157"/>
      <c r="E2129" s="171"/>
      <c r="F2129" s="198"/>
      <c r="G2129" s="171"/>
      <c r="H2129" s="157"/>
      <c r="I2129" s="157"/>
      <c r="J2129" s="201">
        <v>0</v>
      </c>
      <c r="K2129" s="201"/>
      <c r="L2129" s="202">
        <v>0</v>
      </c>
      <c r="M2129" s="203"/>
      <c r="N2129" s="182"/>
      <c r="O2129" s="183"/>
      <c r="P2129" s="204"/>
      <c r="Q2129" s="204"/>
      <c r="R2129" s="191"/>
      <c r="S2129" s="205"/>
      <c r="T2129" s="154"/>
    </row>
    <row r="2130" spans="1:20" ht="19.5" customHeight="1" x14ac:dyDescent="0.15">
      <c r="A2130" s="157"/>
      <c r="B2130" s="157"/>
      <c r="C2130" s="157"/>
      <c r="D2130" s="157"/>
      <c r="E2130" s="171"/>
      <c r="F2130" s="198"/>
      <c r="G2130" s="171"/>
      <c r="H2130" s="157"/>
      <c r="I2130" s="157"/>
      <c r="J2130" s="201">
        <v>0</v>
      </c>
      <c r="K2130" s="201"/>
      <c r="L2130" s="202">
        <v>0</v>
      </c>
      <c r="M2130" s="203"/>
      <c r="N2130" s="182"/>
      <c r="O2130" s="183"/>
      <c r="P2130" s="204"/>
      <c r="Q2130" s="204"/>
      <c r="R2130" s="191"/>
      <c r="S2130" s="205"/>
      <c r="T2130" s="154"/>
    </row>
    <row r="2131" spans="1:20" ht="19.5" customHeight="1" x14ac:dyDescent="0.15">
      <c r="A2131" s="157"/>
      <c r="B2131" s="157"/>
      <c r="C2131" s="157"/>
      <c r="D2131" s="157"/>
      <c r="E2131" s="171"/>
      <c r="F2131" s="198"/>
      <c r="G2131" s="171"/>
      <c r="H2131" s="157"/>
      <c r="I2131" s="157"/>
      <c r="J2131" s="201">
        <v>0</v>
      </c>
      <c r="K2131" s="201"/>
      <c r="L2131" s="202">
        <v>0</v>
      </c>
      <c r="M2131" s="203"/>
      <c r="N2131" s="182"/>
      <c r="O2131" s="183"/>
      <c r="P2131" s="204"/>
      <c r="Q2131" s="204"/>
      <c r="R2131" s="191"/>
      <c r="S2131" s="205"/>
      <c r="T2131" s="154"/>
    </row>
    <row r="2132" spans="1:20" ht="19.5" customHeight="1" x14ac:dyDescent="0.15">
      <c r="A2132" s="157"/>
      <c r="B2132" s="157"/>
      <c r="C2132" s="157"/>
      <c r="D2132" s="157"/>
      <c r="E2132" s="171"/>
      <c r="F2132" s="198"/>
      <c r="G2132" s="171"/>
      <c r="H2132" s="157"/>
      <c r="I2132" s="157"/>
      <c r="J2132" s="201">
        <v>0</v>
      </c>
      <c r="K2132" s="201"/>
      <c r="L2132" s="202">
        <v>0</v>
      </c>
      <c r="M2132" s="203"/>
      <c r="N2132" s="182"/>
      <c r="O2132" s="183"/>
      <c r="P2132" s="204"/>
      <c r="Q2132" s="204"/>
      <c r="R2132" s="191"/>
      <c r="S2132" s="205"/>
      <c r="T2132" s="154"/>
    </row>
    <row r="2133" spans="1:20" ht="19.5" customHeight="1" x14ac:dyDescent="0.15">
      <c r="A2133" s="157"/>
      <c r="B2133" s="157"/>
      <c r="C2133" s="157"/>
      <c r="D2133" s="157"/>
      <c r="E2133" s="171"/>
      <c r="F2133" s="198"/>
      <c r="G2133" s="171"/>
      <c r="H2133" s="157"/>
      <c r="I2133" s="157"/>
      <c r="J2133" s="201">
        <v>0</v>
      </c>
      <c r="K2133" s="201"/>
      <c r="L2133" s="202">
        <v>0</v>
      </c>
      <c r="M2133" s="203"/>
      <c r="N2133" s="182"/>
      <c r="O2133" s="183"/>
      <c r="P2133" s="204"/>
      <c r="Q2133" s="204"/>
      <c r="R2133" s="191"/>
      <c r="S2133" s="205"/>
      <c r="T2133" s="154"/>
    </row>
    <row r="2134" spans="1:20" ht="19.5" customHeight="1" x14ac:dyDescent="0.15">
      <c r="A2134" s="157"/>
      <c r="B2134" s="157"/>
      <c r="C2134" s="157"/>
      <c r="D2134" s="157"/>
      <c r="E2134" s="171"/>
      <c r="F2134" s="198"/>
      <c r="G2134" s="171"/>
      <c r="H2134" s="157"/>
      <c r="I2134" s="157"/>
      <c r="J2134" s="201">
        <v>0</v>
      </c>
      <c r="K2134" s="201"/>
      <c r="L2134" s="202">
        <v>0</v>
      </c>
      <c r="M2134" s="203"/>
      <c r="N2134" s="182"/>
      <c r="O2134" s="183"/>
      <c r="P2134" s="204"/>
      <c r="Q2134" s="204"/>
      <c r="R2134" s="191"/>
      <c r="S2134" s="205"/>
      <c r="T2134" s="154"/>
    </row>
    <row r="2135" spans="1:20" ht="19.5" customHeight="1" x14ac:dyDescent="0.15">
      <c r="A2135" s="157"/>
      <c r="B2135" s="157"/>
      <c r="C2135" s="157"/>
      <c r="D2135" s="157"/>
      <c r="E2135" s="171"/>
      <c r="F2135" s="198"/>
      <c r="G2135" s="171"/>
      <c r="H2135" s="157"/>
      <c r="I2135" s="157"/>
      <c r="J2135" s="201">
        <v>0</v>
      </c>
      <c r="K2135" s="201"/>
      <c r="L2135" s="202">
        <v>0</v>
      </c>
      <c r="M2135" s="203"/>
      <c r="N2135" s="182"/>
      <c r="O2135" s="183"/>
      <c r="P2135" s="204"/>
      <c r="Q2135" s="204"/>
      <c r="R2135" s="191"/>
      <c r="S2135" s="205"/>
      <c r="T2135" s="154"/>
    </row>
    <row r="2136" spans="1:20" ht="19.5" customHeight="1" x14ac:dyDescent="0.15">
      <c r="A2136" s="157"/>
      <c r="B2136" s="157"/>
      <c r="C2136" s="157"/>
      <c r="D2136" s="157"/>
      <c r="E2136" s="171"/>
      <c r="F2136" s="198"/>
      <c r="G2136" s="171"/>
      <c r="H2136" s="157"/>
      <c r="I2136" s="157"/>
      <c r="J2136" s="201">
        <v>0</v>
      </c>
      <c r="K2136" s="201"/>
      <c r="L2136" s="202">
        <v>0</v>
      </c>
      <c r="M2136" s="203"/>
      <c r="N2136" s="182"/>
      <c r="O2136" s="183"/>
      <c r="P2136" s="204"/>
      <c r="Q2136" s="204"/>
      <c r="R2136" s="191"/>
      <c r="S2136" s="205"/>
      <c r="T2136" s="154"/>
    </row>
    <row r="2137" spans="1:20" ht="19.5" customHeight="1" x14ac:dyDescent="0.15">
      <c r="A2137" s="157"/>
      <c r="B2137" s="157"/>
      <c r="C2137" s="157"/>
      <c r="D2137" s="157"/>
      <c r="E2137" s="171"/>
      <c r="F2137" s="198"/>
      <c r="G2137" s="171"/>
      <c r="H2137" s="157"/>
      <c r="I2137" s="157"/>
      <c r="J2137" s="201">
        <v>0</v>
      </c>
      <c r="K2137" s="201"/>
      <c r="L2137" s="202">
        <v>0</v>
      </c>
      <c r="M2137" s="203"/>
      <c r="N2137" s="182"/>
      <c r="O2137" s="183"/>
      <c r="P2137" s="204"/>
      <c r="Q2137" s="204"/>
      <c r="R2137" s="191"/>
      <c r="S2137" s="205"/>
      <c r="T2137" s="154"/>
    </row>
    <row r="2138" spans="1:20" ht="19.5" customHeight="1" x14ac:dyDescent="0.15">
      <c r="A2138" s="157"/>
      <c r="B2138" s="157"/>
      <c r="C2138" s="157"/>
      <c r="D2138" s="157"/>
      <c r="E2138" s="171"/>
      <c r="F2138" s="198"/>
      <c r="G2138" s="171"/>
      <c r="H2138" s="157"/>
      <c r="I2138" s="157"/>
      <c r="J2138" s="201">
        <v>0</v>
      </c>
      <c r="K2138" s="201"/>
      <c r="L2138" s="202">
        <v>0</v>
      </c>
      <c r="M2138" s="203"/>
      <c r="N2138" s="182"/>
      <c r="O2138" s="183"/>
      <c r="P2138" s="204"/>
      <c r="Q2138" s="204"/>
      <c r="R2138" s="191"/>
      <c r="S2138" s="205"/>
      <c r="T2138" s="154"/>
    </row>
    <row r="2139" spans="1:20" ht="19.5" customHeight="1" x14ac:dyDescent="0.15">
      <c r="A2139" s="157"/>
      <c r="B2139" s="157"/>
      <c r="C2139" s="157"/>
      <c r="D2139" s="157"/>
      <c r="E2139" s="171"/>
      <c r="F2139" s="198"/>
      <c r="G2139" s="171"/>
      <c r="H2139" s="157"/>
      <c r="I2139" s="157"/>
      <c r="J2139" s="201">
        <v>0</v>
      </c>
      <c r="K2139" s="201"/>
      <c r="L2139" s="202">
        <v>0</v>
      </c>
      <c r="M2139" s="203"/>
      <c r="N2139" s="182"/>
      <c r="O2139" s="183"/>
      <c r="P2139" s="204"/>
      <c r="Q2139" s="204"/>
      <c r="R2139" s="191"/>
      <c r="S2139" s="205"/>
      <c r="T2139" s="154"/>
    </row>
    <row r="2140" spans="1:20" ht="19.5" customHeight="1" x14ac:dyDescent="0.15">
      <c r="A2140" s="157"/>
      <c r="B2140" s="157"/>
      <c r="C2140" s="157"/>
      <c r="D2140" s="157"/>
      <c r="E2140" s="171"/>
      <c r="F2140" s="198"/>
      <c r="G2140" s="171"/>
      <c r="H2140" s="157"/>
      <c r="I2140" s="157"/>
      <c r="J2140" s="201">
        <v>0</v>
      </c>
      <c r="K2140" s="201"/>
      <c r="L2140" s="202">
        <v>0</v>
      </c>
      <c r="M2140" s="203"/>
      <c r="N2140" s="182"/>
      <c r="O2140" s="183"/>
      <c r="P2140" s="204"/>
      <c r="Q2140" s="204"/>
      <c r="R2140" s="191"/>
      <c r="S2140" s="205"/>
      <c r="T2140" s="154"/>
    </row>
    <row r="2141" spans="1:20" ht="19.5" customHeight="1" x14ac:dyDescent="0.15">
      <c r="A2141" s="157"/>
      <c r="B2141" s="157"/>
      <c r="C2141" s="157"/>
      <c r="D2141" s="157"/>
      <c r="E2141" s="171"/>
      <c r="F2141" s="198"/>
      <c r="G2141" s="171"/>
      <c r="H2141" s="157"/>
      <c r="I2141" s="157"/>
      <c r="J2141" s="201">
        <v>0</v>
      </c>
      <c r="K2141" s="201"/>
      <c r="L2141" s="202">
        <v>0</v>
      </c>
      <c r="M2141" s="203"/>
      <c r="N2141" s="182"/>
      <c r="O2141" s="183"/>
      <c r="P2141" s="204"/>
      <c r="Q2141" s="204"/>
      <c r="R2141" s="191"/>
      <c r="S2141" s="205"/>
      <c r="T2141" s="154"/>
    </row>
    <row r="2142" spans="1:20" ht="19.5" customHeight="1" x14ac:dyDescent="0.15">
      <c r="A2142" s="157"/>
      <c r="B2142" s="157"/>
      <c r="C2142" s="157"/>
      <c r="D2142" s="157"/>
      <c r="E2142" s="171"/>
      <c r="F2142" s="198"/>
      <c r="G2142" s="171"/>
      <c r="H2142" s="157"/>
      <c r="I2142" s="157"/>
      <c r="J2142" s="201">
        <v>0</v>
      </c>
      <c r="K2142" s="201"/>
      <c r="L2142" s="202">
        <v>0</v>
      </c>
      <c r="M2142" s="203"/>
      <c r="N2142" s="182"/>
      <c r="O2142" s="183"/>
      <c r="P2142" s="204"/>
      <c r="Q2142" s="204"/>
      <c r="R2142" s="191"/>
      <c r="S2142" s="205"/>
      <c r="T2142" s="154"/>
    </row>
    <row r="2143" spans="1:20" ht="19.5" customHeight="1" x14ac:dyDescent="0.15">
      <c r="A2143" s="157"/>
      <c r="B2143" s="157"/>
      <c r="C2143" s="157"/>
      <c r="D2143" s="157"/>
      <c r="E2143" s="171"/>
      <c r="F2143" s="198"/>
      <c r="G2143" s="171"/>
      <c r="H2143" s="157"/>
      <c r="I2143" s="157"/>
      <c r="J2143" s="201">
        <v>0</v>
      </c>
      <c r="K2143" s="201"/>
      <c r="L2143" s="202">
        <v>0</v>
      </c>
      <c r="M2143" s="203"/>
      <c r="N2143" s="182"/>
      <c r="O2143" s="183"/>
      <c r="P2143" s="204"/>
      <c r="Q2143" s="204"/>
      <c r="R2143" s="191"/>
      <c r="S2143" s="205"/>
      <c r="T2143" s="154"/>
    </row>
    <row r="2144" spans="1:20" ht="19.5" customHeight="1" x14ac:dyDescent="0.15">
      <c r="A2144" s="157"/>
      <c r="B2144" s="157"/>
      <c r="C2144" s="157"/>
      <c r="D2144" s="157"/>
      <c r="E2144" s="171"/>
      <c r="F2144" s="198"/>
      <c r="G2144" s="171"/>
      <c r="H2144" s="157"/>
      <c r="I2144" s="157"/>
      <c r="J2144" s="201">
        <v>0</v>
      </c>
      <c r="K2144" s="201"/>
      <c r="L2144" s="202">
        <v>0</v>
      </c>
      <c r="M2144" s="203"/>
      <c r="N2144" s="182"/>
      <c r="O2144" s="183"/>
      <c r="P2144" s="204"/>
      <c r="Q2144" s="204"/>
      <c r="R2144" s="191"/>
      <c r="S2144" s="205"/>
      <c r="T2144" s="154"/>
    </row>
    <row r="2145" spans="1:20" ht="19.5" customHeight="1" x14ac:dyDescent="0.15">
      <c r="A2145" s="157"/>
      <c r="B2145" s="157"/>
      <c r="C2145" s="157"/>
      <c r="D2145" s="157"/>
      <c r="E2145" s="171"/>
      <c r="F2145" s="198"/>
      <c r="G2145" s="171"/>
      <c r="H2145" s="157"/>
      <c r="I2145" s="157"/>
      <c r="J2145" s="201">
        <v>0</v>
      </c>
      <c r="K2145" s="201"/>
      <c r="L2145" s="202">
        <v>0</v>
      </c>
      <c r="M2145" s="203"/>
      <c r="N2145" s="182"/>
      <c r="O2145" s="183"/>
      <c r="P2145" s="204"/>
      <c r="Q2145" s="204"/>
      <c r="R2145" s="191"/>
      <c r="S2145" s="205"/>
      <c r="T2145" s="154"/>
    </row>
    <row r="2146" spans="1:20" ht="19.5" customHeight="1" x14ac:dyDescent="0.15">
      <c r="A2146" s="157"/>
      <c r="B2146" s="157"/>
      <c r="C2146" s="157"/>
      <c r="D2146" s="157"/>
      <c r="E2146" s="171"/>
      <c r="F2146" s="198"/>
      <c r="G2146" s="171"/>
      <c r="H2146" s="157"/>
      <c r="I2146" s="157"/>
      <c r="J2146" s="201">
        <v>0</v>
      </c>
      <c r="K2146" s="201"/>
      <c r="L2146" s="202">
        <v>0</v>
      </c>
      <c r="M2146" s="203"/>
      <c r="N2146" s="182"/>
      <c r="O2146" s="183"/>
      <c r="P2146" s="204"/>
      <c r="Q2146" s="204"/>
      <c r="R2146" s="191"/>
      <c r="S2146" s="205"/>
      <c r="T2146" s="154"/>
    </row>
    <row r="2147" spans="1:20" ht="19.5" customHeight="1" x14ac:dyDescent="0.15">
      <c r="A2147" s="157"/>
      <c r="B2147" s="157"/>
      <c r="C2147" s="157"/>
      <c r="D2147" s="157"/>
      <c r="E2147" s="171"/>
      <c r="F2147" s="198"/>
      <c r="G2147" s="171"/>
      <c r="H2147" s="157"/>
      <c r="I2147" s="157"/>
      <c r="J2147" s="201">
        <v>0</v>
      </c>
      <c r="K2147" s="201"/>
      <c r="L2147" s="202">
        <v>0</v>
      </c>
      <c r="M2147" s="203"/>
      <c r="N2147" s="182"/>
      <c r="O2147" s="183"/>
      <c r="P2147" s="204"/>
      <c r="Q2147" s="204"/>
      <c r="R2147" s="191"/>
      <c r="S2147" s="205"/>
      <c r="T2147" s="154"/>
    </row>
    <row r="2148" spans="1:20" ht="19.5" customHeight="1" x14ac:dyDescent="0.15">
      <c r="A2148" s="157"/>
      <c r="B2148" s="157"/>
      <c r="C2148" s="157"/>
      <c r="D2148" s="157"/>
      <c r="E2148" s="171"/>
      <c r="F2148" s="198"/>
      <c r="G2148" s="171"/>
      <c r="H2148" s="157"/>
      <c r="I2148" s="157"/>
      <c r="J2148" s="201">
        <v>0</v>
      </c>
      <c r="K2148" s="201"/>
      <c r="L2148" s="202">
        <v>0</v>
      </c>
      <c r="M2148" s="203"/>
      <c r="N2148" s="182"/>
      <c r="O2148" s="183"/>
      <c r="P2148" s="204"/>
      <c r="Q2148" s="204"/>
      <c r="R2148" s="191"/>
      <c r="S2148" s="205"/>
      <c r="T2148" s="154"/>
    </row>
    <row r="2149" spans="1:20" ht="19.5" customHeight="1" x14ac:dyDescent="0.15">
      <c r="A2149" s="157"/>
      <c r="B2149" s="157"/>
      <c r="C2149" s="157"/>
      <c r="D2149" s="157"/>
      <c r="E2149" s="171"/>
      <c r="F2149" s="198"/>
      <c r="G2149" s="171"/>
      <c r="H2149" s="157"/>
      <c r="I2149" s="157"/>
      <c r="J2149" s="201">
        <v>0</v>
      </c>
      <c r="K2149" s="201"/>
      <c r="L2149" s="202">
        <v>0</v>
      </c>
      <c r="M2149" s="203"/>
      <c r="N2149" s="182"/>
      <c r="O2149" s="183"/>
      <c r="P2149" s="204"/>
      <c r="Q2149" s="204"/>
      <c r="R2149" s="191"/>
      <c r="S2149" s="205"/>
      <c r="T2149" s="154"/>
    </row>
    <row r="2150" spans="1:20" ht="19.5" customHeight="1" x14ac:dyDescent="0.15">
      <c r="A2150" s="157"/>
      <c r="B2150" s="157"/>
      <c r="C2150" s="157"/>
      <c r="D2150" s="157"/>
      <c r="E2150" s="171"/>
      <c r="F2150" s="198"/>
      <c r="G2150" s="171"/>
      <c r="H2150" s="157"/>
      <c r="I2150" s="157"/>
      <c r="J2150" s="201">
        <v>0</v>
      </c>
      <c r="K2150" s="201"/>
      <c r="L2150" s="202">
        <v>0</v>
      </c>
      <c r="M2150" s="203"/>
      <c r="N2150" s="182"/>
      <c r="O2150" s="183"/>
      <c r="P2150" s="204"/>
      <c r="Q2150" s="204"/>
      <c r="R2150" s="191"/>
      <c r="S2150" s="205"/>
      <c r="T2150" s="154"/>
    </row>
    <row r="2151" spans="1:20" ht="19.5" customHeight="1" x14ac:dyDescent="0.15">
      <c r="A2151" s="157"/>
      <c r="B2151" s="157"/>
      <c r="C2151" s="157"/>
      <c r="D2151" s="157"/>
      <c r="E2151" s="171"/>
      <c r="F2151" s="198"/>
      <c r="G2151" s="171"/>
      <c r="H2151" s="157"/>
      <c r="I2151" s="157"/>
      <c r="J2151" s="201">
        <v>0</v>
      </c>
      <c r="K2151" s="201"/>
      <c r="L2151" s="202">
        <v>0</v>
      </c>
      <c r="M2151" s="203"/>
      <c r="N2151" s="182"/>
      <c r="O2151" s="183"/>
      <c r="P2151" s="204"/>
      <c r="Q2151" s="204"/>
      <c r="R2151" s="191"/>
      <c r="S2151" s="205"/>
      <c r="T2151" s="154"/>
    </row>
    <row r="2152" spans="1:20" ht="19.5" customHeight="1" x14ac:dyDescent="0.15">
      <c r="A2152" s="157"/>
      <c r="B2152" s="157"/>
      <c r="C2152" s="157"/>
      <c r="D2152" s="157"/>
      <c r="E2152" s="171"/>
      <c r="F2152" s="198"/>
      <c r="G2152" s="171"/>
      <c r="H2152" s="157"/>
      <c r="I2152" s="157"/>
      <c r="J2152" s="201">
        <v>0</v>
      </c>
      <c r="K2152" s="201"/>
      <c r="L2152" s="202">
        <v>0</v>
      </c>
      <c r="M2152" s="203"/>
      <c r="N2152" s="182"/>
      <c r="O2152" s="183"/>
      <c r="P2152" s="204"/>
      <c r="Q2152" s="204"/>
      <c r="R2152" s="191"/>
      <c r="S2152" s="205"/>
      <c r="T2152" s="154"/>
    </row>
    <row r="2153" spans="1:20" ht="19.5" customHeight="1" x14ac:dyDescent="0.15">
      <c r="A2153" s="157"/>
      <c r="B2153" s="157"/>
      <c r="C2153" s="157"/>
      <c r="D2153" s="157"/>
      <c r="E2153" s="171"/>
      <c r="F2153" s="198"/>
      <c r="G2153" s="171"/>
      <c r="H2153" s="157"/>
      <c r="I2153" s="157"/>
      <c r="J2153" s="201">
        <v>0</v>
      </c>
      <c r="K2153" s="201"/>
      <c r="L2153" s="202">
        <v>0</v>
      </c>
      <c r="M2153" s="203"/>
      <c r="N2153" s="182"/>
      <c r="O2153" s="183"/>
      <c r="P2153" s="204"/>
      <c r="Q2153" s="204"/>
      <c r="R2153" s="191"/>
      <c r="S2153" s="205"/>
      <c r="T2153" s="154"/>
    </row>
    <row r="2154" spans="1:20" ht="19.5" customHeight="1" x14ac:dyDescent="0.15">
      <c r="A2154" s="157"/>
      <c r="B2154" s="157"/>
      <c r="C2154" s="157"/>
      <c r="D2154" s="157"/>
      <c r="E2154" s="171"/>
      <c r="F2154" s="198"/>
      <c r="G2154" s="171"/>
      <c r="H2154" s="157"/>
      <c r="I2154" s="157"/>
      <c r="J2154" s="201">
        <v>0</v>
      </c>
      <c r="K2154" s="201"/>
      <c r="L2154" s="202">
        <v>0</v>
      </c>
      <c r="M2154" s="203"/>
      <c r="N2154" s="182"/>
      <c r="O2154" s="183"/>
      <c r="P2154" s="204"/>
      <c r="Q2154" s="204"/>
      <c r="R2154" s="191"/>
      <c r="S2154" s="205"/>
      <c r="T2154" s="154"/>
    </row>
    <row r="2155" spans="1:20" ht="19.5" customHeight="1" x14ac:dyDescent="0.15">
      <c r="A2155" s="157"/>
      <c r="B2155" s="157"/>
      <c r="C2155" s="157"/>
      <c r="D2155" s="157"/>
      <c r="E2155" s="171"/>
      <c r="F2155" s="198"/>
      <c r="G2155" s="171"/>
      <c r="H2155" s="157"/>
      <c r="I2155" s="157"/>
      <c r="J2155" s="201">
        <v>0</v>
      </c>
      <c r="K2155" s="201"/>
      <c r="L2155" s="202">
        <v>0</v>
      </c>
      <c r="M2155" s="203"/>
      <c r="N2155" s="182"/>
      <c r="O2155" s="183"/>
      <c r="P2155" s="204"/>
      <c r="Q2155" s="204"/>
      <c r="R2155" s="191"/>
      <c r="S2155" s="205"/>
      <c r="T2155" s="154"/>
    </row>
    <row r="2156" spans="1:20" ht="19.5" customHeight="1" x14ac:dyDescent="0.15">
      <c r="A2156" s="157"/>
      <c r="B2156" s="157"/>
      <c r="C2156" s="157"/>
      <c r="D2156" s="157"/>
      <c r="E2156" s="171"/>
      <c r="F2156" s="198"/>
      <c r="G2156" s="171"/>
      <c r="H2156" s="157"/>
      <c r="I2156" s="157"/>
      <c r="J2156" s="201">
        <v>0</v>
      </c>
      <c r="K2156" s="201"/>
      <c r="L2156" s="202">
        <v>0</v>
      </c>
      <c r="M2156" s="203"/>
      <c r="N2156" s="182"/>
      <c r="O2156" s="183"/>
      <c r="P2156" s="204"/>
      <c r="Q2156" s="204"/>
      <c r="R2156" s="191"/>
      <c r="S2156" s="205"/>
      <c r="T2156" s="154"/>
    </row>
    <row r="2157" spans="1:20" ht="19.5" customHeight="1" x14ac:dyDescent="0.15">
      <c r="A2157" s="157"/>
      <c r="B2157" s="157"/>
      <c r="C2157" s="157"/>
      <c r="D2157" s="157"/>
      <c r="E2157" s="171"/>
      <c r="F2157" s="198"/>
      <c r="G2157" s="171"/>
      <c r="H2157" s="157"/>
      <c r="I2157" s="157"/>
      <c r="J2157" s="201">
        <v>0</v>
      </c>
      <c r="K2157" s="201"/>
      <c r="L2157" s="202">
        <v>0</v>
      </c>
      <c r="M2157" s="203"/>
      <c r="N2157" s="182"/>
      <c r="O2157" s="183"/>
      <c r="P2157" s="204"/>
      <c r="Q2157" s="204"/>
      <c r="R2157" s="191"/>
      <c r="S2157" s="205"/>
      <c r="T2157" s="154"/>
    </row>
    <row r="2158" spans="1:20" ht="19.5" customHeight="1" x14ac:dyDescent="0.15">
      <c r="A2158" s="157"/>
      <c r="B2158" s="157"/>
      <c r="C2158" s="157"/>
      <c r="D2158" s="157"/>
      <c r="E2158" s="171"/>
      <c r="F2158" s="198"/>
      <c r="G2158" s="171"/>
      <c r="H2158" s="157"/>
      <c r="I2158" s="157"/>
      <c r="J2158" s="201">
        <v>0</v>
      </c>
      <c r="K2158" s="201"/>
      <c r="L2158" s="202">
        <v>0</v>
      </c>
      <c r="M2158" s="203"/>
      <c r="N2158" s="182"/>
      <c r="O2158" s="183"/>
      <c r="P2158" s="204"/>
      <c r="Q2158" s="204"/>
      <c r="R2158" s="191"/>
      <c r="S2158" s="205"/>
      <c r="T2158" s="154"/>
    </row>
    <row r="2159" spans="1:20" ht="19.5" customHeight="1" x14ac:dyDescent="0.15">
      <c r="A2159" s="157"/>
      <c r="B2159" s="157"/>
      <c r="C2159" s="157"/>
      <c r="D2159" s="157"/>
      <c r="E2159" s="171"/>
      <c r="F2159" s="198"/>
      <c r="G2159" s="171"/>
      <c r="H2159" s="157"/>
      <c r="I2159" s="157"/>
      <c r="J2159" s="201">
        <v>0</v>
      </c>
      <c r="K2159" s="201"/>
      <c r="L2159" s="202">
        <v>0</v>
      </c>
      <c r="M2159" s="203"/>
      <c r="N2159" s="182"/>
      <c r="O2159" s="183"/>
      <c r="P2159" s="204"/>
      <c r="Q2159" s="204"/>
      <c r="R2159" s="191"/>
      <c r="S2159" s="205"/>
      <c r="T2159" s="154"/>
    </row>
    <row r="2160" spans="1:20" ht="19.5" customHeight="1" x14ac:dyDescent="0.15">
      <c r="A2160" s="157"/>
      <c r="B2160" s="157"/>
      <c r="C2160" s="157"/>
      <c r="D2160" s="157"/>
      <c r="E2160" s="171"/>
      <c r="F2160" s="198"/>
      <c r="G2160" s="171"/>
      <c r="H2160" s="157"/>
      <c r="I2160" s="157"/>
      <c r="J2160" s="201">
        <v>0</v>
      </c>
      <c r="K2160" s="201"/>
      <c r="L2160" s="202">
        <v>0</v>
      </c>
      <c r="M2160" s="203"/>
      <c r="N2160" s="182"/>
      <c r="O2160" s="183"/>
      <c r="P2160" s="204"/>
      <c r="Q2160" s="204"/>
      <c r="R2160" s="191"/>
      <c r="S2160" s="205"/>
      <c r="T2160" s="154"/>
    </row>
    <row r="2161" spans="1:20" ht="19.5" customHeight="1" x14ac:dyDescent="0.15">
      <c r="A2161" s="157"/>
      <c r="B2161" s="157"/>
      <c r="C2161" s="157"/>
      <c r="D2161" s="157"/>
      <c r="E2161" s="171"/>
      <c r="F2161" s="198"/>
      <c r="G2161" s="171"/>
      <c r="H2161" s="157"/>
      <c r="I2161" s="157"/>
      <c r="J2161" s="201">
        <v>0</v>
      </c>
      <c r="K2161" s="201"/>
      <c r="L2161" s="202">
        <v>0</v>
      </c>
      <c r="M2161" s="203"/>
      <c r="N2161" s="182"/>
      <c r="O2161" s="183"/>
      <c r="P2161" s="204"/>
      <c r="Q2161" s="204"/>
      <c r="R2161" s="191"/>
      <c r="S2161" s="205"/>
      <c r="T2161" s="154"/>
    </row>
    <row r="2162" spans="1:20" ht="19.5" customHeight="1" x14ac:dyDescent="0.15">
      <c r="A2162" s="157"/>
      <c r="B2162" s="157"/>
      <c r="C2162" s="157"/>
      <c r="D2162" s="157"/>
      <c r="E2162" s="171"/>
      <c r="F2162" s="198"/>
      <c r="G2162" s="171"/>
      <c r="H2162" s="157"/>
      <c r="I2162" s="157"/>
      <c r="J2162" s="201">
        <v>0</v>
      </c>
      <c r="K2162" s="201"/>
      <c r="L2162" s="202">
        <v>0</v>
      </c>
      <c r="M2162" s="203"/>
      <c r="N2162" s="182"/>
      <c r="O2162" s="183"/>
      <c r="P2162" s="204"/>
      <c r="Q2162" s="204"/>
      <c r="R2162" s="191"/>
      <c r="S2162" s="205"/>
      <c r="T2162" s="154"/>
    </row>
    <row r="2163" spans="1:20" ht="19.5" customHeight="1" x14ac:dyDescent="0.15">
      <c r="A2163" s="157"/>
      <c r="B2163" s="157"/>
      <c r="C2163" s="157"/>
      <c r="D2163" s="157"/>
      <c r="E2163" s="171"/>
      <c r="F2163" s="198"/>
      <c r="G2163" s="171"/>
      <c r="H2163" s="157"/>
      <c r="I2163" s="157"/>
      <c r="J2163" s="201">
        <v>0</v>
      </c>
      <c r="K2163" s="201"/>
      <c r="L2163" s="202">
        <v>0</v>
      </c>
      <c r="M2163" s="203"/>
      <c r="N2163" s="182"/>
      <c r="O2163" s="183"/>
      <c r="P2163" s="204"/>
      <c r="Q2163" s="204"/>
      <c r="R2163" s="191"/>
      <c r="S2163" s="205"/>
      <c r="T2163" s="154"/>
    </row>
    <row r="2164" spans="1:20" ht="19.5" customHeight="1" x14ac:dyDescent="0.15">
      <c r="A2164" s="157"/>
      <c r="B2164" s="157"/>
      <c r="C2164" s="157"/>
      <c r="D2164" s="157"/>
      <c r="E2164" s="171"/>
      <c r="F2164" s="198"/>
      <c r="G2164" s="171"/>
      <c r="H2164" s="157"/>
      <c r="I2164" s="157"/>
      <c r="J2164" s="201">
        <v>0</v>
      </c>
      <c r="K2164" s="201"/>
      <c r="L2164" s="202">
        <v>0</v>
      </c>
      <c r="M2164" s="203"/>
      <c r="N2164" s="182"/>
      <c r="O2164" s="183"/>
      <c r="P2164" s="204"/>
      <c r="Q2164" s="204"/>
      <c r="R2164" s="191"/>
      <c r="S2164" s="205"/>
      <c r="T2164" s="154"/>
    </row>
    <row r="2165" spans="1:20" ht="19.5" customHeight="1" x14ac:dyDescent="0.15">
      <c r="A2165" s="157"/>
      <c r="B2165" s="157"/>
      <c r="C2165" s="157"/>
      <c r="D2165" s="157"/>
      <c r="E2165" s="171"/>
      <c r="F2165" s="198"/>
      <c r="G2165" s="171"/>
      <c r="H2165" s="157"/>
      <c r="I2165" s="157"/>
      <c r="J2165" s="201">
        <v>0</v>
      </c>
      <c r="K2165" s="201"/>
      <c r="L2165" s="202">
        <v>0</v>
      </c>
      <c r="M2165" s="203"/>
      <c r="N2165" s="182"/>
      <c r="O2165" s="183"/>
      <c r="P2165" s="204"/>
      <c r="Q2165" s="204"/>
      <c r="R2165" s="191"/>
      <c r="S2165" s="205"/>
      <c r="T2165" s="154"/>
    </row>
    <row r="2166" spans="1:20" ht="19.5" customHeight="1" x14ac:dyDescent="0.15">
      <c r="A2166" s="157"/>
      <c r="B2166" s="157"/>
      <c r="C2166" s="157"/>
      <c r="D2166" s="157"/>
      <c r="E2166" s="171"/>
      <c r="F2166" s="198"/>
      <c r="G2166" s="171"/>
      <c r="H2166" s="157"/>
      <c r="I2166" s="157"/>
      <c r="J2166" s="201">
        <v>0</v>
      </c>
      <c r="K2166" s="201"/>
      <c r="L2166" s="202">
        <v>0</v>
      </c>
      <c r="M2166" s="203"/>
      <c r="N2166" s="182"/>
      <c r="O2166" s="183"/>
      <c r="P2166" s="204"/>
      <c r="Q2166" s="204"/>
      <c r="R2166" s="191"/>
      <c r="S2166" s="205"/>
      <c r="T2166" s="154"/>
    </row>
    <row r="2167" spans="1:20" ht="19.5" customHeight="1" x14ac:dyDescent="0.15">
      <c r="A2167" s="157"/>
      <c r="B2167" s="157"/>
      <c r="C2167" s="157"/>
      <c r="D2167" s="157"/>
      <c r="E2167" s="171"/>
      <c r="F2167" s="198"/>
      <c r="G2167" s="171"/>
      <c r="H2167" s="157"/>
      <c r="I2167" s="157"/>
      <c r="J2167" s="201">
        <v>0</v>
      </c>
      <c r="K2167" s="201"/>
      <c r="L2167" s="202">
        <v>0</v>
      </c>
      <c r="M2167" s="203"/>
      <c r="N2167" s="182"/>
      <c r="O2167" s="183"/>
      <c r="P2167" s="204"/>
      <c r="Q2167" s="204"/>
      <c r="R2167" s="191"/>
      <c r="S2167" s="205"/>
      <c r="T2167" s="154"/>
    </row>
    <row r="2168" spans="1:20" ht="19.5" customHeight="1" x14ac:dyDescent="0.15">
      <c r="A2168" s="157"/>
      <c r="B2168" s="157"/>
      <c r="C2168" s="157"/>
      <c r="D2168" s="157"/>
      <c r="E2168" s="171"/>
      <c r="F2168" s="198"/>
      <c r="G2168" s="171"/>
      <c r="H2168" s="157"/>
      <c r="I2168" s="157"/>
      <c r="J2168" s="201">
        <v>0</v>
      </c>
      <c r="K2168" s="201"/>
      <c r="L2168" s="202">
        <v>0</v>
      </c>
      <c r="M2168" s="203"/>
      <c r="N2168" s="182"/>
      <c r="O2168" s="183"/>
      <c r="P2168" s="204"/>
      <c r="Q2168" s="204"/>
      <c r="R2168" s="191"/>
      <c r="S2168" s="205"/>
      <c r="T2168" s="154"/>
    </row>
    <row r="2169" spans="1:20" ht="19.5" customHeight="1" x14ac:dyDescent="0.15">
      <c r="A2169" s="157"/>
      <c r="B2169" s="157"/>
      <c r="C2169" s="157"/>
      <c r="D2169" s="157"/>
      <c r="E2169" s="171"/>
      <c r="F2169" s="198"/>
      <c r="G2169" s="171"/>
      <c r="H2169" s="157"/>
      <c r="I2169" s="157"/>
      <c r="J2169" s="201">
        <v>0</v>
      </c>
      <c r="K2169" s="201"/>
      <c r="L2169" s="202">
        <v>0</v>
      </c>
      <c r="M2169" s="203"/>
      <c r="N2169" s="182"/>
      <c r="O2169" s="183"/>
      <c r="P2169" s="204"/>
      <c r="Q2169" s="204"/>
      <c r="R2169" s="191"/>
      <c r="S2169" s="205"/>
      <c r="T2169" s="154"/>
    </row>
    <row r="2170" spans="1:20" ht="19.5" customHeight="1" x14ac:dyDescent="0.15">
      <c r="A2170" s="157"/>
      <c r="B2170" s="157"/>
      <c r="C2170" s="157"/>
      <c r="D2170" s="157"/>
      <c r="E2170" s="171"/>
      <c r="F2170" s="198"/>
      <c r="G2170" s="171"/>
      <c r="H2170" s="157"/>
      <c r="I2170" s="157"/>
      <c r="J2170" s="201">
        <v>0</v>
      </c>
      <c r="K2170" s="201"/>
      <c r="L2170" s="202">
        <v>0</v>
      </c>
      <c r="M2170" s="203"/>
      <c r="N2170" s="182"/>
      <c r="O2170" s="183"/>
      <c r="P2170" s="204"/>
      <c r="Q2170" s="204"/>
      <c r="R2170" s="191"/>
      <c r="S2170" s="205"/>
      <c r="T2170" s="154"/>
    </row>
    <row r="2171" spans="1:20" ht="19.5" customHeight="1" x14ac:dyDescent="0.15">
      <c r="A2171" s="157"/>
      <c r="B2171" s="157"/>
      <c r="C2171" s="157"/>
      <c r="D2171" s="157"/>
      <c r="E2171" s="171"/>
      <c r="F2171" s="198"/>
      <c r="G2171" s="171"/>
      <c r="H2171" s="157"/>
      <c r="I2171" s="157"/>
      <c r="J2171" s="201">
        <v>0</v>
      </c>
      <c r="K2171" s="201"/>
      <c r="L2171" s="202">
        <v>0</v>
      </c>
      <c r="M2171" s="203"/>
      <c r="N2171" s="182"/>
      <c r="O2171" s="183"/>
      <c r="P2171" s="204"/>
      <c r="Q2171" s="204"/>
      <c r="R2171" s="191"/>
      <c r="S2171" s="205"/>
      <c r="T2171" s="154"/>
    </row>
    <row r="2172" spans="1:20" ht="19.5" customHeight="1" x14ac:dyDescent="0.15">
      <c r="A2172" s="157"/>
      <c r="B2172" s="157"/>
      <c r="C2172" s="157"/>
      <c r="D2172" s="157"/>
      <c r="E2172" s="171"/>
      <c r="F2172" s="198"/>
      <c r="G2172" s="171"/>
      <c r="H2172" s="157"/>
      <c r="I2172" s="157"/>
      <c r="J2172" s="201">
        <v>0</v>
      </c>
      <c r="K2172" s="201"/>
      <c r="L2172" s="202">
        <v>0</v>
      </c>
      <c r="M2172" s="203"/>
      <c r="N2172" s="182"/>
      <c r="O2172" s="183"/>
      <c r="P2172" s="204"/>
      <c r="Q2172" s="204"/>
      <c r="R2172" s="191"/>
      <c r="S2172" s="205"/>
      <c r="T2172" s="154"/>
    </row>
    <row r="2173" spans="1:20" ht="19.5" customHeight="1" x14ac:dyDescent="0.15">
      <c r="A2173" s="157"/>
      <c r="B2173" s="157"/>
      <c r="C2173" s="157"/>
      <c r="D2173" s="157"/>
      <c r="E2173" s="171"/>
      <c r="F2173" s="198"/>
      <c r="G2173" s="171"/>
      <c r="H2173" s="157"/>
      <c r="I2173" s="157"/>
      <c r="J2173" s="201">
        <v>0</v>
      </c>
      <c r="K2173" s="201"/>
      <c r="L2173" s="202">
        <v>0</v>
      </c>
      <c r="M2173" s="203"/>
      <c r="N2173" s="182"/>
      <c r="O2173" s="183"/>
      <c r="P2173" s="204"/>
      <c r="Q2173" s="204"/>
      <c r="R2173" s="191"/>
      <c r="S2173" s="205"/>
      <c r="T2173" s="154"/>
    </row>
    <row r="2174" spans="1:20" ht="19.5" customHeight="1" x14ac:dyDescent="0.15">
      <c r="A2174" s="157"/>
      <c r="B2174" s="157"/>
      <c r="C2174" s="157"/>
      <c r="D2174" s="157"/>
      <c r="E2174" s="171"/>
      <c r="F2174" s="198"/>
      <c r="G2174" s="171"/>
      <c r="H2174" s="157"/>
      <c r="I2174" s="157"/>
      <c r="J2174" s="201">
        <v>0</v>
      </c>
      <c r="K2174" s="201"/>
      <c r="L2174" s="202">
        <v>0</v>
      </c>
      <c r="M2174" s="203"/>
      <c r="N2174" s="182"/>
      <c r="O2174" s="183"/>
      <c r="P2174" s="204"/>
      <c r="Q2174" s="204"/>
      <c r="R2174" s="191"/>
      <c r="S2174" s="205"/>
      <c r="T2174" s="154"/>
    </row>
    <row r="2175" spans="1:20" ht="19.5" customHeight="1" x14ac:dyDescent="0.15">
      <c r="A2175" s="157"/>
      <c r="B2175" s="157"/>
      <c r="C2175" s="157"/>
      <c r="D2175" s="157"/>
      <c r="E2175" s="171"/>
      <c r="F2175" s="198"/>
      <c r="G2175" s="171"/>
      <c r="H2175" s="157"/>
      <c r="I2175" s="157"/>
      <c r="J2175" s="201">
        <v>0</v>
      </c>
      <c r="K2175" s="201"/>
      <c r="L2175" s="202">
        <v>0</v>
      </c>
      <c r="M2175" s="203"/>
      <c r="N2175" s="182"/>
      <c r="O2175" s="183"/>
      <c r="P2175" s="204"/>
      <c r="Q2175" s="204"/>
      <c r="R2175" s="191"/>
      <c r="S2175" s="205"/>
      <c r="T2175" s="154"/>
    </row>
    <row r="2176" spans="1:20" ht="19.5" customHeight="1" x14ac:dyDescent="0.15">
      <c r="A2176" s="157"/>
      <c r="B2176" s="157"/>
      <c r="C2176" s="157"/>
      <c r="D2176" s="157"/>
      <c r="E2176" s="171"/>
      <c r="F2176" s="198"/>
      <c r="G2176" s="171"/>
      <c r="H2176" s="157"/>
      <c r="I2176" s="157"/>
      <c r="J2176" s="201">
        <v>0</v>
      </c>
      <c r="K2176" s="201"/>
      <c r="L2176" s="202">
        <v>0</v>
      </c>
      <c r="M2176" s="203"/>
      <c r="N2176" s="182"/>
      <c r="O2176" s="183"/>
      <c r="P2176" s="204"/>
      <c r="Q2176" s="204"/>
      <c r="R2176" s="191"/>
      <c r="S2176" s="205"/>
      <c r="T2176" s="154"/>
    </row>
    <row r="2177" spans="1:20" ht="19.5" customHeight="1" x14ac:dyDescent="0.15">
      <c r="A2177" s="157"/>
      <c r="B2177" s="157"/>
      <c r="C2177" s="157"/>
      <c r="D2177" s="157"/>
      <c r="E2177" s="171"/>
      <c r="F2177" s="198"/>
      <c r="G2177" s="171"/>
      <c r="H2177" s="157"/>
      <c r="I2177" s="157"/>
      <c r="J2177" s="201">
        <v>0</v>
      </c>
      <c r="K2177" s="201"/>
      <c r="L2177" s="202">
        <v>0</v>
      </c>
      <c r="M2177" s="203"/>
      <c r="N2177" s="182"/>
      <c r="O2177" s="183"/>
      <c r="P2177" s="204"/>
      <c r="Q2177" s="204"/>
      <c r="R2177" s="191"/>
      <c r="S2177" s="205"/>
      <c r="T2177" s="154"/>
    </row>
    <row r="2178" spans="1:20" ht="19.5" customHeight="1" x14ac:dyDescent="0.15">
      <c r="A2178" s="157"/>
      <c r="B2178" s="157"/>
      <c r="C2178" s="157"/>
      <c r="D2178" s="157"/>
      <c r="E2178" s="171"/>
      <c r="F2178" s="198"/>
      <c r="G2178" s="171"/>
      <c r="H2178" s="157"/>
      <c r="I2178" s="157"/>
      <c r="J2178" s="201">
        <v>0</v>
      </c>
      <c r="K2178" s="201"/>
      <c r="L2178" s="202">
        <v>0</v>
      </c>
      <c r="M2178" s="203"/>
      <c r="N2178" s="182"/>
      <c r="O2178" s="183"/>
      <c r="P2178" s="204"/>
      <c r="Q2178" s="204"/>
      <c r="R2178" s="191"/>
      <c r="S2178" s="205"/>
      <c r="T2178" s="154"/>
    </row>
    <row r="2179" spans="1:20" ht="19.5" customHeight="1" x14ac:dyDescent="0.15">
      <c r="A2179" s="157"/>
      <c r="B2179" s="157"/>
      <c r="C2179" s="157"/>
      <c r="D2179" s="157"/>
      <c r="E2179" s="171"/>
      <c r="F2179" s="198"/>
      <c r="G2179" s="171"/>
      <c r="H2179" s="157"/>
      <c r="I2179" s="157"/>
      <c r="J2179" s="201">
        <v>0</v>
      </c>
      <c r="K2179" s="201"/>
      <c r="L2179" s="202">
        <v>0</v>
      </c>
      <c r="M2179" s="203"/>
      <c r="N2179" s="182"/>
      <c r="O2179" s="183"/>
      <c r="P2179" s="204"/>
      <c r="Q2179" s="204"/>
      <c r="R2179" s="191"/>
      <c r="S2179" s="205"/>
      <c r="T2179" s="154"/>
    </row>
    <row r="2180" spans="1:20" ht="19.5" customHeight="1" x14ac:dyDescent="0.15">
      <c r="A2180" s="157"/>
      <c r="B2180" s="157"/>
      <c r="C2180" s="157"/>
      <c r="D2180" s="157"/>
      <c r="E2180" s="171"/>
      <c r="F2180" s="198"/>
      <c r="G2180" s="171"/>
      <c r="H2180" s="157"/>
      <c r="I2180" s="157"/>
      <c r="J2180" s="201">
        <v>0</v>
      </c>
      <c r="K2180" s="201"/>
      <c r="L2180" s="202">
        <v>0</v>
      </c>
      <c r="M2180" s="203"/>
      <c r="N2180" s="182"/>
      <c r="O2180" s="183"/>
      <c r="P2180" s="204"/>
      <c r="Q2180" s="204"/>
      <c r="R2180" s="191"/>
      <c r="S2180" s="205"/>
      <c r="T2180" s="154"/>
    </row>
    <row r="2181" spans="1:20" ht="19.5" customHeight="1" x14ac:dyDescent="0.15">
      <c r="A2181" s="157"/>
      <c r="B2181" s="157"/>
      <c r="C2181" s="157"/>
      <c r="D2181" s="157"/>
      <c r="E2181" s="171"/>
      <c r="F2181" s="198"/>
      <c r="G2181" s="171"/>
      <c r="H2181" s="157"/>
      <c r="I2181" s="157"/>
      <c r="J2181" s="201">
        <v>0</v>
      </c>
      <c r="K2181" s="201"/>
      <c r="L2181" s="202">
        <v>0</v>
      </c>
      <c r="M2181" s="203"/>
      <c r="N2181" s="182"/>
      <c r="O2181" s="183"/>
      <c r="P2181" s="204"/>
      <c r="Q2181" s="204"/>
      <c r="R2181" s="191"/>
      <c r="S2181" s="205"/>
      <c r="T2181" s="154"/>
    </row>
    <row r="2182" spans="1:20" ht="19.5" customHeight="1" x14ac:dyDescent="0.15">
      <c r="A2182" s="157"/>
      <c r="B2182" s="157"/>
      <c r="C2182" s="157"/>
      <c r="D2182" s="157"/>
      <c r="E2182" s="171"/>
      <c r="F2182" s="198"/>
      <c r="G2182" s="171"/>
      <c r="H2182" s="157"/>
      <c r="I2182" s="157"/>
      <c r="J2182" s="201">
        <v>0</v>
      </c>
      <c r="K2182" s="201"/>
      <c r="L2182" s="202">
        <v>0</v>
      </c>
      <c r="M2182" s="203"/>
      <c r="N2182" s="182"/>
      <c r="O2182" s="183"/>
      <c r="P2182" s="204"/>
      <c r="Q2182" s="204"/>
      <c r="R2182" s="191"/>
      <c r="S2182" s="205"/>
      <c r="T2182" s="154"/>
    </row>
    <row r="2183" spans="1:20" ht="19.5" customHeight="1" x14ac:dyDescent="0.15">
      <c r="A2183" s="157"/>
      <c r="B2183" s="157"/>
      <c r="C2183" s="157"/>
      <c r="D2183" s="157"/>
      <c r="E2183" s="171"/>
      <c r="F2183" s="198"/>
      <c r="G2183" s="171"/>
      <c r="H2183" s="157"/>
      <c r="I2183" s="157"/>
      <c r="J2183" s="201">
        <v>0</v>
      </c>
      <c r="K2183" s="201"/>
      <c r="L2183" s="202">
        <v>0</v>
      </c>
      <c r="M2183" s="203"/>
      <c r="N2183" s="182"/>
      <c r="O2183" s="183"/>
      <c r="P2183" s="204"/>
      <c r="Q2183" s="204"/>
      <c r="R2183" s="191"/>
      <c r="S2183" s="205"/>
      <c r="T2183" s="154"/>
    </row>
    <row r="2184" spans="1:20" ht="19.5" customHeight="1" x14ac:dyDescent="0.15">
      <c r="A2184" s="157"/>
      <c r="B2184" s="157"/>
      <c r="C2184" s="157"/>
      <c r="D2184" s="157"/>
      <c r="E2184" s="171"/>
      <c r="F2184" s="198"/>
      <c r="G2184" s="171"/>
      <c r="H2184" s="157"/>
      <c r="I2184" s="157"/>
      <c r="J2184" s="201">
        <v>0</v>
      </c>
      <c r="K2184" s="201"/>
      <c r="L2184" s="202">
        <v>0</v>
      </c>
      <c r="M2184" s="203"/>
      <c r="N2184" s="182"/>
      <c r="O2184" s="183"/>
      <c r="P2184" s="204"/>
      <c r="Q2184" s="204"/>
      <c r="R2184" s="191"/>
      <c r="S2184" s="205"/>
      <c r="T2184" s="154"/>
    </row>
    <row r="2185" spans="1:20" ht="19.5" customHeight="1" x14ac:dyDescent="0.15">
      <c r="A2185" s="157"/>
      <c r="B2185" s="157"/>
      <c r="C2185" s="157"/>
      <c r="D2185" s="157"/>
      <c r="E2185" s="171"/>
      <c r="F2185" s="198"/>
      <c r="G2185" s="171"/>
      <c r="H2185" s="157"/>
      <c r="I2185" s="157"/>
      <c r="J2185" s="201">
        <v>0</v>
      </c>
      <c r="K2185" s="201"/>
      <c r="L2185" s="202">
        <v>0</v>
      </c>
      <c r="M2185" s="203"/>
      <c r="N2185" s="182"/>
      <c r="O2185" s="183"/>
      <c r="P2185" s="204"/>
      <c r="Q2185" s="204"/>
      <c r="R2185" s="191"/>
      <c r="S2185" s="205"/>
      <c r="T2185" s="154"/>
    </row>
    <row r="2186" spans="1:20" ht="19.5" customHeight="1" x14ac:dyDescent="0.15">
      <c r="A2186" s="157"/>
      <c r="B2186" s="157"/>
      <c r="C2186" s="157"/>
      <c r="D2186" s="157"/>
      <c r="E2186" s="171"/>
      <c r="F2186" s="198"/>
      <c r="G2186" s="171"/>
      <c r="H2186" s="157"/>
      <c r="I2186" s="157"/>
      <c r="J2186" s="201">
        <v>0</v>
      </c>
      <c r="K2186" s="201"/>
      <c r="L2186" s="202">
        <v>0</v>
      </c>
      <c r="M2186" s="203"/>
      <c r="N2186" s="182"/>
      <c r="O2186" s="183"/>
      <c r="P2186" s="204"/>
      <c r="Q2186" s="204"/>
      <c r="R2186" s="191"/>
      <c r="S2186" s="205"/>
      <c r="T2186" s="154"/>
    </row>
    <row r="2187" spans="1:20" ht="19.5" customHeight="1" x14ac:dyDescent="0.15">
      <c r="A2187" s="157"/>
      <c r="B2187" s="157"/>
      <c r="C2187" s="157"/>
      <c r="D2187" s="157"/>
      <c r="E2187" s="171"/>
      <c r="F2187" s="198"/>
      <c r="G2187" s="171"/>
      <c r="H2187" s="157"/>
      <c r="I2187" s="157"/>
      <c r="J2187" s="201">
        <v>0</v>
      </c>
      <c r="K2187" s="201"/>
      <c r="L2187" s="202">
        <v>0</v>
      </c>
      <c r="M2187" s="203"/>
      <c r="N2187" s="182"/>
      <c r="O2187" s="183"/>
      <c r="P2187" s="204"/>
      <c r="Q2187" s="204"/>
      <c r="R2187" s="191"/>
      <c r="S2187" s="205"/>
      <c r="T2187" s="154"/>
    </row>
    <row r="2188" spans="1:20" ht="19.5" customHeight="1" x14ac:dyDescent="0.15">
      <c r="A2188" s="157"/>
      <c r="B2188" s="157"/>
      <c r="C2188" s="157"/>
      <c r="D2188" s="157"/>
      <c r="E2188" s="171"/>
      <c r="F2188" s="198"/>
      <c r="G2188" s="171"/>
      <c r="H2188" s="157"/>
      <c r="I2188" s="157"/>
      <c r="J2188" s="201">
        <v>0</v>
      </c>
      <c r="K2188" s="201"/>
      <c r="L2188" s="202">
        <v>0</v>
      </c>
      <c r="M2188" s="203"/>
      <c r="N2188" s="182"/>
      <c r="O2188" s="183"/>
      <c r="P2188" s="204"/>
      <c r="Q2188" s="204"/>
      <c r="R2188" s="191"/>
      <c r="S2188" s="205"/>
      <c r="T2188" s="154"/>
    </row>
    <row r="2189" spans="1:20" ht="19.5" customHeight="1" x14ac:dyDescent="0.15">
      <c r="A2189" s="157"/>
      <c r="B2189" s="157"/>
      <c r="C2189" s="157"/>
      <c r="D2189" s="157"/>
      <c r="E2189" s="171"/>
      <c r="F2189" s="198"/>
      <c r="G2189" s="171"/>
      <c r="H2189" s="157"/>
      <c r="I2189" s="157"/>
      <c r="J2189" s="201">
        <v>0</v>
      </c>
      <c r="K2189" s="201"/>
      <c r="L2189" s="202">
        <v>0</v>
      </c>
      <c r="M2189" s="203"/>
      <c r="N2189" s="182"/>
      <c r="O2189" s="183"/>
      <c r="P2189" s="204"/>
      <c r="Q2189" s="204"/>
      <c r="R2189" s="191"/>
      <c r="S2189" s="205"/>
      <c r="T2189" s="154"/>
    </row>
    <row r="2190" spans="1:20" ht="19.5" customHeight="1" x14ac:dyDescent="0.15">
      <c r="A2190" s="157"/>
      <c r="B2190" s="157"/>
      <c r="C2190" s="157"/>
      <c r="D2190" s="157"/>
      <c r="E2190" s="171"/>
      <c r="F2190" s="198"/>
      <c r="G2190" s="171"/>
      <c r="H2190" s="157"/>
      <c r="I2190" s="157"/>
      <c r="J2190" s="201">
        <v>0</v>
      </c>
      <c r="K2190" s="201"/>
      <c r="L2190" s="202">
        <v>0</v>
      </c>
      <c r="M2190" s="203"/>
      <c r="N2190" s="182"/>
      <c r="O2190" s="183"/>
      <c r="P2190" s="204"/>
      <c r="Q2190" s="204"/>
      <c r="R2190" s="191"/>
      <c r="S2190" s="205"/>
      <c r="T2190" s="154"/>
    </row>
    <row r="2191" spans="1:20" ht="19.5" customHeight="1" x14ac:dyDescent="0.15">
      <c r="A2191" s="157"/>
      <c r="B2191" s="157"/>
      <c r="C2191" s="157"/>
      <c r="D2191" s="157"/>
      <c r="E2191" s="171"/>
      <c r="F2191" s="198"/>
      <c r="G2191" s="171"/>
      <c r="H2191" s="157"/>
      <c r="I2191" s="157"/>
      <c r="J2191" s="201">
        <v>0</v>
      </c>
      <c r="K2191" s="201"/>
      <c r="L2191" s="202">
        <v>0</v>
      </c>
      <c r="M2191" s="203"/>
      <c r="N2191" s="182"/>
      <c r="O2191" s="183"/>
      <c r="P2191" s="204"/>
      <c r="Q2191" s="204"/>
      <c r="R2191" s="191"/>
      <c r="S2191" s="205"/>
      <c r="T2191" s="154"/>
    </row>
    <row r="2192" spans="1:20" ht="19.5" customHeight="1" x14ac:dyDescent="0.15">
      <c r="A2192" s="157"/>
      <c r="B2192" s="157"/>
      <c r="C2192" s="157"/>
      <c r="D2192" s="157"/>
      <c r="E2192" s="171"/>
      <c r="F2192" s="198"/>
      <c r="G2192" s="171"/>
      <c r="H2192" s="157"/>
      <c r="I2192" s="157"/>
      <c r="J2192" s="201">
        <v>0</v>
      </c>
      <c r="K2192" s="201"/>
      <c r="L2192" s="202">
        <v>0</v>
      </c>
      <c r="M2192" s="203"/>
      <c r="N2192" s="182"/>
      <c r="O2192" s="183"/>
      <c r="P2192" s="204"/>
      <c r="Q2192" s="204"/>
      <c r="R2192" s="191"/>
      <c r="S2192" s="205"/>
      <c r="T2192" s="154"/>
    </row>
    <row r="2193" spans="1:20" ht="19.5" customHeight="1" x14ac:dyDescent="0.15">
      <c r="A2193" s="157"/>
      <c r="B2193" s="157"/>
      <c r="C2193" s="157"/>
      <c r="D2193" s="157"/>
      <c r="E2193" s="171"/>
      <c r="F2193" s="198"/>
      <c r="G2193" s="171"/>
      <c r="H2193" s="157"/>
      <c r="I2193" s="157"/>
      <c r="J2193" s="201">
        <v>0</v>
      </c>
      <c r="K2193" s="201"/>
      <c r="L2193" s="202">
        <v>0</v>
      </c>
      <c r="M2193" s="203"/>
      <c r="N2193" s="182"/>
      <c r="O2193" s="183"/>
      <c r="P2193" s="204"/>
      <c r="Q2193" s="204"/>
      <c r="R2193" s="191"/>
      <c r="S2193" s="205"/>
      <c r="T2193" s="154"/>
    </row>
    <row r="2194" spans="1:20" ht="19.5" customHeight="1" x14ac:dyDescent="0.15">
      <c r="A2194" s="157"/>
      <c r="B2194" s="157"/>
      <c r="C2194" s="157"/>
      <c r="D2194" s="157"/>
      <c r="E2194" s="171"/>
      <c r="F2194" s="198"/>
      <c r="G2194" s="171"/>
      <c r="H2194" s="157"/>
      <c r="I2194" s="157"/>
      <c r="J2194" s="201">
        <v>0</v>
      </c>
      <c r="K2194" s="201"/>
      <c r="L2194" s="202">
        <v>0</v>
      </c>
      <c r="M2194" s="203"/>
      <c r="N2194" s="182"/>
      <c r="O2194" s="183"/>
      <c r="P2194" s="204"/>
      <c r="Q2194" s="204"/>
      <c r="R2194" s="191"/>
      <c r="S2194" s="205"/>
      <c r="T2194" s="154"/>
    </row>
    <row r="2195" spans="1:20" ht="19.5" customHeight="1" x14ac:dyDescent="0.15">
      <c r="A2195" s="157"/>
      <c r="B2195" s="157"/>
      <c r="C2195" s="157"/>
      <c r="D2195" s="157"/>
      <c r="E2195" s="171"/>
      <c r="F2195" s="198"/>
      <c r="G2195" s="171"/>
      <c r="H2195" s="157"/>
      <c r="I2195" s="157"/>
      <c r="J2195" s="201">
        <v>0</v>
      </c>
      <c r="K2195" s="201"/>
      <c r="L2195" s="202">
        <v>0</v>
      </c>
      <c r="M2195" s="203"/>
      <c r="N2195" s="182"/>
      <c r="O2195" s="183"/>
      <c r="P2195" s="204"/>
      <c r="Q2195" s="204"/>
      <c r="R2195" s="191"/>
      <c r="S2195" s="205"/>
      <c r="T2195" s="154"/>
    </row>
    <row r="2196" spans="1:20" ht="19.5" customHeight="1" x14ac:dyDescent="0.15">
      <c r="A2196" s="157"/>
      <c r="B2196" s="157"/>
      <c r="C2196" s="157"/>
      <c r="D2196" s="157"/>
      <c r="E2196" s="171"/>
      <c r="F2196" s="198"/>
      <c r="G2196" s="171"/>
      <c r="H2196" s="157"/>
      <c r="I2196" s="157"/>
      <c r="J2196" s="201">
        <v>0</v>
      </c>
      <c r="K2196" s="201"/>
      <c r="L2196" s="202">
        <v>0</v>
      </c>
      <c r="M2196" s="203"/>
      <c r="N2196" s="182"/>
      <c r="O2196" s="183"/>
      <c r="P2196" s="204"/>
      <c r="Q2196" s="204"/>
      <c r="R2196" s="191"/>
      <c r="S2196" s="205"/>
      <c r="T2196" s="154"/>
    </row>
    <row r="2197" spans="1:20" ht="19.5" customHeight="1" x14ac:dyDescent="0.15">
      <c r="A2197" s="157"/>
      <c r="B2197" s="157"/>
      <c r="C2197" s="157"/>
      <c r="D2197" s="157"/>
      <c r="E2197" s="171"/>
      <c r="F2197" s="198"/>
      <c r="G2197" s="171"/>
      <c r="H2197" s="157"/>
      <c r="I2197" s="157"/>
      <c r="J2197" s="201">
        <v>0</v>
      </c>
      <c r="K2197" s="201"/>
      <c r="L2197" s="202">
        <v>0</v>
      </c>
      <c r="M2197" s="203"/>
      <c r="N2197" s="182"/>
      <c r="O2197" s="183"/>
      <c r="P2197" s="204"/>
      <c r="Q2197" s="204"/>
      <c r="R2197" s="191"/>
      <c r="S2197" s="205"/>
      <c r="T2197" s="154"/>
    </row>
    <row r="2198" spans="1:20" ht="19.5" customHeight="1" x14ac:dyDescent="0.15">
      <c r="A2198" s="157"/>
      <c r="B2198" s="157"/>
      <c r="C2198" s="157"/>
      <c r="D2198" s="157"/>
      <c r="E2198" s="171"/>
      <c r="F2198" s="198"/>
      <c r="G2198" s="171"/>
      <c r="H2198" s="157"/>
      <c r="I2198" s="157"/>
      <c r="J2198" s="201">
        <v>0</v>
      </c>
      <c r="K2198" s="201"/>
      <c r="L2198" s="202">
        <v>0</v>
      </c>
      <c r="M2198" s="203"/>
      <c r="N2198" s="182"/>
      <c r="O2198" s="183"/>
      <c r="P2198" s="204"/>
      <c r="Q2198" s="204"/>
      <c r="R2198" s="191"/>
      <c r="S2198" s="205"/>
      <c r="T2198" s="154"/>
    </row>
    <row r="2199" spans="1:20" ht="19.5" customHeight="1" x14ac:dyDescent="0.15">
      <c r="A2199" s="157"/>
      <c r="B2199" s="157"/>
      <c r="C2199" s="157"/>
      <c r="D2199" s="157"/>
      <c r="E2199" s="171"/>
      <c r="F2199" s="198"/>
      <c r="G2199" s="171"/>
      <c r="H2199" s="157"/>
      <c r="I2199" s="157"/>
      <c r="J2199" s="201">
        <v>0</v>
      </c>
      <c r="K2199" s="201"/>
      <c r="L2199" s="202">
        <v>0</v>
      </c>
      <c r="M2199" s="203"/>
      <c r="N2199" s="182"/>
      <c r="O2199" s="183"/>
      <c r="P2199" s="204"/>
      <c r="Q2199" s="204"/>
      <c r="R2199" s="191"/>
      <c r="S2199" s="205"/>
      <c r="T2199" s="154"/>
    </row>
    <row r="2200" spans="1:20" ht="19.5" customHeight="1" x14ac:dyDescent="0.15">
      <c r="A2200" s="157"/>
      <c r="B2200" s="157"/>
      <c r="C2200" s="157"/>
      <c r="D2200" s="157"/>
      <c r="E2200" s="171"/>
      <c r="F2200" s="198"/>
      <c r="G2200" s="171"/>
      <c r="H2200" s="157"/>
      <c r="I2200" s="157"/>
      <c r="J2200" s="201">
        <v>0</v>
      </c>
      <c r="K2200" s="201"/>
      <c r="L2200" s="202">
        <v>0</v>
      </c>
      <c r="M2200" s="203"/>
      <c r="N2200" s="182"/>
      <c r="O2200" s="183"/>
      <c r="P2200" s="204"/>
      <c r="Q2200" s="204"/>
      <c r="R2200" s="191"/>
      <c r="S2200" s="205"/>
      <c r="T2200" s="154"/>
    </row>
    <row r="2201" spans="1:20" ht="19.5" customHeight="1" x14ac:dyDescent="0.15">
      <c r="A2201" s="157"/>
      <c r="B2201" s="157"/>
      <c r="C2201" s="157"/>
      <c r="D2201" s="157"/>
      <c r="E2201" s="171"/>
      <c r="F2201" s="198"/>
      <c r="G2201" s="171"/>
      <c r="H2201" s="157"/>
      <c r="I2201" s="157"/>
      <c r="J2201" s="201">
        <v>0</v>
      </c>
      <c r="K2201" s="201"/>
      <c r="L2201" s="202">
        <v>0</v>
      </c>
      <c r="M2201" s="203"/>
      <c r="N2201" s="182"/>
      <c r="O2201" s="183"/>
      <c r="P2201" s="204"/>
      <c r="Q2201" s="204"/>
      <c r="R2201" s="191"/>
      <c r="S2201" s="205"/>
      <c r="T2201" s="154"/>
    </row>
    <row r="2202" spans="1:20" ht="19.5" customHeight="1" x14ac:dyDescent="0.15">
      <c r="A2202" s="157"/>
      <c r="B2202" s="157"/>
      <c r="C2202" s="157"/>
      <c r="D2202" s="157"/>
      <c r="E2202" s="171"/>
      <c r="F2202" s="198"/>
      <c r="G2202" s="171"/>
      <c r="H2202" s="157"/>
      <c r="I2202" s="157"/>
      <c r="J2202" s="201">
        <v>0</v>
      </c>
      <c r="K2202" s="201"/>
      <c r="L2202" s="202">
        <v>0</v>
      </c>
      <c r="M2202" s="203"/>
      <c r="N2202" s="182"/>
      <c r="O2202" s="183"/>
      <c r="P2202" s="204"/>
      <c r="Q2202" s="204"/>
      <c r="R2202" s="191"/>
      <c r="S2202" s="205"/>
      <c r="T2202" s="154"/>
    </row>
    <row r="2203" spans="1:20" ht="19.5" customHeight="1" x14ac:dyDescent="0.15">
      <c r="A2203" s="157"/>
      <c r="B2203" s="157"/>
      <c r="C2203" s="157"/>
      <c r="D2203" s="157"/>
      <c r="E2203" s="171"/>
      <c r="F2203" s="198"/>
      <c r="G2203" s="171"/>
      <c r="H2203" s="157"/>
      <c r="I2203" s="157"/>
      <c r="J2203" s="201">
        <v>0</v>
      </c>
      <c r="K2203" s="201"/>
      <c r="L2203" s="202">
        <v>0</v>
      </c>
      <c r="M2203" s="203"/>
      <c r="N2203" s="182"/>
      <c r="O2203" s="183"/>
      <c r="P2203" s="204"/>
      <c r="Q2203" s="204"/>
      <c r="R2203" s="191"/>
      <c r="S2203" s="205"/>
      <c r="T2203" s="154"/>
    </row>
    <row r="2204" spans="1:20" ht="19.5" customHeight="1" x14ac:dyDescent="0.15">
      <c r="A2204" s="157"/>
      <c r="B2204" s="157"/>
      <c r="C2204" s="157"/>
      <c r="D2204" s="157"/>
      <c r="E2204" s="171"/>
      <c r="F2204" s="198"/>
      <c r="G2204" s="171"/>
      <c r="H2204" s="157"/>
      <c r="I2204" s="157"/>
      <c r="J2204" s="201">
        <v>0</v>
      </c>
      <c r="K2204" s="201"/>
      <c r="L2204" s="202">
        <v>0</v>
      </c>
      <c r="M2204" s="203"/>
      <c r="N2204" s="182"/>
      <c r="O2204" s="183"/>
      <c r="P2204" s="204"/>
      <c r="Q2204" s="204"/>
      <c r="R2204" s="191"/>
      <c r="S2204" s="205"/>
      <c r="T2204" s="154"/>
    </row>
    <row r="2205" spans="1:20" ht="19.5" customHeight="1" x14ac:dyDescent="0.15">
      <c r="A2205" s="157"/>
      <c r="B2205" s="157"/>
      <c r="C2205" s="157"/>
      <c r="D2205" s="157"/>
      <c r="E2205" s="171"/>
      <c r="F2205" s="198"/>
      <c r="G2205" s="171"/>
      <c r="H2205" s="157"/>
      <c r="I2205" s="157"/>
      <c r="J2205" s="201">
        <v>0</v>
      </c>
      <c r="K2205" s="201"/>
      <c r="L2205" s="202">
        <v>0</v>
      </c>
      <c r="M2205" s="203"/>
      <c r="N2205" s="182"/>
      <c r="O2205" s="183"/>
      <c r="P2205" s="204"/>
      <c r="Q2205" s="204"/>
      <c r="R2205" s="191"/>
      <c r="S2205" s="205"/>
      <c r="T2205" s="154"/>
    </row>
    <row r="2206" spans="1:20" ht="19.5" customHeight="1" x14ac:dyDescent="0.15">
      <c r="A2206" s="157"/>
      <c r="B2206" s="157"/>
      <c r="C2206" s="157"/>
      <c r="D2206" s="157"/>
      <c r="E2206" s="171"/>
      <c r="F2206" s="198"/>
      <c r="G2206" s="171"/>
      <c r="H2206" s="157"/>
      <c r="I2206" s="157"/>
      <c r="J2206" s="201">
        <v>0</v>
      </c>
      <c r="K2206" s="201"/>
      <c r="L2206" s="202">
        <v>0</v>
      </c>
      <c r="M2206" s="203"/>
      <c r="N2206" s="182"/>
      <c r="O2206" s="183"/>
      <c r="P2206" s="204"/>
      <c r="Q2206" s="204"/>
      <c r="R2206" s="191"/>
      <c r="S2206" s="205"/>
      <c r="T2206" s="154"/>
    </row>
    <row r="2207" spans="1:20" ht="19.5" customHeight="1" x14ac:dyDescent="0.15">
      <c r="A2207" s="157"/>
      <c r="B2207" s="157"/>
      <c r="C2207" s="157"/>
      <c r="D2207" s="157"/>
      <c r="E2207" s="171"/>
      <c r="F2207" s="198"/>
      <c r="G2207" s="171"/>
      <c r="H2207" s="157"/>
      <c r="I2207" s="157"/>
      <c r="J2207" s="201">
        <v>0</v>
      </c>
      <c r="K2207" s="201"/>
      <c r="L2207" s="202">
        <v>0</v>
      </c>
      <c r="M2207" s="203"/>
      <c r="N2207" s="182"/>
      <c r="O2207" s="183"/>
      <c r="P2207" s="204"/>
      <c r="Q2207" s="204"/>
      <c r="R2207" s="191"/>
      <c r="S2207" s="205"/>
      <c r="T2207" s="154"/>
    </row>
    <row r="2208" spans="1:20" ht="19.5" customHeight="1" x14ac:dyDescent="0.15">
      <c r="A2208" s="157"/>
      <c r="B2208" s="157"/>
      <c r="C2208" s="157"/>
      <c r="D2208" s="157"/>
      <c r="E2208" s="171"/>
      <c r="F2208" s="198"/>
      <c r="G2208" s="171"/>
      <c r="H2208" s="157"/>
      <c r="I2208" s="157"/>
      <c r="J2208" s="201">
        <v>0</v>
      </c>
      <c r="K2208" s="201"/>
      <c r="L2208" s="202">
        <v>0</v>
      </c>
      <c r="M2208" s="203"/>
      <c r="N2208" s="182"/>
      <c r="O2208" s="183"/>
      <c r="P2208" s="204"/>
      <c r="Q2208" s="204"/>
      <c r="R2208" s="191"/>
      <c r="S2208" s="205"/>
      <c r="T2208" s="154"/>
    </row>
    <row r="2209" spans="1:20" ht="19.5" customHeight="1" x14ac:dyDescent="0.15">
      <c r="A2209" s="157"/>
      <c r="B2209" s="157"/>
      <c r="C2209" s="157"/>
      <c r="D2209" s="157"/>
      <c r="E2209" s="171"/>
      <c r="F2209" s="198"/>
      <c r="G2209" s="171"/>
      <c r="H2209" s="157"/>
      <c r="I2209" s="157"/>
      <c r="J2209" s="201">
        <v>0</v>
      </c>
      <c r="K2209" s="201"/>
      <c r="L2209" s="202">
        <v>0</v>
      </c>
      <c r="M2209" s="203"/>
      <c r="N2209" s="182"/>
      <c r="O2209" s="183"/>
      <c r="P2209" s="204"/>
      <c r="Q2209" s="204"/>
      <c r="R2209" s="191"/>
      <c r="S2209" s="205"/>
      <c r="T2209" s="154"/>
    </row>
    <row r="2210" spans="1:20" ht="19.5" customHeight="1" x14ac:dyDescent="0.15">
      <c r="A2210" s="157"/>
      <c r="B2210" s="157"/>
      <c r="C2210" s="157"/>
      <c r="D2210" s="157"/>
      <c r="E2210" s="171"/>
      <c r="F2210" s="198"/>
      <c r="G2210" s="171"/>
      <c r="H2210" s="157"/>
      <c r="I2210" s="157"/>
      <c r="J2210" s="201">
        <v>0</v>
      </c>
      <c r="K2210" s="201"/>
      <c r="L2210" s="202">
        <v>0</v>
      </c>
      <c r="M2210" s="203"/>
      <c r="N2210" s="182"/>
      <c r="O2210" s="183"/>
      <c r="P2210" s="204"/>
      <c r="Q2210" s="204"/>
      <c r="R2210" s="191"/>
      <c r="S2210" s="205"/>
      <c r="T2210" s="154"/>
    </row>
    <row r="2211" spans="1:20" ht="19.5" customHeight="1" x14ac:dyDescent="0.15">
      <c r="A2211" s="157"/>
      <c r="B2211" s="157"/>
      <c r="C2211" s="157"/>
      <c r="D2211" s="157"/>
      <c r="E2211" s="171"/>
      <c r="F2211" s="198"/>
      <c r="G2211" s="171"/>
      <c r="H2211" s="157"/>
      <c r="I2211" s="157"/>
      <c r="J2211" s="201">
        <v>0</v>
      </c>
      <c r="K2211" s="201"/>
      <c r="L2211" s="202">
        <v>0</v>
      </c>
      <c r="M2211" s="203"/>
      <c r="N2211" s="182"/>
      <c r="O2211" s="183"/>
      <c r="P2211" s="204"/>
      <c r="Q2211" s="204"/>
      <c r="R2211" s="191"/>
      <c r="S2211" s="205"/>
      <c r="T2211" s="154"/>
    </row>
    <row r="2212" spans="1:20" ht="19.5" customHeight="1" x14ac:dyDescent="0.15">
      <c r="A2212" s="157"/>
      <c r="B2212" s="157"/>
      <c r="C2212" s="157"/>
      <c r="D2212" s="157"/>
      <c r="E2212" s="171"/>
      <c r="F2212" s="198"/>
      <c r="G2212" s="171"/>
      <c r="H2212" s="157"/>
      <c r="I2212" s="157"/>
      <c r="J2212" s="201">
        <v>0</v>
      </c>
      <c r="K2212" s="201"/>
      <c r="L2212" s="202">
        <v>0</v>
      </c>
      <c r="M2212" s="203"/>
      <c r="N2212" s="182"/>
      <c r="O2212" s="183"/>
      <c r="P2212" s="204"/>
      <c r="Q2212" s="204"/>
      <c r="R2212" s="191"/>
      <c r="S2212" s="205"/>
      <c r="T2212" s="154"/>
    </row>
    <row r="2213" spans="1:20" ht="19.5" customHeight="1" x14ac:dyDescent="0.15">
      <c r="A2213" s="157"/>
      <c r="B2213" s="157"/>
      <c r="C2213" s="157"/>
      <c r="D2213" s="157"/>
      <c r="E2213" s="171"/>
      <c r="F2213" s="198"/>
      <c r="G2213" s="171"/>
      <c r="H2213" s="157"/>
      <c r="I2213" s="157"/>
      <c r="J2213" s="201">
        <v>0</v>
      </c>
      <c r="K2213" s="201"/>
      <c r="L2213" s="202">
        <v>0</v>
      </c>
      <c r="M2213" s="203"/>
      <c r="N2213" s="182"/>
      <c r="O2213" s="183"/>
      <c r="P2213" s="204"/>
      <c r="Q2213" s="204"/>
      <c r="R2213" s="191"/>
      <c r="S2213" s="205"/>
      <c r="T2213" s="154"/>
    </row>
    <row r="2214" spans="1:20" ht="19.5" customHeight="1" x14ac:dyDescent="0.15">
      <c r="A2214" s="157"/>
      <c r="B2214" s="157"/>
      <c r="C2214" s="157"/>
      <c r="D2214" s="157"/>
      <c r="E2214" s="171"/>
      <c r="F2214" s="198"/>
      <c r="G2214" s="171"/>
      <c r="H2214" s="157"/>
      <c r="I2214" s="157"/>
      <c r="J2214" s="201">
        <v>0</v>
      </c>
      <c r="K2214" s="201"/>
      <c r="L2214" s="202">
        <v>0</v>
      </c>
      <c r="M2214" s="203"/>
      <c r="N2214" s="182"/>
      <c r="O2214" s="183"/>
      <c r="P2214" s="204"/>
      <c r="Q2214" s="204"/>
      <c r="R2214" s="191"/>
      <c r="S2214" s="205"/>
      <c r="T2214" s="154"/>
    </row>
    <row r="2215" spans="1:20" ht="19.5" customHeight="1" x14ac:dyDescent="0.15">
      <c r="A2215" s="157"/>
      <c r="B2215" s="157"/>
      <c r="C2215" s="157"/>
      <c r="D2215" s="157"/>
      <c r="E2215" s="171"/>
      <c r="F2215" s="198"/>
      <c r="G2215" s="171"/>
      <c r="H2215" s="157"/>
      <c r="I2215" s="157"/>
      <c r="J2215" s="201">
        <v>0</v>
      </c>
      <c r="K2215" s="201"/>
      <c r="L2215" s="202">
        <v>0</v>
      </c>
      <c r="M2215" s="203"/>
      <c r="N2215" s="182"/>
      <c r="O2215" s="183"/>
      <c r="P2215" s="204"/>
      <c r="Q2215" s="204"/>
      <c r="R2215" s="191"/>
      <c r="S2215" s="205"/>
      <c r="T2215" s="154"/>
    </row>
    <row r="2216" spans="1:20" ht="19.5" customHeight="1" x14ac:dyDescent="0.15">
      <c r="A2216" s="157"/>
      <c r="B2216" s="157"/>
      <c r="C2216" s="157"/>
      <c r="D2216" s="157"/>
      <c r="E2216" s="171"/>
      <c r="F2216" s="198"/>
      <c r="G2216" s="171"/>
      <c r="H2216" s="157"/>
      <c r="I2216" s="157"/>
      <c r="J2216" s="201">
        <v>0</v>
      </c>
      <c r="K2216" s="201"/>
      <c r="L2216" s="202">
        <v>0</v>
      </c>
      <c r="M2216" s="203"/>
      <c r="N2216" s="182"/>
      <c r="O2216" s="183"/>
      <c r="P2216" s="204"/>
      <c r="Q2216" s="204"/>
      <c r="R2216" s="191"/>
      <c r="S2216" s="205"/>
      <c r="T2216" s="154"/>
    </row>
    <row r="2217" spans="1:20" ht="19.5" customHeight="1" x14ac:dyDescent="0.15">
      <c r="A2217" s="157"/>
      <c r="B2217" s="157"/>
      <c r="C2217" s="157"/>
      <c r="D2217" s="157"/>
      <c r="E2217" s="171"/>
      <c r="F2217" s="198"/>
      <c r="G2217" s="171"/>
      <c r="H2217" s="157"/>
      <c r="I2217" s="157"/>
      <c r="J2217" s="201">
        <v>0</v>
      </c>
      <c r="K2217" s="201"/>
      <c r="L2217" s="202">
        <v>0</v>
      </c>
      <c r="M2217" s="203"/>
      <c r="N2217" s="182"/>
      <c r="O2217" s="183"/>
      <c r="P2217" s="204"/>
      <c r="Q2217" s="204"/>
      <c r="R2217" s="191"/>
      <c r="S2217" s="205"/>
      <c r="T2217" s="154"/>
    </row>
    <row r="2218" spans="1:20" ht="19.5" customHeight="1" x14ac:dyDescent="0.15">
      <c r="A2218" s="157"/>
      <c r="B2218" s="157"/>
      <c r="C2218" s="157"/>
      <c r="D2218" s="157"/>
      <c r="E2218" s="171"/>
      <c r="F2218" s="198"/>
      <c r="G2218" s="171"/>
      <c r="H2218" s="157"/>
      <c r="I2218" s="157"/>
      <c r="J2218" s="201">
        <v>0</v>
      </c>
      <c r="K2218" s="201"/>
      <c r="L2218" s="202">
        <v>0</v>
      </c>
      <c r="M2218" s="203"/>
      <c r="N2218" s="182"/>
      <c r="O2218" s="183"/>
      <c r="P2218" s="204"/>
      <c r="Q2218" s="204"/>
      <c r="R2218" s="191"/>
      <c r="S2218" s="205"/>
      <c r="T2218" s="154"/>
    </row>
    <row r="2219" spans="1:20" ht="19.5" customHeight="1" x14ac:dyDescent="0.15">
      <c r="A2219" s="157"/>
      <c r="B2219" s="157"/>
      <c r="C2219" s="157"/>
      <c r="D2219" s="157"/>
      <c r="E2219" s="171"/>
      <c r="F2219" s="198"/>
      <c r="G2219" s="171"/>
      <c r="H2219" s="157"/>
      <c r="I2219" s="157"/>
      <c r="J2219" s="201"/>
      <c r="K2219" s="201"/>
      <c r="L2219" s="202">
        <v>0</v>
      </c>
      <c r="M2219" s="203"/>
      <c r="N2219" s="182"/>
      <c r="O2219" s="183"/>
      <c r="P2219" s="204"/>
      <c r="Q2219" s="204">
        <v>0</v>
      </c>
      <c r="R2219" s="191"/>
      <c r="S2219" s="205"/>
      <c r="T2219" s="154"/>
    </row>
    <row r="2220" spans="1:20" ht="19.5" customHeight="1" x14ac:dyDescent="0.15">
      <c r="A2220" s="157"/>
      <c r="B2220" s="157"/>
      <c r="C2220" s="157"/>
      <c r="D2220" s="157"/>
      <c r="E2220" s="171"/>
      <c r="F2220" s="198"/>
      <c r="G2220" s="171"/>
      <c r="H2220" s="157"/>
      <c r="I2220" s="157"/>
      <c r="J2220" s="201"/>
      <c r="K2220" s="201"/>
      <c r="L2220" s="202">
        <v>0</v>
      </c>
      <c r="M2220" s="203"/>
      <c r="N2220" s="182"/>
      <c r="O2220" s="183"/>
      <c r="P2220" s="204"/>
      <c r="Q2220" s="204">
        <v>0</v>
      </c>
      <c r="R2220" s="191"/>
      <c r="S2220" s="205"/>
      <c r="T2220" s="154"/>
    </row>
    <row r="2221" spans="1:20" ht="19.5" customHeight="1" x14ac:dyDescent="0.15">
      <c r="A2221" s="157"/>
      <c r="B2221" s="157"/>
      <c r="C2221" s="157"/>
      <c r="D2221" s="157"/>
      <c r="E2221" s="171"/>
      <c r="F2221" s="198"/>
      <c r="G2221" s="171"/>
      <c r="H2221" s="157"/>
      <c r="I2221" s="157"/>
      <c r="J2221" s="201"/>
      <c r="K2221" s="201"/>
      <c r="L2221" s="202">
        <v>0</v>
      </c>
      <c r="M2221" s="203"/>
      <c r="N2221" s="182"/>
      <c r="O2221" s="183"/>
      <c r="P2221" s="204"/>
      <c r="Q2221" s="204">
        <v>0</v>
      </c>
      <c r="R2221" s="191"/>
      <c r="S2221" s="205"/>
      <c r="T2221" s="154"/>
    </row>
    <row r="2222" spans="1:20" ht="19.5" customHeight="1" x14ac:dyDescent="0.15">
      <c r="A2222" s="157"/>
      <c r="B2222" s="157"/>
      <c r="C2222" s="157"/>
      <c r="D2222" s="157"/>
      <c r="E2222" s="171"/>
      <c r="F2222" s="198"/>
      <c r="G2222" s="171"/>
      <c r="H2222" s="157"/>
      <c r="I2222" s="157"/>
      <c r="J2222" s="201"/>
      <c r="K2222" s="201"/>
      <c r="L2222" s="202">
        <v>0</v>
      </c>
      <c r="M2222" s="203"/>
      <c r="N2222" s="182"/>
      <c r="O2222" s="183"/>
      <c r="P2222" s="204"/>
      <c r="Q2222" s="204">
        <v>0</v>
      </c>
      <c r="R2222" s="191"/>
      <c r="S2222" s="205"/>
      <c r="T2222" s="154"/>
    </row>
    <row r="2223" spans="1:20" ht="19.5" customHeight="1" x14ac:dyDescent="0.15">
      <c r="A2223" s="157"/>
      <c r="B2223" s="157"/>
      <c r="C2223" s="157"/>
      <c r="D2223" s="157"/>
      <c r="E2223" s="171"/>
      <c r="F2223" s="198"/>
      <c r="G2223" s="171"/>
      <c r="H2223" s="157"/>
      <c r="I2223" s="157"/>
      <c r="J2223" s="201"/>
      <c r="K2223" s="201"/>
      <c r="L2223" s="202">
        <v>0</v>
      </c>
      <c r="M2223" s="203"/>
      <c r="N2223" s="182"/>
      <c r="O2223" s="183"/>
      <c r="P2223" s="204"/>
      <c r="Q2223" s="204">
        <v>0</v>
      </c>
      <c r="R2223" s="191"/>
      <c r="S2223" s="205"/>
      <c r="T2223" s="154"/>
    </row>
    <row r="2224" spans="1:20" ht="19.5" customHeight="1" x14ac:dyDescent="0.15">
      <c r="A2224" s="157"/>
      <c r="B2224" s="157"/>
      <c r="C2224" s="157"/>
      <c r="D2224" s="157"/>
      <c r="E2224" s="171"/>
      <c r="F2224" s="198"/>
      <c r="G2224" s="171"/>
      <c r="H2224" s="157"/>
      <c r="I2224" s="157"/>
      <c r="J2224" s="201"/>
      <c r="K2224" s="201"/>
      <c r="L2224" s="202">
        <v>0</v>
      </c>
      <c r="M2224" s="203"/>
      <c r="N2224" s="182"/>
      <c r="O2224" s="183"/>
      <c r="P2224" s="204"/>
      <c r="Q2224" s="204">
        <v>0</v>
      </c>
      <c r="R2224" s="191"/>
      <c r="S2224" s="205"/>
      <c r="T2224" s="154"/>
    </row>
    <row r="2225" spans="1:20" ht="19.5" customHeight="1" x14ac:dyDescent="0.15">
      <c r="A2225" s="157"/>
      <c r="B2225" s="157"/>
      <c r="C2225" s="157"/>
      <c r="D2225" s="157"/>
      <c r="E2225" s="171"/>
      <c r="F2225" s="198"/>
      <c r="G2225" s="171"/>
      <c r="H2225" s="157"/>
      <c r="I2225" s="157"/>
      <c r="J2225" s="201"/>
      <c r="K2225" s="201"/>
      <c r="L2225" s="202">
        <v>0</v>
      </c>
      <c r="M2225" s="203"/>
      <c r="N2225" s="182"/>
      <c r="O2225" s="183"/>
      <c r="P2225" s="204"/>
      <c r="Q2225" s="204">
        <v>0</v>
      </c>
      <c r="R2225" s="191"/>
      <c r="S2225" s="205"/>
      <c r="T2225" s="154"/>
    </row>
    <row r="2226" spans="1:20" ht="19.5" customHeight="1" x14ac:dyDescent="0.15">
      <c r="A2226" s="157"/>
      <c r="B2226" s="157"/>
      <c r="C2226" s="157"/>
      <c r="D2226" s="157"/>
      <c r="E2226" s="171"/>
      <c r="F2226" s="198"/>
      <c r="G2226" s="171"/>
      <c r="H2226" s="157"/>
      <c r="I2226" s="157"/>
      <c r="J2226" s="201"/>
      <c r="K2226" s="201"/>
      <c r="L2226" s="202">
        <v>0</v>
      </c>
      <c r="M2226" s="203"/>
      <c r="N2226" s="182"/>
      <c r="O2226" s="183"/>
      <c r="P2226" s="204"/>
      <c r="Q2226" s="204">
        <v>0</v>
      </c>
      <c r="R2226" s="191"/>
      <c r="S2226" s="205"/>
      <c r="T2226" s="154"/>
    </row>
    <row r="2227" spans="1:20" ht="19.5" customHeight="1" x14ac:dyDescent="0.15">
      <c r="A2227" s="157"/>
      <c r="B2227" s="157"/>
      <c r="C2227" s="157"/>
      <c r="D2227" s="157"/>
      <c r="E2227" s="171"/>
      <c r="F2227" s="198"/>
      <c r="G2227" s="171"/>
      <c r="H2227" s="157"/>
      <c r="I2227" s="157"/>
      <c r="J2227" s="201"/>
      <c r="K2227" s="201"/>
      <c r="L2227" s="202">
        <v>0</v>
      </c>
      <c r="M2227" s="203"/>
      <c r="N2227" s="182"/>
      <c r="O2227" s="183"/>
      <c r="P2227" s="204"/>
      <c r="Q2227" s="204">
        <v>0</v>
      </c>
      <c r="R2227" s="191"/>
      <c r="S2227" s="205"/>
      <c r="T2227" s="154"/>
    </row>
    <row r="2228" spans="1:20" ht="19.5" customHeight="1" x14ac:dyDescent="0.15">
      <c r="A2228" s="157"/>
      <c r="B2228" s="157"/>
      <c r="C2228" s="157"/>
      <c r="D2228" s="157"/>
      <c r="E2228" s="171"/>
      <c r="F2228" s="198"/>
      <c r="G2228" s="171"/>
      <c r="H2228" s="157"/>
      <c r="I2228" s="157"/>
      <c r="J2228" s="201"/>
      <c r="K2228" s="201"/>
      <c r="L2228" s="202">
        <v>0</v>
      </c>
      <c r="M2228" s="203"/>
      <c r="N2228" s="182"/>
      <c r="O2228" s="183"/>
      <c r="P2228" s="204"/>
      <c r="Q2228" s="204">
        <v>0</v>
      </c>
      <c r="R2228" s="191"/>
      <c r="S2228" s="205"/>
      <c r="T2228" s="154"/>
    </row>
    <row r="2229" spans="1:20" ht="19.5" customHeight="1" x14ac:dyDescent="0.15">
      <c r="A2229" s="157"/>
      <c r="B2229" s="157"/>
      <c r="C2229" s="157"/>
      <c r="D2229" s="157"/>
      <c r="E2229" s="171"/>
      <c r="F2229" s="198"/>
      <c r="G2229" s="171"/>
      <c r="H2229" s="157"/>
      <c r="I2229" s="157"/>
      <c r="J2229" s="201"/>
      <c r="K2229" s="201"/>
      <c r="L2229" s="202">
        <v>0</v>
      </c>
      <c r="M2229" s="203"/>
      <c r="N2229" s="182"/>
      <c r="O2229" s="183"/>
      <c r="P2229" s="204"/>
      <c r="Q2229" s="204">
        <v>0</v>
      </c>
      <c r="R2229" s="191"/>
      <c r="S2229" s="205"/>
      <c r="T2229" s="154"/>
    </row>
    <row r="2230" spans="1:20" ht="19.5" customHeight="1" x14ac:dyDescent="0.15">
      <c r="A2230" s="157"/>
      <c r="B2230" s="157"/>
      <c r="C2230" s="157"/>
      <c r="D2230" s="157"/>
      <c r="E2230" s="171"/>
      <c r="F2230" s="198"/>
      <c r="G2230" s="171"/>
      <c r="H2230" s="157"/>
      <c r="I2230" s="157"/>
      <c r="J2230" s="201"/>
      <c r="K2230" s="201"/>
      <c r="L2230" s="202">
        <v>0</v>
      </c>
      <c r="M2230" s="203"/>
      <c r="N2230" s="182"/>
      <c r="O2230" s="183"/>
      <c r="P2230" s="204"/>
      <c r="Q2230" s="204">
        <v>0</v>
      </c>
      <c r="R2230" s="191"/>
      <c r="S2230" s="205"/>
      <c r="T2230" s="154"/>
    </row>
    <row r="2231" spans="1:20" ht="19.5" customHeight="1" x14ac:dyDescent="0.15">
      <c r="A2231" s="157"/>
      <c r="B2231" s="157"/>
      <c r="C2231" s="157"/>
      <c r="D2231" s="157"/>
      <c r="E2231" s="171"/>
      <c r="F2231" s="198"/>
      <c r="G2231" s="171"/>
      <c r="H2231" s="157"/>
      <c r="I2231" s="157"/>
      <c r="J2231" s="201"/>
      <c r="K2231" s="201"/>
      <c r="L2231" s="202">
        <v>0</v>
      </c>
      <c r="M2231" s="203"/>
      <c r="N2231" s="182"/>
      <c r="O2231" s="183"/>
      <c r="P2231" s="204"/>
      <c r="Q2231" s="204">
        <v>0</v>
      </c>
      <c r="R2231" s="191"/>
      <c r="S2231" s="205"/>
      <c r="T2231" s="154"/>
    </row>
    <row r="2232" spans="1:20" ht="19.5" customHeight="1" x14ac:dyDescent="0.15">
      <c r="A2232" s="157"/>
      <c r="B2232" s="157"/>
      <c r="C2232" s="157"/>
      <c r="D2232" s="157"/>
      <c r="E2232" s="171"/>
      <c r="F2232" s="198"/>
      <c r="G2232" s="171"/>
      <c r="H2232" s="157"/>
      <c r="I2232" s="157"/>
      <c r="J2232" s="201"/>
      <c r="K2232" s="201"/>
      <c r="L2232" s="202">
        <v>0</v>
      </c>
      <c r="M2232" s="203"/>
      <c r="N2232" s="182"/>
      <c r="O2232" s="183"/>
      <c r="P2232" s="204"/>
      <c r="Q2232" s="204">
        <v>0</v>
      </c>
      <c r="R2232" s="191"/>
      <c r="S2232" s="205"/>
      <c r="T2232" s="154"/>
    </row>
    <row r="2233" spans="1:20" ht="19.5" customHeight="1" x14ac:dyDescent="0.15">
      <c r="A2233" s="157"/>
      <c r="B2233" s="157"/>
      <c r="C2233" s="157"/>
      <c r="D2233" s="157"/>
      <c r="E2233" s="171"/>
      <c r="F2233" s="198"/>
      <c r="G2233" s="171"/>
      <c r="H2233" s="157"/>
      <c r="I2233" s="157"/>
      <c r="J2233" s="201"/>
      <c r="K2233" s="201"/>
      <c r="L2233" s="202">
        <v>0</v>
      </c>
      <c r="M2233" s="203"/>
      <c r="N2233" s="182"/>
      <c r="O2233" s="183"/>
      <c r="P2233" s="204"/>
      <c r="Q2233" s="204">
        <v>0</v>
      </c>
      <c r="R2233" s="191"/>
      <c r="S2233" s="205"/>
      <c r="T2233" s="154"/>
    </row>
    <row r="2234" spans="1:20" ht="19.5" customHeight="1" x14ac:dyDescent="0.15">
      <c r="A2234" s="157"/>
      <c r="B2234" s="157"/>
      <c r="C2234" s="157"/>
      <c r="D2234" s="157"/>
      <c r="E2234" s="171"/>
      <c r="F2234" s="198"/>
      <c r="G2234" s="171"/>
      <c r="H2234" s="157"/>
      <c r="I2234" s="157"/>
      <c r="J2234" s="201"/>
      <c r="K2234" s="201"/>
      <c r="L2234" s="202">
        <v>0</v>
      </c>
      <c r="M2234" s="203"/>
      <c r="N2234" s="182"/>
      <c r="O2234" s="183"/>
      <c r="P2234" s="204"/>
      <c r="Q2234" s="204">
        <v>0</v>
      </c>
      <c r="R2234" s="191"/>
      <c r="S2234" s="205"/>
      <c r="T2234" s="154"/>
    </row>
    <row r="2235" spans="1:20" ht="19.5" customHeight="1" x14ac:dyDescent="0.15">
      <c r="A2235" s="157"/>
      <c r="B2235" s="157"/>
      <c r="C2235" s="157"/>
      <c r="D2235" s="157"/>
      <c r="E2235" s="171"/>
      <c r="F2235" s="198"/>
      <c r="G2235" s="171"/>
      <c r="H2235" s="157"/>
      <c r="I2235" s="157"/>
      <c r="J2235" s="201"/>
      <c r="K2235" s="201"/>
      <c r="L2235" s="202">
        <v>0</v>
      </c>
      <c r="M2235" s="203"/>
      <c r="N2235" s="182"/>
      <c r="O2235" s="183"/>
      <c r="P2235" s="204"/>
      <c r="Q2235" s="204">
        <v>0</v>
      </c>
      <c r="R2235" s="191"/>
      <c r="S2235" s="205"/>
      <c r="T2235" s="154"/>
    </row>
    <row r="2236" spans="1:20" ht="19.5" customHeight="1" x14ac:dyDescent="0.15">
      <c r="A2236" s="157"/>
      <c r="B2236" s="157"/>
      <c r="C2236" s="157"/>
      <c r="D2236" s="157"/>
      <c r="E2236" s="171"/>
      <c r="F2236" s="198"/>
      <c r="G2236" s="171"/>
      <c r="H2236" s="157"/>
      <c r="I2236" s="157"/>
      <c r="J2236" s="201"/>
      <c r="K2236" s="201"/>
      <c r="L2236" s="202">
        <v>0</v>
      </c>
      <c r="M2236" s="203"/>
      <c r="N2236" s="182"/>
      <c r="O2236" s="183"/>
      <c r="P2236" s="204"/>
      <c r="Q2236" s="204">
        <v>0</v>
      </c>
      <c r="R2236" s="191"/>
      <c r="S2236" s="205"/>
      <c r="T2236" s="154"/>
    </row>
    <row r="2237" spans="1:20" ht="19.5" customHeight="1" x14ac:dyDescent="0.15">
      <c r="A2237" s="157"/>
      <c r="B2237" s="157"/>
      <c r="C2237" s="157"/>
      <c r="D2237" s="157"/>
      <c r="E2237" s="171"/>
      <c r="F2237" s="198"/>
      <c r="G2237" s="171"/>
      <c r="H2237" s="157"/>
      <c r="I2237" s="157"/>
      <c r="J2237" s="201"/>
      <c r="K2237" s="201"/>
      <c r="L2237" s="202">
        <v>0</v>
      </c>
      <c r="M2237" s="203"/>
      <c r="N2237" s="182"/>
      <c r="O2237" s="183"/>
      <c r="P2237" s="204"/>
      <c r="Q2237" s="204">
        <v>0</v>
      </c>
      <c r="R2237" s="191"/>
      <c r="S2237" s="205"/>
      <c r="T2237" s="154"/>
    </row>
    <row r="2238" spans="1:20" ht="19.5" customHeight="1" x14ac:dyDescent="0.15">
      <c r="A2238" s="157"/>
      <c r="B2238" s="157"/>
      <c r="C2238" s="157"/>
      <c r="D2238" s="157"/>
      <c r="E2238" s="171"/>
      <c r="F2238" s="198"/>
      <c r="G2238" s="171"/>
      <c r="H2238" s="157"/>
      <c r="I2238" s="157"/>
      <c r="J2238" s="201"/>
      <c r="K2238" s="201"/>
      <c r="L2238" s="202">
        <v>0</v>
      </c>
      <c r="M2238" s="203"/>
      <c r="N2238" s="182"/>
      <c r="O2238" s="183"/>
      <c r="P2238" s="204"/>
      <c r="Q2238" s="204">
        <v>0</v>
      </c>
      <c r="R2238" s="191"/>
      <c r="S2238" s="205"/>
      <c r="T2238" s="154"/>
    </row>
    <row r="2239" spans="1:20" ht="19.5" customHeight="1" x14ac:dyDescent="0.15">
      <c r="A2239" s="157"/>
      <c r="B2239" s="157"/>
      <c r="C2239" s="157"/>
      <c r="D2239" s="157"/>
      <c r="E2239" s="171"/>
      <c r="F2239" s="198"/>
      <c r="G2239" s="171"/>
      <c r="H2239" s="157"/>
      <c r="I2239" s="157"/>
      <c r="J2239" s="201"/>
      <c r="K2239" s="201"/>
      <c r="L2239" s="202">
        <v>0</v>
      </c>
      <c r="M2239" s="203"/>
      <c r="N2239" s="182"/>
      <c r="O2239" s="183"/>
      <c r="P2239" s="204"/>
      <c r="Q2239" s="204">
        <v>0</v>
      </c>
      <c r="R2239" s="191"/>
      <c r="S2239" s="205"/>
      <c r="T2239" s="154"/>
    </row>
    <row r="2240" spans="1:20" ht="19.5" customHeight="1" x14ac:dyDescent="0.15">
      <c r="A2240" s="157"/>
      <c r="B2240" s="157"/>
      <c r="C2240" s="157"/>
      <c r="D2240" s="157"/>
      <c r="E2240" s="171"/>
      <c r="F2240" s="198"/>
      <c r="G2240" s="171"/>
      <c r="H2240" s="157"/>
      <c r="I2240" s="157"/>
      <c r="J2240" s="201"/>
      <c r="K2240" s="201"/>
      <c r="L2240" s="202">
        <v>0</v>
      </c>
      <c r="M2240" s="203"/>
      <c r="N2240" s="182"/>
      <c r="O2240" s="183"/>
      <c r="P2240" s="204"/>
      <c r="Q2240" s="204">
        <v>0</v>
      </c>
      <c r="R2240" s="191"/>
      <c r="S2240" s="205"/>
      <c r="T2240" s="154"/>
    </row>
    <row r="2241" spans="1:20" ht="19.5" customHeight="1" x14ac:dyDescent="0.15">
      <c r="A2241" s="157"/>
      <c r="B2241" s="157"/>
      <c r="C2241" s="157"/>
      <c r="D2241" s="157"/>
      <c r="E2241" s="171"/>
      <c r="F2241" s="198"/>
      <c r="G2241" s="171"/>
      <c r="H2241" s="157"/>
      <c r="I2241" s="157"/>
      <c r="J2241" s="201"/>
      <c r="K2241" s="201"/>
      <c r="L2241" s="202">
        <v>0</v>
      </c>
      <c r="M2241" s="203"/>
      <c r="N2241" s="182"/>
      <c r="O2241" s="183"/>
      <c r="P2241" s="204"/>
      <c r="Q2241" s="204">
        <v>0</v>
      </c>
      <c r="R2241" s="191"/>
      <c r="S2241" s="205"/>
      <c r="T2241" s="154"/>
    </row>
    <row r="2242" spans="1:20" ht="19.5" customHeight="1" x14ac:dyDescent="0.15">
      <c r="A2242" s="157"/>
      <c r="B2242" s="157"/>
      <c r="C2242" s="157"/>
      <c r="D2242" s="157"/>
      <c r="E2242" s="171"/>
      <c r="F2242" s="198"/>
      <c r="G2242" s="171"/>
      <c r="H2242" s="157"/>
      <c r="I2242" s="157"/>
      <c r="J2242" s="201"/>
      <c r="K2242" s="201"/>
      <c r="L2242" s="202">
        <v>0</v>
      </c>
      <c r="M2242" s="203"/>
      <c r="N2242" s="182"/>
      <c r="O2242" s="183"/>
      <c r="P2242" s="204"/>
      <c r="Q2242" s="204">
        <v>0</v>
      </c>
      <c r="R2242" s="191"/>
      <c r="S2242" s="205"/>
      <c r="T2242" s="154"/>
    </row>
    <row r="2243" spans="1:20" ht="19.5" customHeight="1" x14ac:dyDescent="0.15">
      <c r="A2243" s="157"/>
      <c r="B2243" s="157"/>
      <c r="C2243" s="157"/>
      <c r="D2243" s="157"/>
      <c r="E2243" s="171"/>
      <c r="F2243" s="198"/>
      <c r="G2243" s="171"/>
      <c r="H2243" s="157"/>
      <c r="I2243" s="157"/>
      <c r="J2243" s="201"/>
      <c r="K2243" s="201"/>
      <c r="L2243" s="202">
        <v>0</v>
      </c>
      <c r="M2243" s="203"/>
      <c r="N2243" s="182"/>
      <c r="O2243" s="183"/>
      <c r="P2243" s="204"/>
      <c r="Q2243" s="204">
        <v>0</v>
      </c>
      <c r="R2243" s="191"/>
      <c r="S2243" s="205"/>
      <c r="T2243" s="154"/>
    </row>
    <row r="2244" spans="1:20" ht="19.5" customHeight="1" x14ac:dyDescent="0.15">
      <c r="A2244" s="157"/>
      <c r="B2244" s="157"/>
      <c r="C2244" s="157"/>
      <c r="D2244" s="157"/>
      <c r="E2244" s="171"/>
      <c r="F2244" s="198"/>
      <c r="G2244" s="171"/>
      <c r="H2244" s="157"/>
      <c r="I2244" s="157"/>
      <c r="J2244" s="201"/>
      <c r="K2244" s="201"/>
      <c r="L2244" s="202">
        <v>0</v>
      </c>
      <c r="M2244" s="203"/>
      <c r="N2244" s="182"/>
      <c r="O2244" s="183"/>
      <c r="P2244" s="204"/>
      <c r="Q2244" s="204">
        <v>0</v>
      </c>
      <c r="R2244" s="191"/>
      <c r="S2244" s="205"/>
      <c r="T2244" s="154"/>
    </row>
    <row r="2245" spans="1:20" ht="19.5" customHeight="1" x14ac:dyDescent="0.15">
      <c r="A2245" s="157"/>
      <c r="B2245" s="157"/>
      <c r="C2245" s="157"/>
      <c r="D2245" s="157"/>
      <c r="E2245" s="171"/>
      <c r="F2245" s="198"/>
      <c r="G2245" s="171"/>
      <c r="H2245" s="157"/>
      <c r="I2245" s="157"/>
      <c r="J2245" s="201"/>
      <c r="K2245" s="201"/>
      <c r="L2245" s="202">
        <v>0</v>
      </c>
      <c r="M2245" s="203"/>
      <c r="N2245" s="182"/>
      <c r="O2245" s="183"/>
      <c r="P2245" s="204"/>
      <c r="Q2245" s="204"/>
      <c r="R2245" s="191"/>
      <c r="S2245" s="205"/>
      <c r="T2245" s="154"/>
    </row>
    <row r="2246" spans="1:20" ht="19.5" customHeight="1" x14ac:dyDescent="0.15">
      <c r="A2246" s="157"/>
      <c r="B2246" s="157"/>
      <c r="C2246" s="157"/>
      <c r="D2246" s="157"/>
      <c r="E2246" s="171"/>
      <c r="F2246" s="198"/>
      <c r="G2246" s="171"/>
      <c r="H2246" s="157"/>
      <c r="I2246" s="157"/>
      <c r="J2246" s="201"/>
      <c r="K2246" s="201"/>
      <c r="L2246" s="202">
        <v>0</v>
      </c>
      <c r="M2246" s="203"/>
      <c r="N2246" s="182"/>
      <c r="O2246" s="183"/>
      <c r="P2246" s="204"/>
      <c r="Q2246" s="204"/>
      <c r="R2246" s="191"/>
      <c r="S2246" s="205"/>
      <c r="T2246" s="154"/>
    </row>
    <row r="2247" spans="1:20" ht="19.5" customHeight="1" x14ac:dyDescent="0.15">
      <c r="A2247" s="157"/>
      <c r="B2247" s="157"/>
      <c r="C2247" s="157"/>
      <c r="D2247" s="157"/>
      <c r="E2247" s="171"/>
      <c r="F2247" s="198"/>
      <c r="G2247" s="171"/>
      <c r="H2247" s="157"/>
      <c r="I2247" s="157"/>
      <c r="J2247" s="201"/>
      <c r="K2247" s="201"/>
      <c r="L2247" s="202">
        <v>0</v>
      </c>
      <c r="M2247" s="203"/>
      <c r="N2247" s="182"/>
      <c r="O2247" s="183"/>
      <c r="P2247" s="204"/>
      <c r="Q2247" s="204"/>
      <c r="R2247" s="191"/>
      <c r="S2247" s="205"/>
      <c r="T2247" s="154"/>
    </row>
    <row r="2248" spans="1:20" ht="19.5" customHeight="1" x14ac:dyDescent="0.15">
      <c r="A2248" s="157"/>
      <c r="B2248" s="157"/>
      <c r="C2248" s="157"/>
      <c r="D2248" s="157"/>
      <c r="E2248" s="171"/>
      <c r="F2248" s="198"/>
      <c r="G2248" s="171"/>
      <c r="H2248" s="157"/>
      <c r="I2248" s="157"/>
      <c r="J2248" s="201"/>
      <c r="K2248" s="201"/>
      <c r="L2248" s="202">
        <v>0</v>
      </c>
      <c r="M2248" s="203"/>
      <c r="N2248" s="182"/>
      <c r="O2248" s="183"/>
      <c r="P2248" s="204"/>
      <c r="Q2248" s="204"/>
      <c r="R2248" s="191"/>
      <c r="S2248" s="205"/>
      <c r="T2248" s="154"/>
    </row>
    <row r="2249" spans="1:20" ht="19.5" customHeight="1" x14ac:dyDescent="0.15">
      <c r="A2249" s="157"/>
      <c r="B2249" s="157"/>
      <c r="C2249" s="157"/>
      <c r="D2249" s="157"/>
      <c r="E2249" s="171"/>
      <c r="F2249" s="198"/>
      <c r="G2249" s="171"/>
      <c r="H2249" s="157"/>
      <c r="I2249" s="157"/>
      <c r="J2249" s="201"/>
      <c r="K2249" s="201"/>
      <c r="L2249" s="202">
        <v>0</v>
      </c>
      <c r="M2249" s="203"/>
      <c r="N2249" s="182"/>
      <c r="O2249" s="183"/>
      <c r="P2249" s="204"/>
      <c r="Q2249" s="204"/>
      <c r="R2249" s="191"/>
      <c r="S2249" s="205"/>
      <c r="T2249" s="154"/>
    </row>
    <row r="2250" spans="1:20" ht="19.5" customHeight="1" x14ac:dyDescent="0.15">
      <c r="A2250" s="157"/>
      <c r="B2250" s="157"/>
      <c r="C2250" s="157"/>
      <c r="D2250" s="157"/>
      <c r="E2250" s="171"/>
      <c r="F2250" s="198"/>
      <c r="G2250" s="171"/>
      <c r="H2250" s="157"/>
      <c r="I2250" s="157"/>
      <c r="J2250" s="201"/>
      <c r="K2250" s="201"/>
      <c r="L2250" s="202">
        <v>0</v>
      </c>
      <c r="M2250" s="203"/>
      <c r="N2250" s="182"/>
      <c r="O2250" s="183"/>
      <c r="P2250" s="204"/>
      <c r="Q2250" s="204"/>
      <c r="R2250" s="191"/>
      <c r="S2250" s="205"/>
      <c r="T2250" s="154"/>
    </row>
    <row r="2251" spans="1:20" ht="19.5" customHeight="1" x14ac:dyDescent="0.15">
      <c r="A2251" s="157"/>
      <c r="B2251" s="157"/>
      <c r="C2251" s="157"/>
      <c r="D2251" s="157"/>
      <c r="E2251" s="171"/>
      <c r="F2251" s="198"/>
      <c r="G2251" s="171"/>
      <c r="H2251" s="157"/>
      <c r="I2251" s="157"/>
      <c r="J2251" s="201"/>
      <c r="K2251" s="201"/>
      <c r="L2251" s="202">
        <v>0</v>
      </c>
      <c r="M2251" s="203"/>
      <c r="N2251" s="182"/>
      <c r="O2251" s="183"/>
      <c r="P2251" s="204"/>
      <c r="Q2251" s="204"/>
      <c r="R2251" s="191"/>
      <c r="S2251" s="205"/>
      <c r="T2251" s="154"/>
    </row>
    <row r="2252" spans="1:20" ht="19.5" customHeight="1" x14ac:dyDescent="0.15">
      <c r="A2252" s="157"/>
      <c r="B2252" s="157"/>
      <c r="C2252" s="157"/>
      <c r="D2252" s="157"/>
      <c r="E2252" s="171"/>
      <c r="F2252" s="198"/>
      <c r="G2252" s="171"/>
      <c r="H2252" s="157"/>
      <c r="I2252" s="157"/>
      <c r="J2252" s="201"/>
      <c r="K2252" s="201"/>
      <c r="L2252" s="202">
        <v>0</v>
      </c>
      <c r="M2252" s="203"/>
      <c r="N2252" s="182"/>
      <c r="O2252" s="183"/>
      <c r="P2252" s="204"/>
      <c r="Q2252" s="204"/>
      <c r="R2252" s="191"/>
      <c r="S2252" s="205"/>
      <c r="T2252" s="154"/>
    </row>
    <row r="2253" spans="1:20" ht="19.5" customHeight="1" x14ac:dyDescent="0.15">
      <c r="A2253" s="157"/>
      <c r="B2253" s="157"/>
      <c r="C2253" s="157"/>
      <c r="D2253" s="157"/>
      <c r="E2253" s="171"/>
      <c r="F2253" s="198"/>
      <c r="G2253" s="171"/>
      <c r="H2253" s="157"/>
      <c r="I2253" s="157"/>
      <c r="J2253" s="201"/>
      <c r="K2253" s="201"/>
      <c r="L2253" s="202">
        <v>0</v>
      </c>
      <c r="M2253" s="203"/>
      <c r="N2253" s="182"/>
      <c r="O2253" s="183"/>
      <c r="P2253" s="204"/>
      <c r="Q2253" s="204"/>
      <c r="R2253" s="191"/>
      <c r="S2253" s="205"/>
      <c r="T2253" s="154"/>
    </row>
    <row r="2254" spans="1:20" ht="19.5" customHeight="1" x14ac:dyDescent="0.15">
      <c r="A2254" s="157"/>
      <c r="B2254" s="157"/>
      <c r="C2254" s="157"/>
      <c r="D2254" s="157"/>
      <c r="E2254" s="171"/>
      <c r="F2254" s="198"/>
      <c r="G2254" s="171"/>
      <c r="H2254" s="157"/>
      <c r="I2254" s="157"/>
      <c r="J2254" s="201"/>
      <c r="K2254" s="201"/>
      <c r="L2254" s="202">
        <v>0</v>
      </c>
      <c r="M2254" s="203"/>
      <c r="N2254" s="182"/>
      <c r="O2254" s="183"/>
      <c r="P2254" s="204"/>
      <c r="Q2254" s="204"/>
      <c r="R2254" s="191"/>
      <c r="S2254" s="205"/>
      <c r="T2254" s="154"/>
    </row>
    <row r="2255" spans="1:20" ht="19.5" customHeight="1" x14ac:dyDescent="0.15">
      <c r="A2255" s="157"/>
      <c r="B2255" s="157"/>
      <c r="C2255" s="157"/>
      <c r="D2255" s="157"/>
      <c r="E2255" s="171"/>
      <c r="F2255" s="198"/>
      <c r="G2255" s="171"/>
      <c r="H2255" s="157"/>
      <c r="I2255" s="157"/>
      <c r="J2255" s="201"/>
      <c r="K2255" s="201"/>
      <c r="L2255" s="202">
        <v>0</v>
      </c>
      <c r="M2255" s="203"/>
      <c r="N2255" s="182"/>
      <c r="O2255" s="183"/>
      <c r="P2255" s="204"/>
      <c r="Q2255" s="204"/>
      <c r="R2255" s="191"/>
      <c r="S2255" s="205"/>
      <c r="T2255" s="154"/>
    </row>
    <row r="2256" spans="1:20" ht="19.5" customHeight="1" x14ac:dyDescent="0.15">
      <c r="A2256" s="157"/>
      <c r="B2256" s="157"/>
      <c r="C2256" s="157"/>
      <c r="D2256" s="157"/>
      <c r="E2256" s="171"/>
      <c r="F2256" s="198"/>
      <c r="G2256" s="171"/>
      <c r="H2256" s="157"/>
      <c r="I2256" s="157"/>
      <c r="J2256" s="201"/>
      <c r="K2256" s="201"/>
      <c r="L2256" s="202">
        <v>0</v>
      </c>
      <c r="M2256" s="203"/>
      <c r="N2256" s="182"/>
      <c r="O2256" s="183"/>
      <c r="P2256" s="204"/>
      <c r="Q2256" s="204"/>
      <c r="R2256" s="191"/>
      <c r="S2256" s="205"/>
      <c r="T2256" s="154"/>
    </row>
    <row r="2257" spans="1:20" ht="19.5" customHeight="1" x14ac:dyDescent="0.15">
      <c r="A2257" s="157"/>
      <c r="B2257" s="157"/>
      <c r="C2257" s="157"/>
      <c r="D2257" s="157"/>
      <c r="E2257" s="171"/>
      <c r="F2257" s="198"/>
      <c r="G2257" s="171"/>
      <c r="H2257" s="157"/>
      <c r="I2257" s="157"/>
      <c r="J2257" s="201"/>
      <c r="K2257" s="201"/>
      <c r="L2257" s="202">
        <v>0</v>
      </c>
      <c r="M2257" s="203"/>
      <c r="N2257" s="182"/>
      <c r="O2257" s="183"/>
      <c r="P2257" s="204"/>
      <c r="Q2257" s="204"/>
      <c r="R2257" s="191"/>
      <c r="S2257" s="205"/>
      <c r="T2257" s="154"/>
    </row>
    <row r="2258" spans="1:20" ht="19.5" customHeight="1" x14ac:dyDescent="0.15">
      <c r="A2258" s="157"/>
      <c r="B2258" s="157"/>
      <c r="C2258" s="157"/>
      <c r="D2258" s="157"/>
      <c r="E2258" s="171"/>
      <c r="F2258" s="198"/>
      <c r="G2258" s="171"/>
      <c r="H2258" s="157"/>
      <c r="I2258" s="157"/>
      <c r="J2258" s="201"/>
      <c r="K2258" s="201"/>
      <c r="L2258" s="202">
        <v>0</v>
      </c>
      <c r="M2258" s="203"/>
      <c r="N2258" s="182"/>
      <c r="O2258" s="183"/>
      <c r="P2258" s="204"/>
      <c r="Q2258" s="204"/>
      <c r="R2258" s="191"/>
      <c r="S2258" s="205"/>
      <c r="T2258" s="154"/>
    </row>
    <row r="2259" spans="1:20" ht="19.5" customHeight="1" x14ac:dyDescent="0.15">
      <c r="A2259" s="157"/>
      <c r="B2259" s="157"/>
      <c r="C2259" s="157"/>
      <c r="D2259" s="157"/>
      <c r="E2259" s="171"/>
      <c r="F2259" s="198"/>
      <c r="G2259" s="171"/>
      <c r="H2259" s="157"/>
      <c r="I2259" s="157"/>
      <c r="J2259" s="201"/>
      <c r="K2259" s="201"/>
      <c r="L2259" s="202">
        <v>0</v>
      </c>
      <c r="M2259" s="203"/>
      <c r="N2259" s="182"/>
      <c r="O2259" s="183"/>
      <c r="P2259" s="204"/>
      <c r="Q2259" s="204"/>
      <c r="R2259" s="191"/>
      <c r="S2259" s="205"/>
      <c r="T2259" s="154"/>
    </row>
    <row r="2260" spans="1:20" ht="19.5" customHeight="1" x14ac:dyDescent="0.15">
      <c r="A2260" s="157"/>
      <c r="B2260" s="157"/>
      <c r="C2260" s="157"/>
      <c r="D2260" s="157"/>
      <c r="E2260" s="171"/>
      <c r="F2260" s="198"/>
      <c r="G2260" s="171"/>
      <c r="H2260" s="157"/>
      <c r="I2260" s="157"/>
      <c r="J2260" s="201"/>
      <c r="K2260" s="201"/>
      <c r="L2260" s="202">
        <v>0</v>
      </c>
      <c r="M2260" s="203"/>
      <c r="N2260" s="182"/>
      <c r="O2260" s="183"/>
      <c r="P2260" s="204"/>
      <c r="Q2260" s="204"/>
      <c r="R2260" s="191"/>
      <c r="S2260" s="205"/>
      <c r="T2260" s="154"/>
    </row>
    <row r="2261" spans="1:20" ht="19.5" customHeight="1" x14ac:dyDescent="0.15">
      <c r="A2261" s="157"/>
      <c r="B2261" s="157"/>
      <c r="C2261" s="157"/>
      <c r="D2261" s="157"/>
      <c r="E2261" s="171"/>
      <c r="F2261" s="198"/>
      <c r="G2261" s="171"/>
      <c r="H2261" s="157"/>
      <c r="I2261" s="157"/>
      <c r="J2261" s="201"/>
      <c r="K2261" s="201"/>
      <c r="L2261" s="202">
        <v>0</v>
      </c>
      <c r="M2261" s="203"/>
      <c r="N2261" s="182"/>
      <c r="O2261" s="183"/>
      <c r="P2261" s="204"/>
      <c r="Q2261" s="204"/>
      <c r="R2261" s="191"/>
      <c r="S2261" s="205"/>
      <c r="T2261" s="154"/>
    </row>
    <row r="2262" spans="1:20" ht="19.5" customHeight="1" x14ac:dyDescent="0.15">
      <c r="A2262" s="157"/>
      <c r="B2262" s="157"/>
      <c r="C2262" s="157"/>
      <c r="D2262" s="157"/>
      <c r="E2262" s="171"/>
      <c r="F2262" s="198"/>
      <c r="G2262" s="171"/>
      <c r="H2262" s="157"/>
      <c r="I2262" s="157"/>
      <c r="J2262" s="201"/>
      <c r="K2262" s="201"/>
      <c r="L2262" s="202">
        <v>0</v>
      </c>
      <c r="M2262" s="203"/>
      <c r="N2262" s="182"/>
      <c r="O2262" s="183"/>
      <c r="P2262" s="204"/>
      <c r="Q2262" s="204"/>
      <c r="R2262" s="191"/>
      <c r="S2262" s="205"/>
      <c r="T2262" s="154"/>
    </row>
    <row r="2263" spans="1:20" ht="19.5" customHeight="1" x14ac:dyDescent="0.15">
      <c r="A2263" s="157"/>
      <c r="B2263" s="157"/>
      <c r="C2263" s="157"/>
      <c r="D2263" s="157"/>
      <c r="E2263" s="171"/>
      <c r="F2263" s="198"/>
      <c r="G2263" s="171"/>
      <c r="H2263" s="157"/>
      <c r="I2263" s="157"/>
      <c r="J2263" s="201"/>
      <c r="K2263" s="201"/>
      <c r="L2263" s="202">
        <v>0</v>
      </c>
      <c r="M2263" s="203"/>
      <c r="N2263" s="182"/>
      <c r="O2263" s="183"/>
      <c r="P2263" s="204"/>
      <c r="Q2263" s="204"/>
      <c r="R2263" s="191"/>
      <c r="S2263" s="205"/>
      <c r="T2263" s="154"/>
    </row>
    <row r="2264" spans="1:20" ht="19.5" customHeight="1" x14ac:dyDescent="0.15">
      <c r="A2264" s="157"/>
      <c r="B2264" s="157"/>
      <c r="C2264" s="157"/>
      <c r="D2264" s="157"/>
      <c r="E2264" s="171"/>
      <c r="F2264" s="198"/>
      <c r="G2264" s="171"/>
      <c r="H2264" s="157"/>
      <c r="I2264" s="157"/>
      <c r="J2264" s="201"/>
      <c r="K2264" s="201"/>
      <c r="L2264" s="202">
        <v>0</v>
      </c>
      <c r="M2264" s="203"/>
      <c r="N2264" s="182"/>
      <c r="O2264" s="183"/>
      <c r="P2264" s="204">
        <v>0</v>
      </c>
      <c r="Q2264" s="204">
        <v>0</v>
      </c>
      <c r="R2264" s="191"/>
      <c r="S2264" s="205"/>
      <c r="T2264" s="154"/>
    </row>
    <row r="2265" spans="1:20" ht="19.5" customHeight="1" x14ac:dyDescent="0.15">
      <c r="A2265" s="157"/>
      <c r="B2265" s="157"/>
      <c r="C2265" s="157"/>
      <c r="D2265" s="157"/>
      <c r="E2265" s="171"/>
      <c r="F2265" s="198"/>
      <c r="G2265" s="171"/>
      <c r="H2265" s="157"/>
      <c r="I2265" s="157"/>
      <c r="J2265" s="201"/>
      <c r="K2265" s="201"/>
      <c r="L2265" s="202">
        <v>0</v>
      </c>
      <c r="M2265" s="203"/>
      <c r="N2265" s="182"/>
      <c r="O2265" s="183"/>
      <c r="P2265" s="204">
        <v>0</v>
      </c>
      <c r="Q2265" s="204">
        <v>0</v>
      </c>
      <c r="R2265" s="191"/>
      <c r="S2265" s="205"/>
      <c r="T2265" s="154"/>
    </row>
    <row r="2266" spans="1:20" ht="19.5" customHeight="1" x14ac:dyDescent="0.15">
      <c r="A2266" s="157"/>
      <c r="B2266" s="157"/>
      <c r="C2266" s="157"/>
      <c r="D2266" s="157"/>
      <c r="E2266" s="171"/>
      <c r="F2266" s="198"/>
      <c r="G2266" s="171"/>
      <c r="H2266" s="157"/>
      <c r="I2266" s="157"/>
      <c r="J2266" s="201"/>
      <c r="K2266" s="201"/>
      <c r="L2266" s="202">
        <v>0</v>
      </c>
      <c r="M2266" s="203"/>
      <c r="N2266" s="182"/>
      <c r="O2266" s="183"/>
      <c r="P2266" s="204">
        <v>0</v>
      </c>
      <c r="Q2266" s="204">
        <v>0</v>
      </c>
      <c r="R2266" s="191"/>
      <c r="S2266" s="205"/>
      <c r="T2266" s="154"/>
    </row>
    <row r="2267" spans="1:20" ht="19.5" customHeight="1" x14ac:dyDescent="0.15">
      <c r="A2267" s="157"/>
      <c r="B2267" s="157"/>
      <c r="C2267" s="157"/>
      <c r="D2267" s="157"/>
      <c r="E2267" s="171"/>
      <c r="F2267" s="198"/>
      <c r="G2267" s="171"/>
      <c r="H2267" s="157"/>
      <c r="I2267" s="157"/>
      <c r="J2267" s="201"/>
      <c r="K2267" s="201"/>
      <c r="L2267" s="202">
        <v>0</v>
      </c>
      <c r="M2267" s="203"/>
      <c r="N2267" s="182"/>
      <c r="O2267" s="183"/>
      <c r="P2267" s="204">
        <v>0</v>
      </c>
      <c r="Q2267" s="204">
        <v>0</v>
      </c>
      <c r="R2267" s="191"/>
      <c r="S2267" s="205"/>
      <c r="T2267" s="154"/>
    </row>
    <row r="2268" spans="1:20" ht="19.5" customHeight="1" x14ac:dyDescent="0.15">
      <c r="A2268" s="157"/>
      <c r="B2268" s="157"/>
      <c r="C2268" s="157"/>
      <c r="D2268" s="157"/>
      <c r="E2268" s="171"/>
      <c r="F2268" s="198"/>
      <c r="G2268" s="171"/>
      <c r="H2268" s="157"/>
      <c r="I2268" s="157"/>
      <c r="J2268" s="201"/>
      <c r="K2268" s="201"/>
      <c r="L2268" s="202">
        <v>0</v>
      </c>
      <c r="M2268" s="203"/>
      <c r="N2268" s="182"/>
      <c r="O2268" s="183"/>
      <c r="P2268" s="204">
        <v>0</v>
      </c>
      <c r="Q2268" s="204">
        <v>0</v>
      </c>
      <c r="R2268" s="191"/>
      <c r="S2268" s="205"/>
      <c r="T2268" s="154"/>
    </row>
    <row r="2269" spans="1:20" ht="19.5" customHeight="1" x14ac:dyDescent="0.15">
      <c r="A2269" s="157"/>
      <c r="B2269" s="157"/>
      <c r="C2269" s="157"/>
      <c r="D2269" s="157"/>
      <c r="E2269" s="171"/>
      <c r="F2269" s="198"/>
      <c r="G2269" s="171"/>
      <c r="H2269" s="157"/>
      <c r="I2269" s="157"/>
      <c r="J2269" s="201"/>
      <c r="K2269" s="201"/>
      <c r="L2269" s="202">
        <v>0</v>
      </c>
      <c r="M2269" s="203"/>
      <c r="N2269" s="182"/>
      <c r="O2269" s="183"/>
      <c r="P2269" s="204">
        <v>0</v>
      </c>
      <c r="Q2269" s="204">
        <v>0</v>
      </c>
      <c r="R2269" s="191"/>
      <c r="S2269" s="205"/>
      <c r="T2269" s="154"/>
    </row>
    <row r="2270" spans="1:20" ht="19.5" customHeight="1" x14ac:dyDescent="0.15">
      <c r="A2270" s="157"/>
      <c r="B2270" s="157"/>
      <c r="C2270" s="157"/>
      <c r="D2270" s="157"/>
      <c r="E2270" s="171"/>
      <c r="F2270" s="198"/>
      <c r="G2270" s="171"/>
      <c r="H2270" s="157"/>
      <c r="I2270" s="157"/>
      <c r="J2270" s="201"/>
      <c r="K2270" s="201"/>
      <c r="L2270" s="202">
        <v>0</v>
      </c>
      <c r="M2270" s="203"/>
      <c r="N2270" s="182"/>
      <c r="O2270" s="183"/>
      <c r="P2270" s="204">
        <v>0</v>
      </c>
      <c r="Q2270" s="204">
        <v>0</v>
      </c>
      <c r="R2270" s="191"/>
      <c r="S2270" s="205"/>
      <c r="T2270" s="154"/>
    </row>
    <row r="2271" spans="1:20" ht="19.5" customHeight="1" x14ac:dyDescent="0.15">
      <c r="A2271" s="157"/>
      <c r="B2271" s="157"/>
      <c r="C2271" s="157"/>
      <c r="D2271" s="157"/>
      <c r="E2271" s="171"/>
      <c r="F2271" s="198"/>
      <c r="G2271" s="171"/>
      <c r="H2271" s="157"/>
      <c r="I2271" s="157"/>
      <c r="J2271" s="201"/>
      <c r="K2271" s="201"/>
      <c r="L2271" s="202">
        <v>0</v>
      </c>
      <c r="M2271" s="203"/>
      <c r="N2271" s="182"/>
      <c r="O2271" s="183"/>
      <c r="P2271" s="204">
        <v>0</v>
      </c>
      <c r="Q2271" s="204">
        <v>0</v>
      </c>
      <c r="R2271" s="191"/>
      <c r="S2271" s="205"/>
      <c r="T2271" s="154"/>
    </row>
    <row r="2272" spans="1:20" ht="19.5" customHeight="1" x14ac:dyDescent="0.15">
      <c r="A2272" s="157"/>
      <c r="B2272" s="157"/>
      <c r="C2272" s="157"/>
      <c r="D2272" s="157"/>
      <c r="E2272" s="171"/>
      <c r="F2272" s="198"/>
      <c r="G2272" s="171"/>
      <c r="H2272" s="157"/>
      <c r="I2272" s="157"/>
      <c r="J2272" s="201"/>
      <c r="K2272" s="201"/>
      <c r="L2272" s="202">
        <v>0</v>
      </c>
      <c r="M2272" s="203"/>
      <c r="N2272" s="182"/>
      <c r="O2272" s="183"/>
      <c r="P2272" s="204">
        <v>0</v>
      </c>
      <c r="Q2272" s="204">
        <v>0</v>
      </c>
      <c r="R2272" s="191"/>
      <c r="S2272" s="205"/>
      <c r="T2272" s="154"/>
    </row>
    <row r="2273" spans="1:20" ht="19.5" customHeight="1" x14ac:dyDescent="0.15">
      <c r="A2273" s="157"/>
      <c r="B2273" s="157"/>
      <c r="C2273" s="157"/>
      <c r="D2273" s="157"/>
      <c r="E2273" s="171"/>
      <c r="F2273" s="198"/>
      <c r="G2273" s="171"/>
      <c r="H2273" s="157"/>
      <c r="I2273" s="157"/>
      <c r="J2273" s="201"/>
      <c r="K2273" s="201"/>
      <c r="L2273" s="202">
        <v>0</v>
      </c>
      <c r="M2273" s="203"/>
      <c r="N2273" s="182"/>
      <c r="O2273" s="183"/>
      <c r="P2273" s="204">
        <v>0</v>
      </c>
      <c r="Q2273" s="204">
        <v>0</v>
      </c>
      <c r="R2273" s="191"/>
      <c r="S2273" s="205"/>
      <c r="T2273" s="154"/>
    </row>
    <row r="2274" spans="1:20" ht="19.5" customHeight="1" x14ac:dyDescent="0.15">
      <c r="A2274" s="157"/>
      <c r="B2274" s="157"/>
      <c r="C2274" s="157"/>
      <c r="D2274" s="157"/>
      <c r="E2274" s="171"/>
      <c r="F2274" s="198"/>
      <c r="G2274" s="171"/>
      <c r="H2274" s="157"/>
      <c r="I2274" s="157"/>
      <c r="J2274" s="201"/>
      <c r="K2274" s="201"/>
      <c r="L2274" s="202">
        <v>0</v>
      </c>
      <c r="M2274" s="203"/>
      <c r="N2274" s="182"/>
      <c r="O2274" s="183"/>
      <c r="P2274" s="204">
        <v>0</v>
      </c>
      <c r="Q2274" s="204">
        <v>0</v>
      </c>
      <c r="R2274" s="191"/>
      <c r="S2274" s="205"/>
      <c r="T2274" s="154"/>
    </row>
    <row r="2275" spans="1:20" ht="19.5" customHeight="1" x14ac:dyDescent="0.15">
      <c r="A2275" s="157"/>
      <c r="B2275" s="157"/>
      <c r="C2275" s="157"/>
      <c r="D2275" s="157"/>
      <c r="E2275" s="171"/>
      <c r="F2275" s="198"/>
      <c r="G2275" s="171"/>
      <c r="H2275" s="157"/>
      <c r="I2275" s="157"/>
      <c r="J2275" s="201"/>
      <c r="K2275" s="201"/>
      <c r="L2275" s="202">
        <v>0</v>
      </c>
      <c r="M2275" s="203"/>
      <c r="N2275" s="182"/>
      <c r="O2275" s="183"/>
      <c r="P2275" s="204">
        <v>0</v>
      </c>
      <c r="Q2275" s="204">
        <v>0</v>
      </c>
      <c r="R2275" s="191"/>
      <c r="S2275" s="205"/>
      <c r="T2275" s="154"/>
    </row>
    <row r="2276" spans="1:20" ht="19.5" customHeight="1" x14ac:dyDescent="0.15">
      <c r="A2276" s="157"/>
      <c r="B2276" s="157"/>
      <c r="C2276" s="157"/>
      <c r="D2276" s="157"/>
      <c r="E2276" s="171"/>
      <c r="F2276" s="198"/>
      <c r="G2276" s="171"/>
      <c r="H2276" s="157"/>
      <c r="I2276" s="157"/>
      <c r="J2276" s="201"/>
      <c r="K2276" s="201"/>
      <c r="L2276" s="202">
        <v>0</v>
      </c>
      <c r="M2276" s="203"/>
      <c r="N2276" s="182"/>
      <c r="O2276" s="183"/>
      <c r="P2276" s="204">
        <v>0</v>
      </c>
      <c r="Q2276" s="204">
        <v>0</v>
      </c>
      <c r="R2276" s="191"/>
      <c r="S2276" s="205"/>
      <c r="T2276" s="154"/>
    </row>
    <row r="2277" spans="1:20" ht="19.5" customHeight="1" x14ac:dyDescent="0.15">
      <c r="A2277" s="157"/>
      <c r="B2277" s="157"/>
      <c r="C2277" s="157"/>
      <c r="D2277" s="157"/>
      <c r="E2277" s="171"/>
      <c r="F2277" s="198"/>
      <c r="G2277" s="171"/>
      <c r="H2277" s="157"/>
      <c r="I2277" s="157"/>
      <c r="J2277" s="201"/>
      <c r="K2277" s="201"/>
      <c r="L2277" s="202">
        <v>0</v>
      </c>
      <c r="M2277" s="203"/>
      <c r="N2277" s="182"/>
      <c r="O2277" s="183"/>
      <c r="P2277" s="204">
        <v>0</v>
      </c>
      <c r="Q2277" s="204">
        <v>0</v>
      </c>
      <c r="R2277" s="191"/>
      <c r="S2277" s="205"/>
      <c r="T2277" s="154"/>
    </row>
    <row r="2278" spans="1:20" ht="19.5" customHeight="1" x14ac:dyDescent="0.15">
      <c r="A2278" s="157"/>
      <c r="B2278" s="157"/>
      <c r="C2278" s="157"/>
      <c r="D2278" s="157"/>
      <c r="E2278" s="171"/>
      <c r="F2278" s="198"/>
      <c r="G2278" s="171"/>
      <c r="H2278" s="157"/>
      <c r="I2278" s="157"/>
      <c r="J2278" s="201"/>
      <c r="K2278" s="201"/>
      <c r="L2278" s="202">
        <v>0</v>
      </c>
      <c r="M2278" s="203"/>
      <c r="N2278" s="182"/>
      <c r="O2278" s="183"/>
      <c r="P2278" s="204">
        <v>0</v>
      </c>
      <c r="Q2278" s="204">
        <v>0</v>
      </c>
      <c r="R2278" s="191"/>
      <c r="S2278" s="205"/>
      <c r="T2278" s="154"/>
    </row>
    <row r="2279" spans="1:20" ht="19.5" customHeight="1" x14ac:dyDescent="0.15">
      <c r="A2279" s="157"/>
      <c r="B2279" s="157"/>
      <c r="C2279" s="157"/>
      <c r="D2279" s="157"/>
      <c r="E2279" s="171"/>
      <c r="F2279" s="198"/>
      <c r="G2279" s="171"/>
      <c r="H2279" s="157"/>
      <c r="I2279" s="157"/>
      <c r="J2279" s="201"/>
      <c r="K2279" s="201"/>
      <c r="L2279" s="202">
        <v>0</v>
      </c>
      <c r="M2279" s="203"/>
      <c r="N2279" s="182"/>
      <c r="O2279" s="183"/>
      <c r="P2279" s="204">
        <v>0</v>
      </c>
      <c r="Q2279" s="204">
        <v>0</v>
      </c>
      <c r="R2279" s="191"/>
      <c r="S2279" s="205"/>
      <c r="T2279" s="154"/>
    </row>
    <row r="2280" spans="1:20" ht="19.5" customHeight="1" x14ac:dyDescent="0.15">
      <c r="A2280" s="157"/>
      <c r="B2280" s="157"/>
      <c r="C2280" s="157"/>
      <c r="D2280" s="157"/>
      <c r="E2280" s="171"/>
      <c r="F2280" s="198"/>
      <c r="G2280" s="171"/>
      <c r="H2280" s="157"/>
      <c r="I2280" s="157"/>
      <c r="J2280" s="201"/>
      <c r="K2280" s="201"/>
      <c r="L2280" s="202">
        <v>0</v>
      </c>
      <c r="M2280" s="203"/>
      <c r="N2280" s="182"/>
      <c r="O2280" s="183"/>
      <c r="P2280" s="204">
        <v>0</v>
      </c>
      <c r="Q2280" s="204">
        <v>0</v>
      </c>
      <c r="R2280" s="191"/>
      <c r="S2280" s="205"/>
      <c r="T2280" s="154"/>
    </row>
    <row r="2281" spans="1:20" ht="19.5" customHeight="1" x14ac:dyDescent="0.15">
      <c r="A2281" s="157"/>
      <c r="B2281" s="157"/>
      <c r="C2281" s="157"/>
      <c r="D2281" s="157"/>
      <c r="E2281" s="171"/>
      <c r="F2281" s="198"/>
      <c r="G2281" s="171"/>
      <c r="H2281" s="157"/>
      <c r="I2281" s="157"/>
      <c r="J2281" s="201"/>
      <c r="K2281" s="201"/>
      <c r="L2281" s="202">
        <v>0</v>
      </c>
      <c r="M2281" s="203"/>
      <c r="N2281" s="182"/>
      <c r="O2281" s="183"/>
      <c r="P2281" s="204">
        <v>0</v>
      </c>
      <c r="Q2281" s="204">
        <v>0</v>
      </c>
      <c r="R2281" s="191"/>
      <c r="S2281" s="205"/>
      <c r="T2281" s="154"/>
    </row>
    <row r="2282" spans="1:20" ht="19.5" customHeight="1" x14ac:dyDescent="0.15">
      <c r="A2282" s="157"/>
      <c r="B2282" s="157"/>
      <c r="C2282" s="157"/>
      <c r="D2282" s="157"/>
      <c r="E2282" s="171"/>
      <c r="F2282" s="198"/>
      <c r="G2282" s="171"/>
      <c r="H2282" s="157"/>
      <c r="I2282" s="157"/>
      <c r="J2282" s="201"/>
      <c r="K2282" s="201"/>
      <c r="L2282" s="202">
        <v>0</v>
      </c>
      <c r="M2282" s="203"/>
      <c r="N2282" s="182"/>
      <c r="O2282" s="183"/>
      <c r="P2282" s="204">
        <v>0</v>
      </c>
      <c r="Q2282" s="204">
        <v>0</v>
      </c>
      <c r="R2282" s="191"/>
      <c r="S2282" s="205"/>
      <c r="T2282" s="154"/>
    </row>
    <row r="2283" spans="1:20" ht="19.5" customHeight="1" x14ac:dyDescent="0.15">
      <c r="A2283" s="157"/>
      <c r="B2283" s="157"/>
      <c r="C2283" s="157"/>
      <c r="D2283" s="157"/>
      <c r="E2283" s="171"/>
      <c r="F2283" s="198"/>
      <c r="G2283" s="171"/>
      <c r="H2283" s="157"/>
      <c r="I2283" s="157"/>
      <c r="J2283" s="201"/>
      <c r="K2283" s="201"/>
      <c r="L2283" s="202">
        <v>0</v>
      </c>
      <c r="M2283" s="203"/>
      <c r="N2283" s="182"/>
      <c r="O2283" s="183"/>
      <c r="P2283" s="204">
        <v>0</v>
      </c>
      <c r="Q2283" s="204">
        <v>0</v>
      </c>
      <c r="R2283" s="191"/>
      <c r="S2283" s="205"/>
      <c r="T2283" s="154"/>
    </row>
    <row r="2284" spans="1:20" ht="19.5" customHeight="1" x14ac:dyDescent="0.15">
      <c r="A2284" s="157"/>
      <c r="B2284" s="157"/>
      <c r="C2284" s="157"/>
      <c r="D2284" s="157"/>
      <c r="E2284" s="171"/>
      <c r="F2284" s="198"/>
      <c r="G2284" s="171"/>
      <c r="H2284" s="157"/>
      <c r="I2284" s="157"/>
      <c r="J2284" s="201"/>
      <c r="K2284" s="201"/>
      <c r="L2284" s="202">
        <v>0</v>
      </c>
      <c r="M2284" s="203"/>
      <c r="N2284" s="182"/>
      <c r="O2284" s="183"/>
      <c r="P2284" s="204">
        <v>0</v>
      </c>
      <c r="Q2284" s="204">
        <v>0</v>
      </c>
      <c r="R2284" s="191"/>
      <c r="S2284" s="205"/>
      <c r="T2284" s="154"/>
    </row>
    <row r="2285" spans="1:20" ht="19.5" customHeight="1" x14ac:dyDescent="0.15">
      <c r="A2285" s="157"/>
      <c r="B2285" s="157"/>
      <c r="C2285" s="157"/>
      <c r="D2285" s="157"/>
      <c r="E2285" s="171"/>
      <c r="F2285" s="198"/>
      <c r="G2285" s="171"/>
      <c r="H2285" s="157"/>
      <c r="I2285" s="157"/>
      <c r="J2285" s="201"/>
      <c r="K2285" s="201"/>
      <c r="L2285" s="202">
        <v>0</v>
      </c>
      <c r="M2285" s="203"/>
      <c r="N2285" s="182"/>
      <c r="O2285" s="183"/>
      <c r="P2285" s="204">
        <v>0</v>
      </c>
      <c r="Q2285" s="204">
        <v>0</v>
      </c>
      <c r="R2285" s="191"/>
      <c r="S2285" s="205"/>
      <c r="T2285" s="154"/>
    </row>
    <row r="2286" spans="1:20" ht="19.5" customHeight="1" x14ac:dyDescent="0.15">
      <c r="A2286" s="157"/>
      <c r="B2286" s="157"/>
      <c r="C2286" s="157"/>
      <c r="D2286" s="157"/>
      <c r="E2286" s="171"/>
      <c r="F2286" s="198"/>
      <c r="G2286" s="171"/>
      <c r="H2286" s="157"/>
      <c r="I2286" s="157"/>
      <c r="J2286" s="201"/>
      <c r="K2286" s="201"/>
      <c r="L2286" s="202">
        <v>0</v>
      </c>
      <c r="M2286" s="203"/>
      <c r="N2286" s="182"/>
      <c r="O2286" s="183"/>
      <c r="P2286" s="204">
        <v>0</v>
      </c>
      <c r="Q2286" s="204">
        <v>0</v>
      </c>
      <c r="R2286" s="191"/>
      <c r="S2286" s="205"/>
      <c r="T2286" s="154"/>
    </row>
    <row r="2287" spans="1:20" ht="19.5" customHeight="1" x14ac:dyDescent="0.15">
      <c r="A2287" s="157"/>
      <c r="B2287" s="157"/>
      <c r="C2287" s="157"/>
      <c r="D2287" s="157"/>
      <c r="E2287" s="171"/>
      <c r="F2287" s="198"/>
      <c r="G2287" s="171"/>
      <c r="H2287" s="157"/>
      <c r="I2287" s="157"/>
      <c r="J2287" s="201"/>
      <c r="K2287" s="201"/>
      <c r="L2287" s="202">
        <v>0</v>
      </c>
      <c r="M2287" s="203"/>
      <c r="N2287" s="182"/>
      <c r="O2287" s="183"/>
      <c r="P2287" s="204">
        <v>0</v>
      </c>
      <c r="Q2287" s="204">
        <v>0</v>
      </c>
      <c r="R2287" s="191"/>
      <c r="S2287" s="205"/>
      <c r="T2287" s="154"/>
    </row>
    <row r="2288" spans="1:20" ht="19.5" customHeight="1" x14ac:dyDescent="0.15">
      <c r="A2288" s="157"/>
      <c r="B2288" s="157"/>
      <c r="C2288" s="157"/>
      <c r="D2288" s="157"/>
      <c r="E2288" s="171"/>
      <c r="F2288" s="198"/>
      <c r="G2288" s="171"/>
      <c r="H2288" s="157"/>
      <c r="I2288" s="157"/>
      <c r="J2288" s="201"/>
      <c r="K2288" s="201"/>
      <c r="L2288" s="202">
        <v>0</v>
      </c>
      <c r="M2288" s="203"/>
      <c r="N2288" s="182"/>
      <c r="O2288" s="183"/>
      <c r="P2288" s="204">
        <v>0</v>
      </c>
      <c r="Q2288" s="204">
        <v>0</v>
      </c>
      <c r="R2288" s="191"/>
      <c r="S2288" s="205"/>
      <c r="T2288" s="154"/>
    </row>
    <row r="2289" spans="1:20" ht="19.5" customHeight="1" x14ac:dyDescent="0.15">
      <c r="A2289" s="157"/>
      <c r="B2289" s="157"/>
      <c r="C2289" s="157"/>
      <c r="D2289" s="157"/>
      <c r="E2289" s="171"/>
      <c r="F2289" s="198"/>
      <c r="G2289" s="171"/>
      <c r="H2289" s="157"/>
      <c r="I2289" s="157"/>
      <c r="J2289" s="201"/>
      <c r="K2289" s="201"/>
      <c r="L2289" s="202">
        <v>0</v>
      </c>
      <c r="M2289" s="203"/>
      <c r="N2289" s="182"/>
      <c r="O2289" s="183"/>
      <c r="P2289" s="204">
        <v>0</v>
      </c>
      <c r="Q2289" s="204">
        <v>0</v>
      </c>
      <c r="R2289" s="191"/>
      <c r="S2289" s="205"/>
      <c r="T2289" s="154"/>
    </row>
    <row r="2290" spans="1:20" ht="19.5" customHeight="1" x14ac:dyDescent="0.15">
      <c r="A2290" s="157"/>
      <c r="B2290" s="157"/>
      <c r="C2290" s="157"/>
      <c r="D2290" s="157"/>
      <c r="E2290" s="171"/>
      <c r="F2290" s="198"/>
      <c r="G2290" s="171"/>
      <c r="H2290" s="157"/>
      <c r="I2290" s="157"/>
      <c r="J2290" s="201"/>
      <c r="K2290" s="201"/>
      <c r="L2290" s="202">
        <v>0</v>
      </c>
      <c r="M2290" s="203"/>
      <c r="N2290" s="182"/>
      <c r="O2290" s="183"/>
      <c r="P2290" s="204">
        <v>0</v>
      </c>
      <c r="Q2290" s="204">
        <v>0</v>
      </c>
      <c r="R2290" s="191"/>
      <c r="S2290" s="205"/>
      <c r="T2290" s="154"/>
    </row>
    <row r="2291" spans="1:20" ht="19.5" customHeight="1" x14ac:dyDescent="0.15">
      <c r="A2291" s="157"/>
      <c r="B2291" s="157"/>
      <c r="C2291" s="157"/>
      <c r="D2291" s="157"/>
      <c r="E2291" s="171"/>
      <c r="F2291" s="198"/>
      <c r="G2291" s="171"/>
      <c r="H2291" s="157"/>
      <c r="I2291" s="157"/>
      <c r="J2291" s="201"/>
      <c r="K2291" s="201"/>
      <c r="L2291" s="202">
        <v>0</v>
      </c>
      <c r="M2291" s="203"/>
      <c r="N2291" s="182"/>
      <c r="O2291" s="183"/>
      <c r="P2291" s="204">
        <v>0</v>
      </c>
      <c r="Q2291" s="204">
        <v>0</v>
      </c>
      <c r="R2291" s="191"/>
      <c r="S2291" s="205"/>
      <c r="T2291" s="154"/>
    </row>
    <row r="2292" spans="1:20" ht="19.5" customHeight="1" x14ac:dyDescent="0.15">
      <c r="A2292" s="157"/>
      <c r="B2292" s="157"/>
      <c r="C2292" s="157"/>
      <c r="D2292" s="157"/>
      <c r="E2292" s="171"/>
      <c r="F2292" s="198"/>
      <c r="G2292" s="171"/>
      <c r="H2292" s="157"/>
      <c r="I2292" s="157"/>
      <c r="J2292" s="201"/>
      <c r="K2292" s="201"/>
      <c r="L2292" s="202">
        <v>0</v>
      </c>
      <c r="M2292" s="203"/>
      <c r="N2292" s="182"/>
      <c r="O2292" s="183"/>
      <c r="P2292" s="204">
        <v>0</v>
      </c>
      <c r="Q2292" s="204">
        <v>0</v>
      </c>
      <c r="R2292" s="191"/>
      <c r="S2292" s="205"/>
      <c r="T2292" s="154"/>
    </row>
    <row r="2293" spans="1:20" ht="19.5" customHeight="1" x14ac:dyDescent="0.15">
      <c r="A2293" s="157"/>
      <c r="B2293" s="157"/>
      <c r="C2293" s="157"/>
      <c r="D2293" s="157"/>
      <c r="E2293" s="171"/>
      <c r="F2293" s="198"/>
      <c r="G2293" s="171"/>
      <c r="H2293" s="157"/>
      <c r="I2293" s="157"/>
      <c r="J2293" s="201"/>
      <c r="K2293" s="201"/>
      <c r="L2293" s="202">
        <v>0</v>
      </c>
      <c r="M2293" s="203"/>
      <c r="N2293" s="182"/>
      <c r="O2293" s="183"/>
      <c r="P2293" s="204">
        <v>0</v>
      </c>
      <c r="Q2293" s="204">
        <v>0</v>
      </c>
      <c r="R2293" s="191"/>
      <c r="S2293" s="205"/>
      <c r="T2293" s="154"/>
    </row>
    <row r="2294" spans="1:20" ht="19.5" customHeight="1" x14ac:dyDescent="0.15">
      <c r="A2294" s="157"/>
      <c r="B2294" s="157"/>
      <c r="C2294" s="157"/>
      <c r="D2294" s="157"/>
      <c r="E2294" s="171"/>
      <c r="F2294" s="198"/>
      <c r="G2294" s="171"/>
      <c r="H2294" s="157"/>
      <c r="I2294" s="157"/>
      <c r="J2294" s="201"/>
      <c r="K2294" s="201"/>
      <c r="L2294" s="202">
        <v>0</v>
      </c>
      <c r="M2294" s="203"/>
      <c r="N2294" s="182"/>
      <c r="O2294" s="183"/>
      <c r="P2294" s="204">
        <v>0</v>
      </c>
      <c r="Q2294" s="204">
        <v>0</v>
      </c>
      <c r="R2294" s="191"/>
      <c r="S2294" s="205"/>
      <c r="T2294" s="154"/>
    </row>
    <row r="2295" spans="1:20" ht="19.5" customHeight="1" x14ac:dyDescent="0.15">
      <c r="A2295" s="157"/>
      <c r="B2295" s="157"/>
      <c r="C2295" s="157"/>
      <c r="D2295" s="157"/>
      <c r="E2295" s="171"/>
      <c r="F2295" s="198"/>
      <c r="G2295" s="171"/>
      <c r="H2295" s="157"/>
      <c r="I2295" s="157"/>
      <c r="J2295" s="201"/>
      <c r="K2295" s="201"/>
      <c r="L2295" s="202">
        <v>0</v>
      </c>
      <c r="M2295" s="203"/>
      <c r="N2295" s="182"/>
      <c r="O2295" s="183"/>
      <c r="P2295" s="204">
        <v>0</v>
      </c>
      <c r="Q2295" s="204">
        <v>0</v>
      </c>
      <c r="R2295" s="191"/>
      <c r="S2295" s="205"/>
      <c r="T2295" s="154"/>
    </row>
    <row r="2296" spans="1:20" ht="19.5" customHeight="1" x14ac:dyDescent="0.15">
      <c r="A2296" s="157"/>
      <c r="B2296" s="157"/>
      <c r="C2296" s="157"/>
      <c r="D2296" s="157"/>
      <c r="E2296" s="171"/>
      <c r="F2296" s="198"/>
      <c r="G2296" s="171"/>
      <c r="H2296" s="157"/>
      <c r="I2296" s="157"/>
      <c r="J2296" s="201"/>
      <c r="K2296" s="201"/>
      <c r="L2296" s="202">
        <v>0</v>
      </c>
      <c r="M2296" s="203"/>
      <c r="N2296" s="182"/>
      <c r="O2296" s="183"/>
      <c r="P2296" s="204">
        <v>0</v>
      </c>
      <c r="Q2296" s="204">
        <v>0</v>
      </c>
      <c r="R2296" s="191"/>
      <c r="S2296" s="205"/>
      <c r="T2296" s="154"/>
    </row>
    <row r="2297" spans="1:20" ht="19.5" customHeight="1" x14ac:dyDescent="0.15">
      <c r="A2297" s="157"/>
      <c r="B2297" s="157"/>
      <c r="C2297" s="157"/>
      <c r="D2297" s="157"/>
      <c r="E2297" s="171"/>
      <c r="F2297" s="198"/>
      <c r="G2297" s="171"/>
      <c r="H2297" s="157"/>
      <c r="I2297" s="157"/>
      <c r="J2297" s="201"/>
      <c r="K2297" s="201"/>
      <c r="L2297" s="202">
        <v>0</v>
      </c>
      <c r="M2297" s="203"/>
      <c r="N2297" s="182"/>
      <c r="O2297" s="183"/>
      <c r="P2297" s="204">
        <v>0</v>
      </c>
      <c r="Q2297" s="204">
        <v>0</v>
      </c>
      <c r="R2297" s="191"/>
      <c r="S2297" s="205"/>
      <c r="T2297" s="154"/>
    </row>
    <row r="2298" spans="1:20" ht="19.5" customHeight="1" x14ac:dyDescent="0.15">
      <c r="A2298" s="157"/>
      <c r="B2298" s="157"/>
      <c r="C2298" s="157"/>
      <c r="D2298" s="157"/>
      <c r="E2298" s="171"/>
      <c r="F2298" s="198"/>
      <c r="G2298" s="171"/>
      <c r="H2298" s="157"/>
      <c r="I2298" s="157"/>
      <c r="J2298" s="201"/>
      <c r="K2298" s="201"/>
      <c r="L2298" s="202">
        <v>0</v>
      </c>
      <c r="M2298" s="203"/>
      <c r="N2298" s="182"/>
      <c r="O2298" s="183"/>
      <c r="P2298" s="204">
        <v>0</v>
      </c>
      <c r="Q2298" s="204">
        <v>0</v>
      </c>
      <c r="R2298" s="191"/>
      <c r="S2298" s="205"/>
      <c r="T2298" s="154"/>
    </row>
    <row r="2299" spans="1:20" ht="19.5" customHeight="1" x14ac:dyDescent="0.15">
      <c r="A2299" s="157"/>
      <c r="B2299" s="157"/>
      <c r="C2299" s="157"/>
      <c r="D2299" s="157"/>
      <c r="E2299" s="171"/>
      <c r="F2299" s="198"/>
      <c r="G2299" s="171"/>
      <c r="H2299" s="157"/>
      <c r="I2299" s="157"/>
      <c r="J2299" s="201"/>
      <c r="K2299" s="201"/>
      <c r="L2299" s="202">
        <v>0</v>
      </c>
      <c r="M2299" s="203"/>
      <c r="N2299" s="182"/>
      <c r="O2299" s="183"/>
      <c r="P2299" s="204">
        <v>0</v>
      </c>
      <c r="Q2299" s="204">
        <v>0</v>
      </c>
      <c r="R2299" s="191"/>
      <c r="S2299" s="205"/>
      <c r="T2299" s="154"/>
    </row>
    <row r="2300" spans="1:20" ht="19.5" customHeight="1" x14ac:dyDescent="0.15">
      <c r="A2300" s="157"/>
      <c r="B2300" s="157"/>
      <c r="C2300" s="157"/>
      <c r="D2300" s="157"/>
      <c r="E2300" s="171"/>
      <c r="F2300" s="198"/>
      <c r="G2300" s="171"/>
      <c r="H2300" s="157"/>
      <c r="I2300" s="157"/>
      <c r="J2300" s="201"/>
      <c r="K2300" s="201"/>
      <c r="L2300" s="202">
        <v>0</v>
      </c>
      <c r="M2300" s="203"/>
      <c r="N2300" s="182"/>
      <c r="O2300" s="183"/>
      <c r="P2300" s="204">
        <v>0</v>
      </c>
      <c r="Q2300" s="204">
        <v>0</v>
      </c>
      <c r="R2300" s="191"/>
      <c r="S2300" s="205"/>
      <c r="T2300" s="154"/>
    </row>
    <row r="2301" spans="1:20" ht="19.5" customHeight="1" x14ac:dyDescent="0.15">
      <c r="A2301" s="157"/>
      <c r="B2301" s="157"/>
      <c r="C2301" s="157"/>
      <c r="D2301" s="157"/>
      <c r="E2301" s="171"/>
      <c r="F2301" s="198"/>
      <c r="G2301" s="171"/>
      <c r="H2301" s="157"/>
      <c r="I2301" s="157"/>
      <c r="J2301" s="201"/>
      <c r="K2301" s="201"/>
      <c r="L2301" s="202">
        <v>0</v>
      </c>
      <c r="M2301" s="203"/>
      <c r="N2301" s="182"/>
      <c r="O2301" s="183"/>
      <c r="P2301" s="204">
        <v>0</v>
      </c>
      <c r="Q2301" s="204">
        <v>0</v>
      </c>
      <c r="R2301" s="191"/>
      <c r="S2301" s="205"/>
      <c r="T2301" s="154"/>
    </row>
    <row r="2302" spans="1:20" ht="19.5" customHeight="1" x14ac:dyDescent="0.15">
      <c r="A2302" s="157"/>
      <c r="B2302" s="157"/>
      <c r="C2302" s="157"/>
      <c r="D2302" s="157"/>
      <c r="E2302" s="171"/>
      <c r="F2302" s="198"/>
      <c r="G2302" s="171"/>
      <c r="H2302" s="157"/>
      <c r="I2302" s="157"/>
      <c r="J2302" s="201"/>
      <c r="K2302" s="201"/>
      <c r="L2302" s="202">
        <v>0</v>
      </c>
      <c r="M2302" s="203"/>
      <c r="N2302" s="182"/>
      <c r="O2302" s="183"/>
      <c r="P2302" s="204">
        <v>0</v>
      </c>
      <c r="Q2302" s="204">
        <v>0</v>
      </c>
      <c r="R2302" s="191"/>
      <c r="S2302" s="205"/>
      <c r="T2302" s="154"/>
    </row>
    <row r="2303" spans="1:20" ht="19.5" customHeight="1" x14ac:dyDescent="0.15">
      <c r="A2303" s="157"/>
      <c r="B2303" s="157"/>
      <c r="C2303" s="157"/>
      <c r="D2303" s="157"/>
      <c r="E2303" s="171"/>
      <c r="F2303" s="198"/>
      <c r="G2303" s="171"/>
      <c r="H2303" s="157"/>
      <c r="I2303" s="157"/>
      <c r="J2303" s="201"/>
      <c r="K2303" s="201"/>
      <c r="L2303" s="202">
        <v>0</v>
      </c>
      <c r="M2303" s="203"/>
      <c r="N2303" s="182"/>
      <c r="O2303" s="183"/>
      <c r="P2303" s="204">
        <v>0</v>
      </c>
      <c r="Q2303" s="204">
        <v>0</v>
      </c>
      <c r="R2303" s="191"/>
      <c r="S2303" s="205"/>
      <c r="T2303" s="154"/>
    </row>
    <row r="2304" spans="1:20" ht="19.5" customHeight="1" x14ac:dyDescent="0.15">
      <c r="A2304" s="157"/>
      <c r="B2304" s="157"/>
      <c r="C2304" s="157"/>
      <c r="D2304" s="157"/>
      <c r="E2304" s="171"/>
      <c r="F2304" s="198"/>
      <c r="G2304" s="171"/>
      <c r="H2304" s="157"/>
      <c r="I2304" s="157"/>
      <c r="J2304" s="201"/>
      <c r="K2304" s="201"/>
      <c r="L2304" s="202">
        <v>0</v>
      </c>
      <c r="M2304" s="203"/>
      <c r="N2304" s="182"/>
      <c r="O2304" s="183"/>
      <c r="P2304" s="204">
        <v>0</v>
      </c>
      <c r="Q2304" s="204">
        <v>0</v>
      </c>
      <c r="R2304" s="191"/>
      <c r="S2304" s="205"/>
      <c r="T2304" s="154"/>
    </row>
    <row r="2305" spans="1:20" ht="19.5" customHeight="1" x14ac:dyDescent="0.15">
      <c r="A2305" s="157"/>
      <c r="B2305" s="157"/>
      <c r="C2305" s="157"/>
      <c r="D2305" s="157"/>
      <c r="E2305" s="171"/>
      <c r="F2305" s="198"/>
      <c r="G2305" s="171"/>
      <c r="H2305" s="157"/>
      <c r="I2305" s="157"/>
      <c r="J2305" s="201"/>
      <c r="K2305" s="201"/>
      <c r="L2305" s="202">
        <v>0</v>
      </c>
      <c r="M2305" s="203"/>
      <c r="N2305" s="182"/>
      <c r="O2305" s="183"/>
      <c r="P2305" s="204">
        <v>0</v>
      </c>
      <c r="Q2305" s="204">
        <v>0</v>
      </c>
      <c r="R2305" s="191"/>
      <c r="S2305" s="205"/>
      <c r="T2305" s="154"/>
    </row>
    <row r="2306" spans="1:20" ht="19.5" customHeight="1" x14ac:dyDescent="0.15">
      <c r="A2306" s="157"/>
      <c r="B2306" s="157"/>
      <c r="C2306" s="157"/>
      <c r="D2306" s="157"/>
      <c r="E2306" s="171"/>
      <c r="F2306" s="198"/>
      <c r="G2306" s="171"/>
      <c r="H2306" s="157"/>
      <c r="I2306" s="157"/>
      <c r="J2306" s="201"/>
      <c r="K2306" s="201"/>
      <c r="L2306" s="202">
        <v>0</v>
      </c>
      <c r="M2306" s="203"/>
      <c r="N2306" s="182"/>
      <c r="O2306" s="183"/>
      <c r="P2306" s="204">
        <v>0</v>
      </c>
      <c r="Q2306" s="204">
        <v>0</v>
      </c>
      <c r="R2306" s="191"/>
      <c r="S2306" s="205"/>
      <c r="T2306" s="154"/>
    </row>
    <row r="2307" spans="1:20" ht="19.5" customHeight="1" x14ac:dyDescent="0.15">
      <c r="A2307" s="157"/>
      <c r="B2307" s="157"/>
      <c r="C2307" s="157"/>
      <c r="D2307" s="157"/>
      <c r="E2307" s="171"/>
      <c r="F2307" s="198"/>
      <c r="G2307" s="171"/>
      <c r="H2307" s="157"/>
      <c r="I2307" s="157"/>
      <c r="J2307" s="201"/>
      <c r="K2307" s="201"/>
      <c r="L2307" s="202">
        <v>0</v>
      </c>
      <c r="M2307" s="203"/>
      <c r="N2307" s="182"/>
      <c r="O2307" s="183"/>
      <c r="P2307" s="204">
        <v>0</v>
      </c>
      <c r="Q2307" s="204">
        <v>0</v>
      </c>
      <c r="R2307" s="191"/>
      <c r="S2307" s="205"/>
      <c r="T2307" s="154"/>
    </row>
    <row r="2308" spans="1:20" ht="19.5" customHeight="1" x14ac:dyDescent="0.15">
      <c r="A2308" s="157"/>
      <c r="B2308" s="157"/>
      <c r="C2308" s="157"/>
      <c r="D2308" s="157"/>
      <c r="E2308" s="171"/>
      <c r="F2308" s="198"/>
      <c r="G2308" s="171"/>
      <c r="H2308" s="157"/>
      <c r="I2308" s="157"/>
      <c r="J2308" s="201"/>
      <c r="K2308" s="201"/>
      <c r="L2308" s="202">
        <v>0</v>
      </c>
      <c r="M2308" s="203"/>
      <c r="N2308" s="182"/>
      <c r="O2308" s="183"/>
      <c r="P2308" s="204">
        <v>0</v>
      </c>
      <c r="Q2308" s="204">
        <v>0</v>
      </c>
      <c r="R2308" s="191"/>
      <c r="S2308" s="205"/>
      <c r="T2308" s="154"/>
    </row>
    <row r="2309" spans="1:20" ht="19.5" customHeight="1" x14ac:dyDescent="0.15">
      <c r="A2309" s="157"/>
      <c r="B2309" s="157"/>
      <c r="C2309" s="157"/>
      <c r="D2309" s="157"/>
      <c r="E2309" s="171"/>
      <c r="F2309" s="198"/>
      <c r="G2309" s="171"/>
      <c r="H2309" s="157"/>
      <c r="I2309" s="157"/>
      <c r="J2309" s="201"/>
      <c r="K2309" s="201"/>
      <c r="L2309" s="202">
        <v>0</v>
      </c>
      <c r="M2309" s="203"/>
      <c r="N2309" s="182"/>
      <c r="O2309" s="183"/>
      <c r="P2309" s="204">
        <v>0</v>
      </c>
      <c r="Q2309" s="204">
        <v>0</v>
      </c>
      <c r="R2309" s="191"/>
      <c r="S2309" s="205"/>
      <c r="T2309" s="154"/>
    </row>
    <row r="2310" spans="1:20" ht="19.5" customHeight="1" x14ac:dyDescent="0.15">
      <c r="A2310" s="157"/>
      <c r="B2310" s="157"/>
      <c r="C2310" s="157"/>
      <c r="D2310" s="157"/>
      <c r="E2310" s="171"/>
      <c r="F2310" s="198"/>
      <c r="G2310" s="171"/>
      <c r="H2310" s="157"/>
      <c r="I2310" s="157"/>
      <c r="J2310" s="201"/>
      <c r="K2310" s="201"/>
      <c r="L2310" s="202">
        <v>0</v>
      </c>
      <c r="M2310" s="203"/>
      <c r="N2310" s="182"/>
      <c r="O2310" s="183"/>
      <c r="P2310" s="204">
        <v>0</v>
      </c>
      <c r="Q2310" s="204">
        <v>0</v>
      </c>
      <c r="R2310" s="191"/>
      <c r="S2310" s="205"/>
      <c r="T2310" s="154"/>
    </row>
    <row r="2311" spans="1:20" ht="19.5" customHeight="1" x14ac:dyDescent="0.15">
      <c r="A2311" s="157"/>
      <c r="B2311" s="157"/>
      <c r="C2311" s="157"/>
      <c r="D2311" s="157"/>
      <c r="E2311" s="171"/>
      <c r="F2311" s="198"/>
      <c r="G2311" s="171"/>
      <c r="H2311" s="157"/>
      <c r="I2311" s="157"/>
      <c r="J2311" s="201"/>
      <c r="K2311" s="201"/>
      <c r="L2311" s="202">
        <v>0</v>
      </c>
      <c r="M2311" s="203"/>
      <c r="N2311" s="182"/>
      <c r="O2311" s="183"/>
      <c r="P2311" s="204">
        <v>0</v>
      </c>
      <c r="Q2311" s="204">
        <v>0</v>
      </c>
      <c r="R2311" s="191"/>
      <c r="S2311" s="205"/>
      <c r="T2311" s="154"/>
    </row>
    <row r="2312" spans="1:20" ht="19.5" customHeight="1" x14ac:dyDescent="0.15">
      <c r="A2312" s="157"/>
      <c r="B2312" s="157"/>
      <c r="C2312" s="157"/>
      <c r="D2312" s="157"/>
      <c r="E2312" s="171"/>
      <c r="F2312" s="198"/>
      <c r="G2312" s="171"/>
      <c r="H2312" s="157"/>
      <c r="I2312" s="157"/>
      <c r="J2312" s="201"/>
      <c r="K2312" s="201"/>
      <c r="L2312" s="202">
        <v>0</v>
      </c>
      <c r="M2312" s="203"/>
      <c r="N2312" s="182"/>
      <c r="O2312" s="183"/>
      <c r="P2312" s="204">
        <v>0</v>
      </c>
      <c r="Q2312" s="204">
        <v>0</v>
      </c>
      <c r="R2312" s="191"/>
      <c r="S2312" s="205"/>
      <c r="T2312" s="154"/>
    </row>
    <row r="2313" spans="1:20" ht="19.5" customHeight="1" x14ac:dyDescent="0.15">
      <c r="A2313" s="157"/>
      <c r="B2313" s="157"/>
      <c r="C2313" s="157"/>
      <c r="D2313" s="157"/>
      <c r="E2313" s="171"/>
      <c r="F2313" s="198"/>
      <c r="G2313" s="171"/>
      <c r="H2313" s="157"/>
      <c r="I2313" s="157"/>
      <c r="J2313" s="201"/>
      <c r="K2313" s="201"/>
      <c r="L2313" s="202">
        <v>0</v>
      </c>
      <c r="M2313" s="203"/>
      <c r="N2313" s="182"/>
      <c r="O2313" s="183"/>
      <c r="P2313" s="204">
        <v>0</v>
      </c>
      <c r="Q2313" s="204">
        <v>0</v>
      </c>
      <c r="R2313" s="191"/>
      <c r="S2313" s="205"/>
      <c r="T2313" s="154"/>
    </row>
    <row r="2314" spans="1:20" ht="19.5" customHeight="1" x14ac:dyDescent="0.15">
      <c r="A2314" s="157"/>
      <c r="B2314" s="157"/>
      <c r="C2314" s="157"/>
      <c r="D2314" s="157"/>
      <c r="E2314" s="171"/>
      <c r="F2314" s="198"/>
      <c r="G2314" s="171"/>
      <c r="H2314" s="157"/>
      <c r="I2314" s="157"/>
      <c r="J2314" s="201"/>
      <c r="K2314" s="201"/>
      <c r="L2314" s="202">
        <v>0</v>
      </c>
      <c r="M2314" s="203"/>
      <c r="N2314" s="182"/>
      <c r="O2314" s="183"/>
      <c r="P2314" s="204">
        <v>0</v>
      </c>
      <c r="Q2314" s="204">
        <v>0</v>
      </c>
      <c r="R2314" s="191"/>
      <c r="S2314" s="205"/>
      <c r="T2314" s="154"/>
    </row>
    <row r="2315" spans="1:20" ht="19.5" customHeight="1" x14ac:dyDescent="0.15">
      <c r="A2315" s="157"/>
      <c r="B2315" s="157"/>
      <c r="C2315" s="157"/>
      <c r="D2315" s="157"/>
      <c r="E2315" s="171"/>
      <c r="F2315" s="198"/>
      <c r="G2315" s="171"/>
      <c r="H2315" s="157"/>
      <c r="I2315" s="157"/>
      <c r="J2315" s="201"/>
      <c r="K2315" s="201"/>
      <c r="L2315" s="202">
        <v>0</v>
      </c>
      <c r="M2315" s="203"/>
      <c r="N2315" s="182"/>
      <c r="O2315" s="183"/>
      <c r="P2315" s="204">
        <v>0</v>
      </c>
      <c r="Q2315" s="204">
        <v>0</v>
      </c>
      <c r="R2315" s="191"/>
      <c r="S2315" s="205"/>
      <c r="T2315" s="154"/>
    </row>
    <row r="2316" spans="1:20" ht="19.5" customHeight="1" x14ac:dyDescent="0.15">
      <c r="A2316" s="157"/>
      <c r="B2316" s="157"/>
      <c r="C2316" s="157"/>
      <c r="D2316" s="157"/>
      <c r="E2316" s="171"/>
      <c r="F2316" s="198"/>
      <c r="G2316" s="171"/>
      <c r="H2316" s="157"/>
      <c r="I2316" s="157"/>
      <c r="J2316" s="201"/>
      <c r="K2316" s="201"/>
      <c r="L2316" s="202">
        <v>0</v>
      </c>
      <c r="M2316" s="203"/>
      <c r="N2316" s="182"/>
      <c r="O2316" s="183"/>
      <c r="P2316" s="204">
        <v>0</v>
      </c>
      <c r="Q2316" s="204">
        <v>0</v>
      </c>
      <c r="R2316" s="191"/>
      <c r="S2316" s="205"/>
      <c r="T2316" s="154"/>
    </row>
    <row r="2317" spans="1:20" ht="19.5" customHeight="1" x14ac:dyDescent="0.15">
      <c r="A2317" s="157"/>
      <c r="B2317" s="157"/>
      <c r="C2317" s="157"/>
      <c r="D2317" s="157"/>
      <c r="E2317" s="171"/>
      <c r="F2317" s="198"/>
      <c r="G2317" s="171"/>
      <c r="H2317" s="157"/>
      <c r="I2317" s="157"/>
      <c r="J2317" s="201"/>
      <c r="K2317" s="201"/>
      <c r="L2317" s="202">
        <v>0</v>
      </c>
      <c r="M2317" s="203"/>
      <c r="N2317" s="182"/>
      <c r="O2317" s="183"/>
      <c r="P2317" s="204">
        <v>0</v>
      </c>
      <c r="Q2317" s="204">
        <v>0</v>
      </c>
      <c r="R2317" s="191"/>
      <c r="S2317" s="205"/>
      <c r="T2317" s="154"/>
    </row>
    <row r="2318" spans="1:20" ht="19.5" customHeight="1" x14ac:dyDescent="0.15">
      <c r="A2318" s="157"/>
      <c r="B2318" s="157"/>
      <c r="C2318" s="157"/>
      <c r="D2318" s="157"/>
      <c r="E2318" s="171"/>
      <c r="F2318" s="198"/>
      <c r="G2318" s="171"/>
      <c r="H2318" s="157"/>
      <c r="I2318" s="157"/>
      <c r="J2318" s="201"/>
      <c r="K2318" s="201"/>
      <c r="L2318" s="202">
        <v>0</v>
      </c>
      <c r="M2318" s="203"/>
      <c r="N2318" s="182"/>
      <c r="O2318" s="183"/>
      <c r="P2318" s="204">
        <v>0</v>
      </c>
      <c r="Q2318" s="204">
        <v>0</v>
      </c>
      <c r="R2318" s="191"/>
      <c r="S2318" s="205"/>
      <c r="T2318" s="154"/>
    </row>
    <row r="2319" spans="1:20" ht="19.5" customHeight="1" x14ac:dyDescent="0.15">
      <c r="A2319" s="157"/>
      <c r="B2319" s="157"/>
      <c r="C2319" s="157"/>
      <c r="D2319" s="157"/>
      <c r="E2319" s="171"/>
      <c r="F2319" s="198"/>
      <c r="G2319" s="171"/>
      <c r="H2319" s="157"/>
      <c r="I2319" s="157"/>
      <c r="J2319" s="201"/>
      <c r="K2319" s="201"/>
      <c r="L2319" s="202">
        <v>0</v>
      </c>
      <c r="M2319" s="203"/>
      <c r="N2319" s="182"/>
      <c r="O2319" s="183"/>
      <c r="P2319" s="204">
        <v>0</v>
      </c>
      <c r="Q2319" s="204">
        <v>0</v>
      </c>
      <c r="R2319" s="191"/>
      <c r="S2319" s="205"/>
      <c r="T2319" s="154"/>
    </row>
    <row r="2320" spans="1:20" ht="19.5" customHeight="1" x14ac:dyDescent="0.15">
      <c r="A2320" s="157"/>
      <c r="B2320" s="157"/>
      <c r="C2320" s="157"/>
      <c r="D2320" s="157"/>
      <c r="E2320" s="171"/>
      <c r="F2320" s="198"/>
      <c r="G2320" s="171"/>
      <c r="H2320" s="157"/>
      <c r="I2320" s="157"/>
      <c r="J2320" s="201"/>
      <c r="K2320" s="201"/>
      <c r="L2320" s="202">
        <v>0</v>
      </c>
      <c r="M2320" s="203"/>
      <c r="N2320" s="182"/>
      <c r="O2320" s="183"/>
      <c r="P2320" s="204">
        <v>0</v>
      </c>
      <c r="Q2320" s="204">
        <v>0</v>
      </c>
      <c r="R2320" s="191"/>
      <c r="S2320" s="205"/>
      <c r="T2320" s="154"/>
    </row>
    <row r="2321" spans="1:20" ht="19.5" customHeight="1" x14ac:dyDescent="0.15">
      <c r="A2321" s="157"/>
      <c r="B2321" s="157"/>
      <c r="C2321" s="157"/>
      <c r="D2321" s="157"/>
      <c r="E2321" s="171"/>
      <c r="F2321" s="198"/>
      <c r="G2321" s="171"/>
      <c r="H2321" s="157"/>
      <c r="I2321" s="157"/>
      <c r="J2321" s="201"/>
      <c r="K2321" s="201"/>
      <c r="L2321" s="202">
        <v>0</v>
      </c>
      <c r="M2321" s="203"/>
      <c r="N2321" s="182"/>
      <c r="O2321" s="183"/>
      <c r="P2321" s="204">
        <v>0</v>
      </c>
      <c r="Q2321" s="204">
        <v>0</v>
      </c>
      <c r="R2321" s="191"/>
      <c r="S2321" s="205"/>
      <c r="T2321" s="154"/>
    </row>
    <row r="2322" spans="1:20" ht="19.5" customHeight="1" x14ac:dyDescent="0.15">
      <c r="A2322" s="157"/>
      <c r="B2322" s="157"/>
      <c r="C2322" s="157"/>
      <c r="D2322" s="157"/>
      <c r="E2322" s="171"/>
      <c r="F2322" s="198"/>
      <c r="G2322" s="171"/>
      <c r="H2322" s="157"/>
      <c r="I2322" s="157"/>
      <c r="J2322" s="201"/>
      <c r="K2322" s="201"/>
      <c r="L2322" s="202">
        <v>0</v>
      </c>
      <c r="M2322" s="203"/>
      <c r="N2322" s="182"/>
      <c r="O2322" s="183"/>
      <c r="P2322" s="204">
        <v>0</v>
      </c>
      <c r="Q2322" s="204">
        <v>0</v>
      </c>
      <c r="R2322" s="191"/>
      <c r="S2322" s="205"/>
      <c r="T2322" s="154"/>
    </row>
    <row r="2323" spans="1:20" ht="19.5" customHeight="1" x14ac:dyDescent="0.15">
      <c r="A2323" s="157"/>
      <c r="B2323" s="157"/>
      <c r="C2323" s="157"/>
      <c r="D2323" s="157"/>
      <c r="E2323" s="171"/>
      <c r="F2323" s="198"/>
      <c r="G2323" s="171"/>
      <c r="H2323" s="157"/>
      <c r="I2323" s="157"/>
      <c r="J2323" s="201"/>
      <c r="K2323" s="201"/>
      <c r="L2323" s="202">
        <v>0</v>
      </c>
      <c r="M2323" s="203"/>
      <c r="N2323" s="182"/>
      <c r="O2323" s="183"/>
      <c r="P2323" s="204">
        <v>0</v>
      </c>
      <c r="Q2323" s="204">
        <v>0</v>
      </c>
      <c r="R2323" s="191"/>
      <c r="S2323" s="205"/>
      <c r="T2323" s="154"/>
    </row>
    <row r="2324" spans="1:20" ht="19.5" customHeight="1" x14ac:dyDescent="0.15">
      <c r="A2324" s="157"/>
      <c r="B2324" s="157"/>
      <c r="C2324" s="157"/>
      <c r="D2324" s="157"/>
      <c r="E2324" s="171"/>
      <c r="F2324" s="198"/>
      <c r="G2324" s="171"/>
      <c r="H2324" s="157"/>
      <c r="I2324" s="157"/>
      <c r="J2324" s="201"/>
      <c r="K2324" s="201"/>
      <c r="L2324" s="202">
        <v>0</v>
      </c>
      <c r="M2324" s="203"/>
      <c r="N2324" s="182"/>
      <c r="O2324" s="183"/>
      <c r="P2324" s="204">
        <v>0</v>
      </c>
      <c r="Q2324" s="204">
        <v>0</v>
      </c>
      <c r="R2324" s="191"/>
      <c r="S2324" s="205"/>
      <c r="T2324" s="154"/>
    </row>
    <row r="2325" spans="1:20" ht="19.5" customHeight="1" x14ac:dyDescent="0.15">
      <c r="A2325" s="157"/>
      <c r="B2325" s="157"/>
      <c r="C2325" s="157"/>
      <c r="D2325" s="157"/>
      <c r="E2325" s="171"/>
      <c r="F2325" s="198"/>
      <c r="G2325" s="171"/>
      <c r="H2325" s="157"/>
      <c r="I2325" s="157"/>
      <c r="J2325" s="201"/>
      <c r="K2325" s="201"/>
      <c r="L2325" s="202">
        <v>0</v>
      </c>
      <c r="M2325" s="203"/>
      <c r="N2325" s="182"/>
      <c r="O2325" s="183"/>
      <c r="P2325" s="204">
        <v>0</v>
      </c>
      <c r="Q2325" s="204">
        <v>0</v>
      </c>
      <c r="R2325" s="191"/>
      <c r="S2325" s="205"/>
      <c r="T2325" s="154"/>
    </row>
    <row r="2326" spans="1:20" ht="19.5" customHeight="1" x14ac:dyDescent="0.15">
      <c r="A2326" s="157"/>
      <c r="B2326" s="157"/>
      <c r="C2326" s="157"/>
      <c r="D2326" s="157"/>
      <c r="E2326" s="171"/>
      <c r="F2326" s="198"/>
      <c r="G2326" s="171"/>
      <c r="H2326" s="157"/>
      <c r="I2326" s="157"/>
      <c r="J2326" s="201"/>
      <c r="K2326" s="201"/>
      <c r="L2326" s="202">
        <v>0</v>
      </c>
      <c r="M2326" s="203"/>
      <c r="N2326" s="182"/>
      <c r="O2326" s="183"/>
      <c r="P2326" s="204">
        <v>0</v>
      </c>
      <c r="Q2326" s="204">
        <v>0</v>
      </c>
      <c r="R2326" s="191"/>
      <c r="S2326" s="205"/>
      <c r="T2326" s="154"/>
    </row>
    <row r="2327" spans="1:20" ht="19.5" customHeight="1" x14ac:dyDescent="0.15">
      <c r="A2327" s="157"/>
      <c r="B2327" s="157"/>
      <c r="C2327" s="157"/>
      <c r="D2327" s="157"/>
      <c r="E2327" s="171"/>
      <c r="F2327" s="198"/>
      <c r="G2327" s="171"/>
      <c r="H2327" s="157"/>
      <c r="I2327" s="157"/>
      <c r="J2327" s="201"/>
      <c r="K2327" s="201"/>
      <c r="L2327" s="202">
        <v>0</v>
      </c>
      <c r="M2327" s="203"/>
      <c r="N2327" s="182"/>
      <c r="O2327" s="183"/>
      <c r="P2327" s="204">
        <v>0</v>
      </c>
      <c r="Q2327" s="204">
        <v>0</v>
      </c>
      <c r="R2327" s="191"/>
      <c r="S2327" s="205"/>
      <c r="T2327" s="154"/>
    </row>
    <row r="2328" spans="1:20" ht="19.5" customHeight="1" x14ac:dyDescent="0.15">
      <c r="A2328" s="157"/>
      <c r="B2328" s="157"/>
      <c r="C2328" s="157"/>
      <c r="D2328" s="157"/>
      <c r="E2328" s="171"/>
      <c r="F2328" s="198"/>
      <c r="G2328" s="171"/>
      <c r="H2328" s="157"/>
      <c r="I2328" s="157"/>
      <c r="J2328" s="201"/>
      <c r="K2328" s="201"/>
      <c r="L2328" s="202">
        <v>0</v>
      </c>
      <c r="M2328" s="203"/>
      <c r="N2328" s="182"/>
      <c r="O2328" s="183"/>
      <c r="P2328" s="204">
        <v>0</v>
      </c>
      <c r="Q2328" s="204">
        <v>0</v>
      </c>
      <c r="R2328" s="191"/>
      <c r="S2328" s="205"/>
      <c r="T2328" s="154"/>
    </row>
    <row r="2329" spans="1:20" ht="19.5" customHeight="1" x14ac:dyDescent="0.15">
      <c r="A2329" s="157"/>
      <c r="B2329" s="157"/>
      <c r="C2329" s="157"/>
      <c r="D2329" s="157"/>
      <c r="E2329" s="171"/>
      <c r="F2329" s="198"/>
      <c r="G2329" s="171"/>
      <c r="H2329" s="157"/>
      <c r="I2329" s="157"/>
      <c r="J2329" s="201"/>
      <c r="K2329" s="201"/>
      <c r="L2329" s="202">
        <v>0</v>
      </c>
      <c r="M2329" s="203"/>
      <c r="N2329" s="182"/>
      <c r="O2329" s="183"/>
      <c r="P2329" s="204">
        <v>0</v>
      </c>
      <c r="Q2329" s="204">
        <v>0</v>
      </c>
      <c r="R2329" s="191"/>
      <c r="S2329" s="205"/>
      <c r="T2329" s="154"/>
    </row>
    <row r="2330" spans="1:20" ht="19.5" customHeight="1" x14ac:dyDescent="0.15">
      <c r="A2330" s="157"/>
      <c r="B2330" s="157"/>
      <c r="C2330" s="157"/>
      <c r="D2330" s="157"/>
      <c r="E2330" s="171"/>
      <c r="F2330" s="198"/>
      <c r="G2330" s="171"/>
      <c r="H2330" s="157"/>
      <c r="I2330" s="157"/>
      <c r="J2330" s="201"/>
      <c r="K2330" s="201"/>
      <c r="L2330" s="202">
        <v>0</v>
      </c>
      <c r="M2330" s="203"/>
      <c r="N2330" s="182"/>
      <c r="O2330" s="183"/>
      <c r="P2330" s="204">
        <v>0</v>
      </c>
      <c r="Q2330" s="204">
        <v>0</v>
      </c>
      <c r="R2330" s="191"/>
      <c r="S2330" s="205"/>
      <c r="T2330" s="154"/>
    </row>
    <row r="2331" spans="1:20" ht="19.5" customHeight="1" x14ac:dyDescent="0.15">
      <c r="A2331" s="157"/>
      <c r="B2331" s="157"/>
      <c r="C2331" s="157"/>
      <c r="D2331" s="157"/>
      <c r="E2331" s="171"/>
      <c r="F2331" s="198"/>
      <c r="G2331" s="171"/>
      <c r="H2331" s="157"/>
      <c r="I2331" s="157"/>
      <c r="J2331" s="201"/>
      <c r="K2331" s="201"/>
      <c r="L2331" s="202">
        <v>0</v>
      </c>
      <c r="M2331" s="203"/>
      <c r="N2331" s="182"/>
      <c r="O2331" s="183"/>
      <c r="P2331" s="204">
        <v>0</v>
      </c>
      <c r="Q2331" s="204">
        <v>0</v>
      </c>
      <c r="R2331" s="191"/>
      <c r="S2331" s="205"/>
      <c r="T2331" s="154"/>
    </row>
    <row r="2332" spans="1:20" ht="19.5" customHeight="1" x14ac:dyDescent="0.15">
      <c r="A2332" s="157"/>
      <c r="B2332" s="157"/>
      <c r="C2332" s="157"/>
      <c r="D2332" s="157"/>
      <c r="E2332" s="171"/>
      <c r="F2332" s="198"/>
      <c r="G2332" s="171"/>
      <c r="H2332" s="157"/>
      <c r="I2332" s="157"/>
      <c r="J2332" s="201"/>
      <c r="K2332" s="201"/>
      <c r="L2332" s="202">
        <v>0</v>
      </c>
      <c r="M2332" s="203"/>
      <c r="N2332" s="182"/>
      <c r="O2332" s="183"/>
      <c r="P2332" s="204">
        <v>0</v>
      </c>
      <c r="Q2332" s="204">
        <v>0</v>
      </c>
      <c r="R2332" s="191"/>
      <c r="S2332" s="205"/>
      <c r="T2332" s="154"/>
    </row>
    <row r="2333" spans="1:20" ht="19.5" customHeight="1" x14ac:dyDescent="0.15">
      <c r="A2333" s="157"/>
      <c r="B2333" s="157"/>
      <c r="C2333" s="157"/>
      <c r="D2333" s="157"/>
      <c r="E2333" s="171"/>
      <c r="F2333" s="198"/>
      <c r="G2333" s="171"/>
      <c r="H2333" s="157"/>
      <c r="I2333" s="157"/>
      <c r="J2333" s="201"/>
      <c r="K2333" s="201"/>
      <c r="L2333" s="202">
        <v>0</v>
      </c>
      <c r="M2333" s="203"/>
      <c r="N2333" s="182"/>
      <c r="O2333" s="183"/>
      <c r="P2333" s="204">
        <v>0</v>
      </c>
      <c r="Q2333" s="204">
        <v>0</v>
      </c>
      <c r="R2333" s="191"/>
      <c r="S2333" s="205"/>
      <c r="T2333" s="154"/>
    </row>
    <row r="2334" spans="1:20" ht="19.5" customHeight="1" x14ac:dyDescent="0.15">
      <c r="A2334" s="157"/>
      <c r="B2334" s="157"/>
      <c r="C2334" s="157"/>
      <c r="D2334" s="157"/>
      <c r="E2334" s="171"/>
      <c r="F2334" s="198"/>
      <c r="G2334" s="171"/>
      <c r="H2334" s="157"/>
      <c r="I2334" s="157"/>
      <c r="J2334" s="201"/>
      <c r="K2334" s="201"/>
      <c r="L2334" s="202">
        <v>0</v>
      </c>
      <c r="M2334" s="203"/>
      <c r="N2334" s="182"/>
      <c r="O2334" s="183"/>
      <c r="P2334" s="204">
        <v>0</v>
      </c>
      <c r="Q2334" s="204">
        <v>0</v>
      </c>
      <c r="R2334" s="191"/>
      <c r="S2334" s="205"/>
      <c r="T2334" s="154"/>
    </row>
    <row r="2335" spans="1:20" ht="19.5" customHeight="1" x14ac:dyDescent="0.15">
      <c r="A2335" s="157"/>
      <c r="B2335" s="157"/>
      <c r="C2335" s="157"/>
      <c r="D2335" s="157"/>
      <c r="E2335" s="171"/>
      <c r="F2335" s="198"/>
      <c r="G2335" s="171"/>
      <c r="H2335" s="157"/>
      <c r="I2335" s="157"/>
      <c r="J2335" s="201"/>
      <c r="K2335" s="201"/>
      <c r="L2335" s="202">
        <v>0</v>
      </c>
      <c r="M2335" s="203"/>
      <c r="N2335" s="182"/>
      <c r="O2335" s="183"/>
      <c r="P2335" s="204">
        <v>0</v>
      </c>
      <c r="Q2335" s="204">
        <v>0</v>
      </c>
      <c r="R2335" s="191"/>
      <c r="S2335" s="205"/>
      <c r="T2335" s="154"/>
    </row>
    <row r="2336" spans="1:20" ht="19.5" customHeight="1" x14ac:dyDescent="0.15">
      <c r="A2336" s="157"/>
      <c r="B2336" s="157"/>
      <c r="C2336" s="157"/>
      <c r="D2336" s="157"/>
      <c r="E2336" s="171"/>
      <c r="F2336" s="198"/>
      <c r="G2336" s="171"/>
      <c r="H2336" s="157"/>
      <c r="I2336" s="157"/>
      <c r="J2336" s="201"/>
      <c r="K2336" s="201"/>
      <c r="L2336" s="202">
        <v>0</v>
      </c>
      <c r="M2336" s="203"/>
      <c r="N2336" s="182"/>
      <c r="O2336" s="183"/>
      <c r="P2336" s="204">
        <v>0</v>
      </c>
      <c r="Q2336" s="204">
        <v>0</v>
      </c>
      <c r="R2336" s="191"/>
      <c r="S2336" s="205"/>
      <c r="T2336" s="154"/>
    </row>
    <row r="2337" spans="1:20" ht="19.5" customHeight="1" x14ac:dyDescent="0.15">
      <c r="A2337" s="157"/>
      <c r="B2337" s="157"/>
      <c r="C2337" s="157"/>
      <c r="D2337" s="157"/>
      <c r="E2337" s="171"/>
      <c r="F2337" s="198"/>
      <c r="G2337" s="171"/>
      <c r="H2337" s="157"/>
      <c r="I2337" s="157"/>
      <c r="J2337" s="201"/>
      <c r="K2337" s="201"/>
      <c r="L2337" s="202">
        <v>0</v>
      </c>
      <c r="M2337" s="203"/>
      <c r="N2337" s="182"/>
      <c r="O2337" s="183"/>
      <c r="P2337" s="204">
        <v>0</v>
      </c>
      <c r="Q2337" s="204">
        <v>0</v>
      </c>
      <c r="R2337" s="191"/>
      <c r="S2337" s="205"/>
      <c r="T2337" s="154"/>
    </row>
    <row r="2338" spans="1:20" ht="19.5" customHeight="1" x14ac:dyDescent="0.15">
      <c r="A2338" s="157"/>
      <c r="B2338" s="157"/>
      <c r="C2338" s="157"/>
      <c r="D2338" s="157"/>
      <c r="E2338" s="171"/>
      <c r="F2338" s="198"/>
      <c r="G2338" s="171"/>
      <c r="H2338" s="157"/>
      <c r="I2338" s="157"/>
      <c r="J2338" s="201"/>
      <c r="K2338" s="201"/>
      <c r="L2338" s="202">
        <v>0</v>
      </c>
      <c r="M2338" s="203"/>
      <c r="N2338" s="182"/>
      <c r="O2338" s="183"/>
      <c r="P2338" s="204">
        <v>0</v>
      </c>
      <c r="Q2338" s="204">
        <v>0</v>
      </c>
      <c r="R2338" s="191"/>
      <c r="S2338" s="205"/>
      <c r="T2338" s="154"/>
    </row>
    <row r="2339" spans="1:20" ht="19.5" customHeight="1" x14ac:dyDescent="0.15">
      <c r="A2339" s="157"/>
      <c r="B2339" s="157"/>
      <c r="C2339" s="157"/>
      <c r="D2339" s="157"/>
      <c r="E2339" s="171"/>
      <c r="F2339" s="198"/>
      <c r="G2339" s="171"/>
      <c r="H2339" s="157"/>
      <c r="I2339" s="157"/>
      <c r="J2339" s="201"/>
      <c r="K2339" s="201"/>
      <c r="L2339" s="202">
        <v>0</v>
      </c>
      <c r="M2339" s="203"/>
      <c r="N2339" s="182"/>
      <c r="O2339" s="183"/>
      <c r="P2339" s="204">
        <v>0</v>
      </c>
      <c r="Q2339" s="204">
        <v>0</v>
      </c>
      <c r="R2339" s="191"/>
      <c r="S2339" s="205"/>
      <c r="T2339" s="154"/>
    </row>
    <row r="2340" spans="1:20" ht="19.5" customHeight="1" x14ac:dyDescent="0.15">
      <c r="A2340" s="157"/>
      <c r="B2340" s="157"/>
      <c r="C2340" s="157"/>
      <c r="D2340" s="157"/>
      <c r="E2340" s="171"/>
      <c r="F2340" s="198"/>
      <c r="G2340" s="171"/>
      <c r="H2340" s="157"/>
      <c r="I2340" s="157"/>
      <c r="J2340" s="201"/>
      <c r="K2340" s="201"/>
      <c r="L2340" s="202">
        <v>0</v>
      </c>
      <c r="M2340" s="203"/>
      <c r="N2340" s="182"/>
      <c r="O2340" s="183"/>
      <c r="P2340" s="204">
        <v>0</v>
      </c>
      <c r="Q2340" s="204">
        <v>0</v>
      </c>
      <c r="R2340" s="191"/>
      <c r="S2340" s="205"/>
      <c r="T2340" s="154"/>
    </row>
    <row r="2341" spans="1:20" ht="19.5" customHeight="1" x14ac:dyDescent="0.15">
      <c r="A2341" s="157"/>
      <c r="B2341" s="157"/>
      <c r="C2341" s="157"/>
      <c r="D2341" s="157"/>
      <c r="E2341" s="171"/>
      <c r="F2341" s="198"/>
      <c r="G2341" s="171"/>
      <c r="H2341" s="157"/>
      <c r="I2341" s="157"/>
      <c r="J2341" s="201"/>
      <c r="K2341" s="201"/>
      <c r="L2341" s="202">
        <v>0</v>
      </c>
      <c r="M2341" s="203"/>
      <c r="N2341" s="182"/>
      <c r="O2341" s="183"/>
      <c r="P2341" s="204">
        <v>0</v>
      </c>
      <c r="Q2341" s="204">
        <v>0</v>
      </c>
      <c r="R2341" s="191"/>
      <c r="S2341" s="205"/>
      <c r="T2341" s="154"/>
    </row>
    <row r="2342" spans="1:20" ht="19.5" customHeight="1" x14ac:dyDescent="0.15">
      <c r="A2342" s="157"/>
      <c r="B2342" s="157"/>
      <c r="C2342" s="157"/>
      <c r="D2342" s="157"/>
      <c r="E2342" s="171"/>
      <c r="F2342" s="198"/>
      <c r="G2342" s="171"/>
      <c r="H2342" s="157"/>
      <c r="I2342" s="157"/>
      <c r="J2342" s="201"/>
      <c r="K2342" s="201"/>
      <c r="L2342" s="202">
        <v>0</v>
      </c>
      <c r="M2342" s="203"/>
      <c r="N2342" s="182"/>
      <c r="O2342" s="183"/>
      <c r="P2342" s="204">
        <v>0</v>
      </c>
      <c r="Q2342" s="204">
        <v>0</v>
      </c>
      <c r="R2342" s="191"/>
      <c r="S2342" s="205"/>
      <c r="T2342" s="154"/>
    </row>
    <row r="2343" spans="1:20" ht="19.5" customHeight="1" x14ac:dyDescent="0.15">
      <c r="A2343" s="157"/>
      <c r="B2343" s="157"/>
      <c r="C2343" s="157"/>
      <c r="D2343" s="157"/>
      <c r="E2343" s="171"/>
      <c r="F2343" s="198"/>
      <c r="G2343" s="171"/>
      <c r="H2343" s="157"/>
      <c r="I2343" s="157"/>
      <c r="J2343" s="201"/>
      <c r="K2343" s="201"/>
      <c r="L2343" s="202">
        <v>0</v>
      </c>
      <c r="M2343" s="203"/>
      <c r="N2343" s="182"/>
      <c r="O2343" s="183"/>
      <c r="P2343" s="204">
        <v>0</v>
      </c>
      <c r="Q2343" s="204">
        <v>0</v>
      </c>
      <c r="R2343" s="191"/>
      <c r="S2343" s="205"/>
      <c r="T2343" s="154"/>
    </row>
    <row r="2344" spans="1:20" ht="19.5" customHeight="1" x14ac:dyDescent="0.15">
      <c r="A2344" s="157"/>
      <c r="B2344" s="157"/>
      <c r="C2344" s="157"/>
      <c r="D2344" s="157"/>
      <c r="E2344" s="171"/>
      <c r="F2344" s="198"/>
      <c r="G2344" s="171"/>
      <c r="H2344" s="157"/>
      <c r="I2344" s="157"/>
      <c r="J2344" s="201"/>
      <c r="K2344" s="201"/>
      <c r="L2344" s="202">
        <v>0</v>
      </c>
      <c r="M2344" s="203"/>
      <c r="N2344" s="182"/>
      <c r="O2344" s="183"/>
      <c r="P2344" s="204">
        <v>0</v>
      </c>
      <c r="Q2344" s="204">
        <v>0</v>
      </c>
      <c r="R2344" s="191"/>
      <c r="S2344" s="205"/>
      <c r="T2344" s="154"/>
    </row>
    <row r="2345" spans="1:20" ht="19.5" customHeight="1" x14ac:dyDescent="0.15">
      <c r="A2345" s="157"/>
      <c r="B2345" s="157"/>
      <c r="C2345" s="157"/>
      <c r="D2345" s="157"/>
      <c r="E2345" s="171"/>
      <c r="F2345" s="198"/>
      <c r="G2345" s="171"/>
      <c r="H2345" s="157"/>
      <c r="I2345" s="157"/>
      <c r="J2345" s="201"/>
      <c r="K2345" s="201"/>
      <c r="L2345" s="202">
        <v>0</v>
      </c>
      <c r="M2345" s="203"/>
      <c r="N2345" s="182"/>
      <c r="O2345" s="183"/>
      <c r="P2345" s="204">
        <v>0</v>
      </c>
      <c r="Q2345" s="204">
        <v>0</v>
      </c>
      <c r="R2345" s="191"/>
      <c r="S2345" s="205"/>
      <c r="T2345" s="154"/>
    </row>
    <row r="2346" spans="1:20" ht="19.5" customHeight="1" x14ac:dyDescent="0.15">
      <c r="A2346" s="157"/>
      <c r="B2346" s="157"/>
      <c r="C2346" s="157"/>
      <c r="D2346" s="157"/>
      <c r="E2346" s="171"/>
      <c r="F2346" s="198"/>
      <c r="G2346" s="171"/>
      <c r="H2346" s="157"/>
      <c r="I2346" s="157"/>
      <c r="J2346" s="201"/>
      <c r="K2346" s="201"/>
      <c r="L2346" s="202">
        <v>0</v>
      </c>
      <c r="M2346" s="203"/>
      <c r="N2346" s="182"/>
      <c r="O2346" s="183"/>
      <c r="P2346" s="204">
        <v>0</v>
      </c>
      <c r="Q2346" s="204">
        <v>0</v>
      </c>
      <c r="R2346" s="191"/>
      <c r="S2346" s="205"/>
      <c r="T2346" s="154"/>
    </row>
    <row r="2347" spans="1:20" ht="19.5" customHeight="1" x14ac:dyDescent="0.15">
      <c r="A2347" s="157"/>
      <c r="B2347" s="157"/>
      <c r="C2347" s="157"/>
      <c r="D2347" s="157"/>
      <c r="E2347" s="171"/>
      <c r="F2347" s="198"/>
      <c r="G2347" s="171"/>
      <c r="H2347" s="157"/>
      <c r="I2347" s="157"/>
      <c r="J2347" s="201"/>
      <c r="K2347" s="201"/>
      <c r="L2347" s="202">
        <v>0</v>
      </c>
      <c r="M2347" s="203"/>
      <c r="N2347" s="182"/>
      <c r="O2347" s="183"/>
      <c r="P2347" s="204">
        <v>0</v>
      </c>
      <c r="Q2347" s="204">
        <v>0</v>
      </c>
      <c r="R2347" s="191"/>
      <c r="S2347" s="205"/>
      <c r="T2347" s="154"/>
    </row>
    <row r="2348" spans="1:20" ht="19.5" customHeight="1" x14ac:dyDescent="0.15">
      <c r="A2348" s="157"/>
      <c r="B2348" s="157"/>
      <c r="C2348" s="157"/>
      <c r="D2348" s="157"/>
      <c r="E2348" s="171"/>
      <c r="F2348" s="198"/>
      <c r="G2348" s="171"/>
      <c r="H2348" s="157"/>
      <c r="I2348" s="157"/>
      <c r="J2348" s="201"/>
      <c r="K2348" s="201"/>
      <c r="L2348" s="202">
        <v>0</v>
      </c>
      <c r="M2348" s="203"/>
      <c r="N2348" s="182"/>
      <c r="O2348" s="183"/>
      <c r="P2348" s="204">
        <v>0</v>
      </c>
      <c r="Q2348" s="204">
        <v>0</v>
      </c>
      <c r="R2348" s="191"/>
      <c r="S2348" s="205"/>
      <c r="T2348" s="154"/>
    </row>
    <row r="2349" spans="1:20" ht="19.5" customHeight="1" x14ac:dyDescent="0.15">
      <c r="A2349" s="157"/>
      <c r="B2349" s="157"/>
      <c r="C2349" s="157"/>
      <c r="D2349" s="157"/>
      <c r="E2349" s="171"/>
      <c r="F2349" s="198"/>
      <c r="G2349" s="171"/>
      <c r="H2349" s="157"/>
      <c r="I2349" s="157"/>
      <c r="J2349" s="201"/>
      <c r="K2349" s="201"/>
      <c r="L2349" s="202">
        <v>0</v>
      </c>
      <c r="M2349" s="203"/>
      <c r="N2349" s="182"/>
      <c r="O2349" s="183"/>
      <c r="P2349" s="204">
        <v>0</v>
      </c>
      <c r="Q2349" s="204">
        <v>0</v>
      </c>
      <c r="R2349" s="191"/>
      <c r="S2349" s="205"/>
      <c r="T2349" s="154"/>
    </row>
    <row r="2350" spans="1:20" ht="19.5" customHeight="1" x14ac:dyDescent="0.15">
      <c r="A2350" s="157"/>
      <c r="B2350" s="157"/>
      <c r="C2350" s="157"/>
      <c r="D2350" s="157"/>
      <c r="E2350" s="171"/>
      <c r="F2350" s="198"/>
      <c r="G2350" s="171"/>
      <c r="H2350" s="157"/>
      <c r="I2350" s="157"/>
      <c r="J2350" s="201"/>
      <c r="K2350" s="201"/>
      <c r="L2350" s="202">
        <v>0</v>
      </c>
      <c r="M2350" s="203"/>
      <c r="N2350" s="182"/>
      <c r="O2350" s="183"/>
      <c r="P2350" s="204">
        <v>0</v>
      </c>
      <c r="Q2350" s="204">
        <v>0</v>
      </c>
      <c r="R2350" s="191"/>
      <c r="S2350" s="205"/>
      <c r="T2350" s="154"/>
    </row>
    <row r="2351" spans="1:20" ht="19.5" customHeight="1" x14ac:dyDescent="0.15">
      <c r="A2351" s="157"/>
      <c r="B2351" s="157"/>
      <c r="C2351" s="157"/>
      <c r="D2351" s="157"/>
      <c r="E2351" s="171"/>
      <c r="F2351" s="198"/>
      <c r="G2351" s="171"/>
      <c r="H2351" s="157"/>
      <c r="I2351" s="157"/>
      <c r="J2351" s="201"/>
      <c r="K2351" s="201"/>
      <c r="L2351" s="202">
        <v>0</v>
      </c>
      <c r="M2351" s="203"/>
      <c r="N2351" s="182"/>
      <c r="O2351" s="183"/>
      <c r="P2351" s="204">
        <v>0</v>
      </c>
      <c r="Q2351" s="204">
        <v>0</v>
      </c>
      <c r="R2351" s="191"/>
      <c r="S2351" s="205"/>
      <c r="T2351" s="154"/>
    </row>
    <row r="2352" spans="1:20" ht="19.5" customHeight="1" x14ac:dyDescent="0.15">
      <c r="A2352" s="157"/>
      <c r="B2352" s="157"/>
      <c r="C2352" s="157"/>
      <c r="D2352" s="157"/>
      <c r="E2352" s="171"/>
      <c r="F2352" s="198"/>
      <c r="G2352" s="171"/>
      <c r="H2352" s="157"/>
      <c r="I2352" s="157"/>
      <c r="J2352" s="201"/>
      <c r="K2352" s="201"/>
      <c r="L2352" s="202">
        <v>0</v>
      </c>
      <c r="M2352" s="203"/>
      <c r="N2352" s="182"/>
      <c r="O2352" s="183"/>
      <c r="P2352" s="204">
        <v>0</v>
      </c>
      <c r="Q2352" s="204">
        <v>0</v>
      </c>
      <c r="R2352" s="191"/>
      <c r="S2352" s="205"/>
      <c r="T2352" s="154"/>
    </row>
    <row r="2353" spans="1:20" ht="19.5" customHeight="1" x14ac:dyDescent="0.15">
      <c r="A2353" s="157"/>
      <c r="B2353" s="157"/>
      <c r="C2353" s="157"/>
      <c r="D2353" s="157"/>
      <c r="E2353" s="171"/>
      <c r="F2353" s="198"/>
      <c r="G2353" s="171"/>
      <c r="H2353" s="157"/>
      <c r="I2353" s="157"/>
      <c r="J2353" s="201"/>
      <c r="K2353" s="201"/>
      <c r="L2353" s="202">
        <v>0</v>
      </c>
      <c r="M2353" s="203"/>
      <c r="N2353" s="182"/>
      <c r="O2353" s="183"/>
      <c r="P2353" s="204">
        <v>0</v>
      </c>
      <c r="Q2353" s="204">
        <v>0</v>
      </c>
      <c r="R2353" s="191"/>
      <c r="S2353" s="205"/>
      <c r="T2353" s="154"/>
    </row>
    <row r="2354" spans="1:20" ht="19.5" customHeight="1" x14ac:dyDescent="0.15">
      <c r="A2354" s="157"/>
      <c r="B2354" s="157"/>
      <c r="C2354" s="157"/>
      <c r="D2354" s="157"/>
      <c r="E2354" s="171"/>
      <c r="F2354" s="198"/>
      <c r="G2354" s="171"/>
      <c r="H2354" s="157"/>
      <c r="I2354" s="157"/>
      <c r="J2354" s="201"/>
      <c r="K2354" s="201"/>
      <c r="L2354" s="202">
        <v>0</v>
      </c>
      <c r="M2354" s="203"/>
      <c r="N2354" s="182"/>
      <c r="O2354" s="183"/>
      <c r="P2354" s="204">
        <v>0</v>
      </c>
      <c r="Q2354" s="204">
        <v>0</v>
      </c>
      <c r="R2354" s="191"/>
      <c r="S2354" s="205"/>
      <c r="T2354" s="154"/>
    </row>
    <row r="2355" spans="1:20" ht="19.5" customHeight="1" x14ac:dyDescent="0.15">
      <c r="A2355" s="157"/>
      <c r="B2355" s="157"/>
      <c r="C2355" s="157"/>
      <c r="D2355" s="157"/>
      <c r="E2355" s="171"/>
      <c r="F2355" s="198"/>
      <c r="G2355" s="171"/>
      <c r="H2355" s="157"/>
      <c r="I2355" s="157"/>
      <c r="J2355" s="201"/>
      <c r="K2355" s="201"/>
      <c r="L2355" s="202">
        <v>0</v>
      </c>
      <c r="M2355" s="203"/>
      <c r="N2355" s="182"/>
      <c r="O2355" s="183"/>
      <c r="P2355" s="204">
        <v>0</v>
      </c>
      <c r="Q2355" s="204">
        <v>0</v>
      </c>
      <c r="R2355" s="191"/>
      <c r="S2355" s="205"/>
      <c r="T2355" s="154"/>
    </row>
    <row r="2356" spans="1:20" ht="19.5" customHeight="1" x14ac:dyDescent="0.15">
      <c r="A2356" s="157"/>
      <c r="B2356" s="157"/>
      <c r="C2356" s="157"/>
      <c r="D2356" s="157"/>
      <c r="E2356" s="171"/>
      <c r="F2356" s="198"/>
      <c r="G2356" s="171"/>
      <c r="H2356" s="157"/>
      <c r="I2356" s="157"/>
      <c r="J2356" s="201"/>
      <c r="K2356" s="201"/>
      <c r="L2356" s="202">
        <v>0</v>
      </c>
      <c r="M2356" s="203"/>
      <c r="N2356" s="182"/>
      <c r="O2356" s="183"/>
      <c r="P2356" s="204">
        <v>0</v>
      </c>
      <c r="Q2356" s="204">
        <v>0</v>
      </c>
      <c r="R2356" s="191"/>
      <c r="S2356" s="205"/>
      <c r="T2356" s="154"/>
    </row>
    <row r="2357" spans="1:20" ht="19.5" customHeight="1" x14ac:dyDescent="0.15">
      <c r="A2357" s="157"/>
      <c r="B2357" s="157"/>
      <c r="C2357" s="157"/>
      <c r="D2357" s="157"/>
      <c r="E2357" s="171"/>
      <c r="F2357" s="198"/>
      <c r="G2357" s="171"/>
      <c r="H2357" s="157"/>
      <c r="I2357" s="157"/>
      <c r="J2357" s="201"/>
      <c r="K2357" s="201"/>
      <c r="L2357" s="202">
        <v>0</v>
      </c>
      <c r="M2357" s="203"/>
      <c r="N2357" s="182"/>
      <c r="O2357" s="183"/>
      <c r="P2357" s="204">
        <v>0</v>
      </c>
      <c r="Q2357" s="204">
        <v>0</v>
      </c>
      <c r="R2357" s="191"/>
      <c r="S2357" s="205"/>
      <c r="T2357" s="154"/>
    </row>
    <row r="2358" spans="1:20" ht="19.5" customHeight="1" x14ac:dyDescent="0.15">
      <c r="A2358" s="157"/>
      <c r="B2358" s="157"/>
      <c r="C2358" s="157"/>
      <c r="D2358" s="157"/>
      <c r="E2358" s="171"/>
      <c r="F2358" s="198"/>
      <c r="G2358" s="171"/>
      <c r="H2358" s="157"/>
      <c r="I2358" s="157"/>
      <c r="J2358" s="201"/>
      <c r="K2358" s="201"/>
      <c r="L2358" s="202">
        <v>0</v>
      </c>
      <c r="M2358" s="203"/>
      <c r="N2358" s="182"/>
      <c r="O2358" s="183"/>
      <c r="P2358" s="204">
        <v>0</v>
      </c>
      <c r="Q2358" s="204">
        <v>0</v>
      </c>
      <c r="R2358" s="191"/>
      <c r="S2358" s="205"/>
      <c r="T2358" s="154"/>
    </row>
    <row r="2359" spans="1:20" ht="19.5" customHeight="1" x14ac:dyDescent="0.15">
      <c r="A2359" s="157"/>
      <c r="B2359" s="157"/>
      <c r="C2359" s="157"/>
      <c r="D2359" s="157"/>
      <c r="E2359" s="171"/>
      <c r="F2359" s="198"/>
      <c r="G2359" s="171"/>
      <c r="H2359" s="157"/>
      <c r="I2359" s="157"/>
      <c r="J2359" s="201"/>
      <c r="K2359" s="201"/>
      <c r="L2359" s="202">
        <v>0</v>
      </c>
      <c r="M2359" s="203"/>
      <c r="N2359" s="182"/>
      <c r="O2359" s="183"/>
      <c r="P2359" s="204">
        <v>0</v>
      </c>
      <c r="Q2359" s="204">
        <v>0</v>
      </c>
      <c r="R2359" s="191"/>
      <c r="S2359" s="205"/>
      <c r="T2359" s="154"/>
    </row>
    <row r="2360" spans="1:20" ht="19.5" customHeight="1" x14ac:dyDescent="0.15">
      <c r="A2360" s="157"/>
      <c r="B2360" s="157"/>
      <c r="C2360" s="157"/>
      <c r="D2360" s="157"/>
      <c r="E2360" s="171"/>
      <c r="F2360" s="198"/>
      <c r="G2360" s="171"/>
      <c r="H2360" s="157"/>
      <c r="I2360" s="157"/>
      <c r="J2360" s="201"/>
      <c r="K2360" s="201"/>
      <c r="L2360" s="202">
        <v>0</v>
      </c>
      <c r="M2360" s="203"/>
      <c r="N2360" s="182"/>
      <c r="O2360" s="183"/>
      <c r="P2360" s="204">
        <v>0</v>
      </c>
      <c r="Q2360" s="204">
        <v>0</v>
      </c>
      <c r="R2360" s="191"/>
      <c r="S2360" s="205"/>
      <c r="T2360" s="154"/>
    </row>
    <row r="2361" spans="1:20" ht="19.5" customHeight="1" x14ac:dyDescent="0.15">
      <c r="A2361" s="157"/>
      <c r="B2361" s="157"/>
      <c r="C2361" s="157"/>
      <c r="D2361" s="157"/>
      <c r="E2361" s="171"/>
      <c r="F2361" s="198"/>
      <c r="G2361" s="171"/>
      <c r="H2361" s="157"/>
      <c r="I2361" s="157"/>
      <c r="J2361" s="201"/>
      <c r="K2361" s="201"/>
      <c r="L2361" s="202">
        <v>0</v>
      </c>
      <c r="M2361" s="203"/>
      <c r="N2361" s="182"/>
      <c r="O2361" s="183"/>
      <c r="P2361" s="204">
        <v>0</v>
      </c>
      <c r="Q2361" s="204">
        <v>0</v>
      </c>
      <c r="R2361" s="191"/>
      <c r="S2361" s="205"/>
      <c r="T2361" s="154"/>
    </row>
    <row r="2362" spans="1:20" ht="19.5" customHeight="1" x14ac:dyDescent="0.15">
      <c r="A2362" s="157"/>
      <c r="B2362" s="157"/>
      <c r="C2362" s="157"/>
      <c r="D2362" s="157"/>
      <c r="E2362" s="171"/>
      <c r="F2362" s="198"/>
      <c r="G2362" s="171"/>
      <c r="H2362" s="157"/>
      <c r="I2362" s="157"/>
      <c r="J2362" s="201"/>
      <c r="K2362" s="201"/>
      <c r="L2362" s="202">
        <v>0</v>
      </c>
      <c r="M2362" s="203"/>
      <c r="N2362" s="182"/>
      <c r="O2362" s="183"/>
      <c r="P2362" s="204">
        <v>0</v>
      </c>
      <c r="Q2362" s="204">
        <v>0</v>
      </c>
      <c r="R2362" s="191"/>
      <c r="S2362" s="205"/>
      <c r="T2362" s="154"/>
    </row>
    <row r="2363" spans="1:20" ht="19.5" customHeight="1" x14ac:dyDescent="0.15">
      <c r="A2363" s="157"/>
      <c r="B2363" s="157"/>
      <c r="C2363" s="157"/>
      <c r="D2363" s="157"/>
      <c r="E2363" s="171"/>
      <c r="F2363" s="198"/>
      <c r="G2363" s="171"/>
      <c r="H2363" s="157"/>
      <c r="I2363" s="157"/>
      <c r="J2363" s="201"/>
      <c r="K2363" s="201"/>
      <c r="L2363" s="202">
        <v>0</v>
      </c>
      <c r="M2363" s="203"/>
      <c r="N2363" s="182"/>
      <c r="O2363" s="183"/>
      <c r="P2363" s="204">
        <v>0</v>
      </c>
      <c r="Q2363" s="204">
        <v>0</v>
      </c>
      <c r="R2363" s="191"/>
      <c r="S2363" s="205"/>
      <c r="T2363" s="154"/>
    </row>
    <row r="2364" spans="1:20" ht="19.5" customHeight="1" x14ac:dyDescent="0.15">
      <c r="A2364" s="157"/>
      <c r="B2364" s="157"/>
      <c r="C2364" s="157"/>
      <c r="D2364" s="157"/>
      <c r="E2364" s="171"/>
      <c r="F2364" s="198"/>
      <c r="G2364" s="171"/>
      <c r="H2364" s="157"/>
      <c r="I2364" s="157"/>
      <c r="J2364" s="201"/>
      <c r="K2364" s="201"/>
      <c r="L2364" s="202">
        <v>0</v>
      </c>
      <c r="M2364" s="203"/>
      <c r="N2364" s="182"/>
      <c r="O2364" s="183"/>
      <c r="P2364" s="204">
        <v>0</v>
      </c>
      <c r="Q2364" s="204">
        <v>0</v>
      </c>
      <c r="R2364" s="191"/>
      <c r="S2364" s="205"/>
      <c r="T2364" s="154"/>
    </row>
    <row r="2365" spans="1:20" ht="19.5" customHeight="1" x14ac:dyDescent="0.15">
      <c r="A2365" s="157"/>
      <c r="B2365" s="157"/>
      <c r="C2365" s="157"/>
      <c r="D2365" s="157"/>
      <c r="E2365" s="171"/>
      <c r="F2365" s="198"/>
      <c r="G2365" s="171"/>
      <c r="H2365" s="157"/>
      <c r="I2365" s="157"/>
      <c r="J2365" s="201"/>
      <c r="K2365" s="201"/>
      <c r="L2365" s="202">
        <v>0</v>
      </c>
      <c r="M2365" s="203"/>
      <c r="N2365" s="182"/>
      <c r="O2365" s="183"/>
      <c r="P2365" s="204">
        <v>0</v>
      </c>
      <c r="Q2365" s="204">
        <v>0</v>
      </c>
      <c r="R2365" s="191"/>
      <c r="S2365" s="205"/>
      <c r="T2365" s="154"/>
    </row>
    <row r="2366" spans="1:20" ht="19.5" customHeight="1" x14ac:dyDescent="0.15">
      <c r="A2366" s="157"/>
      <c r="B2366" s="157"/>
      <c r="C2366" s="157"/>
      <c r="D2366" s="157"/>
      <c r="E2366" s="171"/>
      <c r="F2366" s="198"/>
      <c r="G2366" s="171"/>
      <c r="H2366" s="157"/>
      <c r="I2366" s="157"/>
      <c r="J2366" s="201"/>
      <c r="K2366" s="201"/>
      <c r="L2366" s="202">
        <v>0</v>
      </c>
      <c r="M2366" s="203"/>
      <c r="N2366" s="182"/>
      <c r="O2366" s="183"/>
      <c r="P2366" s="204">
        <v>0</v>
      </c>
      <c r="Q2366" s="204">
        <v>0</v>
      </c>
      <c r="R2366" s="191"/>
      <c r="S2366" s="205"/>
      <c r="T2366" s="154"/>
    </row>
    <row r="2367" spans="1:20" ht="19.5" customHeight="1" x14ac:dyDescent="0.15">
      <c r="A2367" s="157"/>
      <c r="B2367" s="157"/>
      <c r="C2367" s="157"/>
      <c r="D2367" s="157"/>
      <c r="E2367" s="171"/>
      <c r="F2367" s="198"/>
      <c r="G2367" s="171"/>
      <c r="H2367" s="157"/>
      <c r="I2367" s="157"/>
      <c r="J2367" s="201"/>
      <c r="K2367" s="201"/>
      <c r="L2367" s="202"/>
      <c r="M2367" s="203"/>
      <c r="N2367" s="182"/>
      <c r="O2367" s="183"/>
      <c r="P2367" s="204">
        <v>0</v>
      </c>
      <c r="Q2367" s="204">
        <v>0</v>
      </c>
      <c r="R2367" s="191"/>
      <c r="S2367" s="205"/>
      <c r="T2367" s="154"/>
    </row>
    <row r="2368" spans="1:20" ht="19.5" customHeight="1" x14ac:dyDescent="0.15">
      <c r="A2368" s="157"/>
      <c r="B2368" s="157"/>
      <c r="C2368" s="157"/>
      <c r="D2368" s="157"/>
      <c r="E2368" s="171"/>
      <c r="F2368" s="198"/>
      <c r="G2368" s="171"/>
      <c r="H2368" s="157"/>
      <c r="I2368" s="157"/>
      <c r="J2368" s="201"/>
      <c r="K2368" s="201"/>
      <c r="L2368" s="202"/>
      <c r="M2368" s="203"/>
      <c r="N2368" s="182"/>
      <c r="O2368" s="183"/>
      <c r="P2368" s="204">
        <v>0</v>
      </c>
      <c r="Q2368" s="204">
        <v>0</v>
      </c>
      <c r="R2368" s="191"/>
      <c r="S2368" s="205"/>
      <c r="T2368" s="154"/>
    </row>
    <row r="2369" spans="1:20" ht="19.5" customHeight="1" x14ac:dyDescent="0.15">
      <c r="A2369" s="157"/>
      <c r="B2369" s="157"/>
      <c r="C2369" s="157"/>
      <c r="D2369" s="157"/>
      <c r="E2369" s="171"/>
      <c r="F2369" s="198"/>
      <c r="G2369" s="171"/>
      <c r="H2369" s="157"/>
      <c r="I2369" s="157"/>
      <c r="J2369" s="201"/>
      <c r="K2369" s="201"/>
      <c r="L2369" s="202"/>
      <c r="M2369" s="203"/>
      <c r="N2369" s="182"/>
      <c r="O2369" s="183"/>
      <c r="P2369" s="204">
        <v>0</v>
      </c>
      <c r="Q2369" s="204">
        <v>0</v>
      </c>
      <c r="R2369" s="191"/>
      <c r="S2369" s="205"/>
      <c r="T2369" s="154"/>
    </row>
    <row r="2370" spans="1:20" ht="19.5" customHeight="1" x14ac:dyDescent="0.15">
      <c r="A2370" s="157"/>
      <c r="B2370" s="157"/>
      <c r="C2370" s="157"/>
      <c r="D2370" s="157"/>
      <c r="E2370" s="171"/>
      <c r="F2370" s="198"/>
      <c r="G2370" s="171"/>
      <c r="H2370" s="157"/>
      <c r="I2370" s="157"/>
      <c r="J2370" s="201"/>
      <c r="K2370" s="201"/>
      <c r="L2370" s="202"/>
      <c r="M2370" s="203"/>
      <c r="N2370" s="182"/>
      <c r="O2370" s="183"/>
      <c r="P2370" s="204">
        <v>0</v>
      </c>
      <c r="Q2370" s="204"/>
      <c r="R2370" s="191"/>
      <c r="S2370" s="205"/>
      <c r="T2370" s="154"/>
    </row>
    <row r="2371" spans="1:20" ht="19.5" customHeight="1" x14ac:dyDescent="0.15">
      <c r="A2371" s="157"/>
      <c r="B2371" s="157"/>
      <c r="C2371" s="157"/>
      <c r="D2371" s="157"/>
      <c r="E2371" s="171"/>
      <c r="F2371" s="198"/>
      <c r="G2371" s="171"/>
      <c r="H2371" s="157"/>
      <c r="I2371" s="157"/>
      <c r="J2371" s="201"/>
      <c r="K2371" s="201"/>
      <c r="L2371" s="202"/>
      <c r="M2371" s="203"/>
      <c r="N2371" s="182"/>
      <c r="O2371" s="183"/>
      <c r="P2371" s="204">
        <v>0</v>
      </c>
      <c r="Q2371" s="204"/>
      <c r="R2371" s="191"/>
      <c r="S2371" s="205"/>
      <c r="T2371" s="154"/>
    </row>
    <row r="2372" spans="1:20" ht="19.5" customHeight="1" x14ac:dyDescent="0.15">
      <c r="A2372" s="157"/>
      <c r="B2372" s="157"/>
      <c r="C2372" s="157"/>
      <c r="D2372" s="157"/>
      <c r="E2372" s="171"/>
      <c r="F2372" s="198"/>
      <c r="G2372" s="171"/>
      <c r="H2372" s="157"/>
      <c r="I2372" s="157"/>
      <c r="J2372" s="201"/>
      <c r="K2372" s="201"/>
      <c r="L2372" s="202"/>
      <c r="M2372" s="203"/>
      <c r="N2372" s="182"/>
      <c r="O2372" s="183"/>
      <c r="P2372" s="204">
        <v>0</v>
      </c>
      <c r="Q2372" s="204"/>
      <c r="R2372" s="191"/>
      <c r="S2372" s="205"/>
      <c r="T2372" s="154"/>
    </row>
    <row r="2373" spans="1:20" ht="19.5" customHeight="1" x14ac:dyDescent="0.15">
      <c r="A2373" s="157"/>
      <c r="B2373" s="157"/>
      <c r="C2373" s="157"/>
      <c r="D2373" s="157"/>
      <c r="E2373" s="171"/>
      <c r="F2373" s="198"/>
      <c r="G2373" s="171"/>
      <c r="H2373" s="157"/>
      <c r="I2373" s="157"/>
      <c r="J2373" s="201"/>
      <c r="K2373" s="201"/>
      <c r="L2373" s="202"/>
      <c r="M2373" s="203"/>
      <c r="N2373" s="182"/>
      <c r="O2373" s="183"/>
      <c r="P2373" s="204">
        <v>0</v>
      </c>
      <c r="Q2373" s="204"/>
      <c r="R2373" s="191"/>
      <c r="S2373" s="205"/>
      <c r="T2373" s="154"/>
    </row>
    <row r="2374" spans="1:20" ht="19.5" customHeight="1" x14ac:dyDescent="0.15">
      <c r="A2374" s="157"/>
      <c r="B2374" s="157"/>
      <c r="C2374" s="157"/>
      <c r="D2374" s="157"/>
      <c r="E2374" s="171"/>
      <c r="F2374" s="198"/>
      <c r="G2374" s="171"/>
      <c r="H2374" s="157"/>
      <c r="I2374" s="157"/>
      <c r="J2374" s="201"/>
      <c r="K2374" s="201"/>
      <c r="L2374" s="202"/>
      <c r="M2374" s="203"/>
      <c r="N2374" s="182"/>
      <c r="O2374" s="183"/>
      <c r="P2374" s="204">
        <v>0</v>
      </c>
      <c r="Q2374" s="204"/>
      <c r="R2374" s="191"/>
      <c r="S2374" s="205"/>
      <c r="T2374" s="154"/>
    </row>
    <row r="2375" spans="1:20" ht="19.5" customHeight="1" x14ac:dyDescent="0.15">
      <c r="A2375" s="157"/>
      <c r="B2375" s="157"/>
      <c r="C2375" s="157"/>
      <c r="D2375" s="157"/>
      <c r="E2375" s="171"/>
      <c r="F2375" s="198"/>
      <c r="G2375" s="171"/>
      <c r="H2375" s="157"/>
      <c r="I2375" s="157"/>
      <c r="J2375" s="201"/>
      <c r="K2375" s="201"/>
      <c r="L2375" s="202"/>
      <c r="M2375" s="203"/>
      <c r="N2375" s="182"/>
      <c r="O2375" s="183"/>
      <c r="P2375" s="204">
        <v>0</v>
      </c>
      <c r="Q2375" s="204"/>
      <c r="R2375" s="191"/>
      <c r="S2375" s="205"/>
      <c r="T2375" s="154"/>
    </row>
    <row r="2376" spans="1:20" ht="19.5" customHeight="1" x14ac:dyDescent="0.15">
      <c r="A2376" s="157"/>
      <c r="B2376" s="157"/>
      <c r="C2376" s="157"/>
      <c r="D2376" s="157"/>
      <c r="E2376" s="171"/>
      <c r="F2376" s="198"/>
      <c r="G2376" s="171"/>
      <c r="H2376" s="157"/>
      <c r="I2376" s="157"/>
      <c r="J2376" s="201"/>
      <c r="K2376" s="201"/>
      <c r="L2376" s="202"/>
      <c r="M2376" s="203"/>
      <c r="N2376" s="182"/>
      <c r="O2376" s="183"/>
      <c r="P2376" s="204">
        <v>0</v>
      </c>
      <c r="Q2376" s="204"/>
      <c r="R2376" s="191"/>
      <c r="S2376" s="205"/>
      <c r="T2376" s="154"/>
    </row>
    <row r="2377" spans="1:20" ht="19.5" customHeight="1" x14ac:dyDescent="0.15">
      <c r="A2377" s="157"/>
      <c r="B2377" s="157"/>
      <c r="C2377" s="157"/>
      <c r="D2377" s="157"/>
      <c r="E2377" s="171"/>
      <c r="F2377" s="198"/>
      <c r="G2377" s="171"/>
      <c r="H2377" s="157"/>
      <c r="I2377" s="157"/>
      <c r="J2377" s="201"/>
      <c r="K2377" s="201"/>
      <c r="L2377" s="202"/>
      <c r="M2377" s="203"/>
      <c r="N2377" s="182"/>
      <c r="O2377" s="183"/>
      <c r="P2377" s="204">
        <v>0</v>
      </c>
      <c r="Q2377" s="204"/>
      <c r="R2377" s="191"/>
      <c r="S2377" s="205"/>
      <c r="T2377" s="154"/>
    </row>
    <row r="2378" spans="1:20" ht="19.5" customHeight="1" x14ac:dyDescent="0.15">
      <c r="A2378" s="157"/>
      <c r="B2378" s="157"/>
      <c r="C2378" s="157"/>
      <c r="D2378" s="157"/>
      <c r="E2378" s="171"/>
      <c r="F2378" s="198"/>
      <c r="G2378" s="171"/>
      <c r="H2378" s="157"/>
      <c r="I2378" s="157"/>
      <c r="J2378" s="201"/>
      <c r="K2378" s="201"/>
      <c r="L2378" s="202"/>
      <c r="M2378" s="203"/>
      <c r="N2378" s="182"/>
      <c r="O2378" s="183"/>
      <c r="P2378" s="204">
        <v>0</v>
      </c>
      <c r="Q2378" s="204"/>
      <c r="R2378" s="191"/>
      <c r="S2378" s="205"/>
      <c r="T2378" s="154"/>
    </row>
    <row r="2379" spans="1:20" ht="19.5" customHeight="1" x14ac:dyDescent="0.15">
      <c r="A2379" s="157"/>
      <c r="B2379" s="157"/>
      <c r="C2379" s="157"/>
      <c r="D2379" s="157"/>
      <c r="E2379" s="171"/>
      <c r="F2379" s="198"/>
      <c r="G2379" s="171"/>
      <c r="H2379" s="157"/>
      <c r="I2379" s="157"/>
      <c r="J2379" s="201"/>
      <c r="K2379" s="201"/>
      <c r="L2379" s="202"/>
      <c r="M2379" s="203"/>
      <c r="N2379" s="182"/>
      <c r="O2379" s="183"/>
      <c r="P2379" s="204">
        <v>0</v>
      </c>
      <c r="Q2379" s="204"/>
      <c r="R2379" s="191"/>
      <c r="S2379" s="205"/>
      <c r="T2379" s="154"/>
    </row>
    <row r="2380" spans="1:20" ht="19.5" customHeight="1" x14ac:dyDescent="0.15">
      <c r="A2380" s="157"/>
      <c r="B2380" s="157"/>
      <c r="C2380" s="157"/>
      <c r="D2380" s="157"/>
      <c r="E2380" s="171"/>
      <c r="F2380" s="198"/>
      <c r="G2380" s="171"/>
      <c r="H2380" s="157"/>
      <c r="I2380" s="157"/>
      <c r="J2380" s="201"/>
      <c r="K2380" s="201"/>
      <c r="L2380" s="202"/>
      <c r="M2380" s="203"/>
      <c r="N2380" s="182"/>
      <c r="O2380" s="183"/>
      <c r="P2380" s="204">
        <v>0</v>
      </c>
      <c r="Q2380" s="204"/>
      <c r="R2380" s="191"/>
      <c r="S2380" s="205"/>
      <c r="T2380" s="154"/>
    </row>
    <row r="2381" spans="1:20" ht="19.5" customHeight="1" x14ac:dyDescent="0.15">
      <c r="A2381" s="157"/>
      <c r="B2381" s="157"/>
      <c r="C2381" s="157"/>
      <c r="D2381" s="157"/>
      <c r="E2381" s="171"/>
      <c r="F2381" s="198"/>
      <c r="G2381" s="171"/>
      <c r="H2381" s="157"/>
      <c r="I2381" s="157"/>
      <c r="J2381" s="201"/>
      <c r="K2381" s="201"/>
      <c r="L2381" s="202"/>
      <c r="M2381" s="203"/>
      <c r="N2381" s="182"/>
      <c r="O2381" s="183"/>
      <c r="P2381" s="204">
        <v>0</v>
      </c>
      <c r="Q2381" s="204"/>
      <c r="R2381" s="191"/>
      <c r="S2381" s="205"/>
      <c r="T2381" s="154"/>
    </row>
    <row r="2382" spans="1:20" ht="19.5" customHeight="1" x14ac:dyDescent="0.15">
      <c r="A2382" s="157"/>
      <c r="B2382" s="157"/>
      <c r="C2382" s="157"/>
      <c r="D2382" s="157"/>
      <c r="E2382" s="171"/>
      <c r="F2382" s="198"/>
      <c r="G2382" s="171"/>
      <c r="H2382" s="157"/>
      <c r="I2382" s="157"/>
      <c r="J2382" s="201"/>
      <c r="K2382" s="201"/>
      <c r="L2382" s="202"/>
      <c r="M2382" s="203"/>
      <c r="N2382" s="182"/>
      <c r="O2382" s="183"/>
      <c r="P2382" s="204">
        <v>0</v>
      </c>
      <c r="Q2382" s="204"/>
      <c r="R2382" s="191"/>
      <c r="S2382" s="205"/>
      <c r="T2382" s="154"/>
    </row>
    <row r="2383" spans="1:20" ht="19.5" customHeight="1" x14ac:dyDescent="0.15">
      <c r="A2383" s="157"/>
      <c r="B2383" s="157"/>
      <c r="C2383" s="157"/>
      <c r="D2383" s="157"/>
      <c r="E2383" s="171"/>
      <c r="F2383" s="198"/>
      <c r="G2383" s="171"/>
      <c r="H2383" s="157"/>
      <c r="I2383" s="157"/>
      <c r="J2383" s="201"/>
      <c r="K2383" s="201"/>
      <c r="L2383" s="202"/>
      <c r="M2383" s="203"/>
      <c r="N2383" s="182"/>
      <c r="O2383" s="183"/>
      <c r="P2383" s="204">
        <v>0</v>
      </c>
      <c r="Q2383" s="204"/>
      <c r="R2383" s="191"/>
      <c r="S2383" s="205"/>
      <c r="T2383" s="154"/>
    </row>
    <row r="2384" spans="1:20" ht="19.5" customHeight="1" x14ac:dyDescent="0.15">
      <c r="A2384" s="157"/>
      <c r="B2384" s="157"/>
      <c r="C2384" s="157"/>
      <c r="D2384" s="157"/>
      <c r="E2384" s="171"/>
      <c r="F2384" s="198"/>
      <c r="G2384" s="171"/>
      <c r="H2384" s="157"/>
      <c r="I2384" s="157"/>
      <c r="J2384" s="201"/>
      <c r="K2384" s="201"/>
      <c r="L2384" s="202"/>
      <c r="M2384" s="203"/>
      <c r="N2384" s="182"/>
      <c r="O2384" s="183"/>
      <c r="P2384" s="204"/>
      <c r="Q2384" s="204"/>
      <c r="R2384" s="191"/>
      <c r="S2384" s="205"/>
      <c r="T2384" s="154"/>
    </row>
    <row r="2385" spans="1:20" ht="19.5" customHeight="1" x14ac:dyDescent="0.15">
      <c r="A2385" s="157"/>
      <c r="B2385" s="157"/>
      <c r="C2385" s="157"/>
      <c r="D2385" s="157"/>
      <c r="E2385" s="171"/>
      <c r="F2385" s="198"/>
      <c r="G2385" s="171"/>
      <c r="H2385" s="157"/>
      <c r="I2385" s="157"/>
      <c r="J2385" s="201"/>
      <c r="K2385" s="201"/>
      <c r="L2385" s="202"/>
      <c r="M2385" s="203"/>
      <c r="N2385" s="182"/>
      <c r="O2385" s="183"/>
      <c r="P2385" s="204"/>
      <c r="Q2385" s="204"/>
      <c r="R2385" s="191"/>
      <c r="S2385" s="205"/>
      <c r="T2385" s="154"/>
    </row>
    <row r="2386" spans="1:20" ht="19.5" customHeight="1" x14ac:dyDescent="0.15">
      <c r="A2386" s="157"/>
      <c r="B2386" s="157"/>
      <c r="C2386" s="157"/>
      <c r="D2386" s="157"/>
      <c r="E2386" s="171"/>
      <c r="F2386" s="198"/>
      <c r="G2386" s="171"/>
      <c r="H2386" s="157"/>
      <c r="I2386" s="157"/>
      <c r="J2386" s="201"/>
      <c r="K2386" s="201"/>
      <c r="L2386" s="202"/>
      <c r="M2386" s="203"/>
      <c r="N2386" s="182"/>
      <c r="O2386" s="183"/>
      <c r="P2386" s="204"/>
      <c r="Q2386" s="204"/>
      <c r="R2386" s="191"/>
      <c r="S2386" s="205"/>
      <c r="T2386" s="154"/>
    </row>
    <row r="2387" spans="1:20" ht="19.5" customHeight="1" x14ac:dyDescent="0.15">
      <c r="A2387" s="157"/>
      <c r="B2387" s="157"/>
      <c r="C2387" s="157"/>
      <c r="D2387" s="157"/>
      <c r="E2387" s="171"/>
      <c r="F2387" s="198"/>
      <c r="G2387" s="171"/>
      <c r="H2387" s="157"/>
      <c r="I2387" s="157"/>
      <c r="J2387" s="201"/>
      <c r="K2387" s="201"/>
      <c r="L2387" s="202"/>
      <c r="M2387" s="203"/>
      <c r="N2387" s="182"/>
      <c r="O2387" s="183"/>
      <c r="P2387" s="204"/>
      <c r="Q2387" s="204"/>
      <c r="R2387" s="191"/>
      <c r="S2387" s="205"/>
      <c r="T2387" s="154"/>
    </row>
    <row r="2388" spans="1:20" ht="19.5" customHeight="1" x14ac:dyDescent="0.15">
      <c r="A2388" s="157"/>
      <c r="B2388" s="157"/>
      <c r="C2388" s="157"/>
      <c r="D2388" s="157"/>
      <c r="E2388" s="171"/>
      <c r="F2388" s="198"/>
      <c r="G2388" s="171"/>
      <c r="H2388" s="157"/>
      <c r="I2388" s="157"/>
      <c r="J2388" s="201"/>
      <c r="K2388" s="201"/>
      <c r="L2388" s="202"/>
      <c r="M2388" s="203"/>
      <c r="N2388" s="182"/>
      <c r="O2388" s="183"/>
      <c r="P2388" s="204"/>
      <c r="Q2388" s="204"/>
      <c r="R2388" s="191"/>
      <c r="S2388" s="205"/>
      <c r="T2388" s="154"/>
    </row>
    <row r="2389" spans="1:20" ht="19.5" customHeight="1" x14ac:dyDescent="0.15">
      <c r="A2389" s="157"/>
      <c r="B2389" s="157"/>
      <c r="C2389" s="157"/>
      <c r="D2389" s="157"/>
      <c r="E2389" s="171"/>
      <c r="F2389" s="198"/>
      <c r="G2389" s="171"/>
      <c r="H2389" s="157"/>
      <c r="I2389" s="157"/>
      <c r="J2389" s="201"/>
      <c r="K2389" s="201"/>
      <c r="L2389" s="202"/>
      <c r="M2389" s="203"/>
      <c r="N2389" s="182"/>
      <c r="O2389" s="183"/>
      <c r="P2389" s="204"/>
      <c r="Q2389" s="204"/>
      <c r="R2389" s="191"/>
      <c r="S2389" s="205"/>
      <c r="T2389" s="154"/>
    </row>
    <row r="2390" spans="1:20" ht="19.5" customHeight="1" x14ac:dyDescent="0.15">
      <c r="A2390" s="157"/>
      <c r="B2390" s="157"/>
      <c r="C2390" s="157"/>
      <c r="D2390" s="157"/>
      <c r="E2390" s="171"/>
      <c r="F2390" s="198"/>
      <c r="G2390" s="171"/>
      <c r="H2390" s="157"/>
      <c r="I2390" s="157"/>
      <c r="J2390" s="201"/>
      <c r="K2390" s="201"/>
      <c r="L2390" s="202"/>
      <c r="M2390" s="203"/>
      <c r="N2390" s="182"/>
      <c r="O2390" s="183"/>
      <c r="P2390" s="204"/>
      <c r="Q2390" s="204"/>
      <c r="R2390" s="191"/>
      <c r="S2390" s="205"/>
      <c r="T2390" s="154"/>
    </row>
    <row r="2391" spans="1:20" ht="19.5" customHeight="1" x14ac:dyDescent="0.15">
      <c r="A2391" s="157"/>
      <c r="B2391" s="157"/>
      <c r="C2391" s="157"/>
      <c r="D2391" s="157"/>
      <c r="E2391" s="171"/>
      <c r="F2391" s="198"/>
      <c r="G2391" s="171"/>
      <c r="H2391" s="157"/>
      <c r="I2391" s="157"/>
      <c r="J2391" s="201"/>
      <c r="K2391" s="201"/>
      <c r="L2391" s="202"/>
      <c r="M2391" s="203"/>
      <c r="N2391" s="182"/>
      <c r="O2391" s="183"/>
      <c r="P2391" s="204"/>
      <c r="Q2391" s="204"/>
      <c r="R2391" s="191"/>
      <c r="S2391" s="205"/>
      <c r="T2391" s="154"/>
    </row>
    <row r="2392" spans="1:20" ht="19.5" customHeight="1" x14ac:dyDescent="0.15">
      <c r="A2392" s="157"/>
      <c r="B2392" s="157"/>
      <c r="C2392" s="157"/>
      <c r="D2392" s="157"/>
      <c r="E2392" s="171"/>
      <c r="F2392" s="198"/>
      <c r="G2392" s="171"/>
      <c r="H2392" s="157"/>
      <c r="I2392" s="157"/>
      <c r="J2392" s="201"/>
      <c r="K2392" s="201"/>
      <c r="L2392" s="202"/>
      <c r="M2392" s="203"/>
      <c r="N2392" s="182"/>
      <c r="O2392" s="183"/>
      <c r="P2392" s="204"/>
      <c r="Q2392" s="204"/>
      <c r="R2392" s="191"/>
      <c r="S2392" s="205"/>
      <c r="T2392" s="154"/>
    </row>
    <row r="2393" spans="1:20" ht="19.5" customHeight="1" x14ac:dyDescent="0.15">
      <c r="A2393" s="157"/>
      <c r="B2393" s="157"/>
      <c r="C2393" s="157"/>
      <c r="D2393" s="157"/>
      <c r="E2393" s="171"/>
      <c r="F2393" s="198"/>
      <c r="G2393" s="171"/>
      <c r="H2393" s="157"/>
      <c r="I2393" s="157"/>
      <c r="J2393" s="201"/>
      <c r="K2393" s="201"/>
      <c r="L2393" s="202"/>
      <c r="M2393" s="203"/>
      <c r="N2393" s="182"/>
      <c r="O2393" s="183"/>
      <c r="P2393" s="204"/>
      <c r="Q2393" s="204"/>
      <c r="R2393" s="191"/>
      <c r="S2393" s="205"/>
      <c r="T2393" s="154"/>
    </row>
    <row r="2394" spans="1:20" ht="19.5" customHeight="1" x14ac:dyDescent="0.15">
      <c r="A2394" s="157"/>
      <c r="B2394" s="157"/>
      <c r="C2394" s="157"/>
      <c r="D2394" s="157"/>
      <c r="E2394" s="171"/>
      <c r="F2394" s="198"/>
      <c r="G2394" s="171"/>
      <c r="H2394" s="157"/>
      <c r="I2394" s="157"/>
      <c r="J2394" s="201"/>
      <c r="K2394" s="201"/>
      <c r="L2394" s="202"/>
      <c r="M2394" s="203"/>
      <c r="N2394" s="182"/>
      <c r="O2394" s="183"/>
      <c r="P2394" s="204"/>
      <c r="Q2394" s="204"/>
      <c r="R2394" s="191"/>
      <c r="S2394" s="205"/>
      <c r="T2394" s="154"/>
    </row>
    <row r="2395" spans="1:20" ht="19.5" customHeight="1" x14ac:dyDescent="0.15">
      <c r="A2395" s="157"/>
      <c r="B2395" s="157"/>
      <c r="C2395" s="157"/>
      <c r="D2395" s="157"/>
      <c r="E2395" s="171"/>
      <c r="F2395" s="198"/>
      <c r="G2395" s="171"/>
      <c r="H2395" s="157"/>
      <c r="I2395" s="157"/>
      <c r="J2395" s="201"/>
      <c r="K2395" s="201"/>
      <c r="L2395" s="202"/>
      <c r="M2395" s="203"/>
      <c r="N2395" s="182"/>
      <c r="O2395" s="183"/>
      <c r="P2395" s="204"/>
      <c r="Q2395" s="204"/>
      <c r="R2395" s="191"/>
      <c r="S2395" s="205"/>
      <c r="T2395" s="154"/>
    </row>
    <row r="2396" spans="1:20" ht="19.5" customHeight="1" x14ac:dyDescent="0.15">
      <c r="A2396" s="157"/>
      <c r="B2396" s="157"/>
      <c r="C2396" s="157"/>
      <c r="D2396" s="157"/>
      <c r="E2396" s="171"/>
      <c r="F2396" s="198"/>
      <c r="G2396" s="171"/>
      <c r="H2396" s="157"/>
      <c r="I2396" s="157"/>
      <c r="J2396" s="201"/>
      <c r="K2396" s="201"/>
      <c r="L2396" s="202"/>
      <c r="M2396" s="203"/>
      <c r="N2396" s="182"/>
      <c r="O2396" s="183"/>
      <c r="P2396" s="204"/>
      <c r="Q2396" s="204"/>
      <c r="R2396" s="191"/>
      <c r="S2396" s="205"/>
      <c r="T2396" s="154"/>
    </row>
    <row r="2397" spans="1:20" ht="19.5" customHeight="1" x14ac:dyDescent="0.15">
      <c r="A2397" s="157"/>
      <c r="B2397" s="157"/>
      <c r="C2397" s="157"/>
      <c r="D2397" s="157"/>
      <c r="E2397" s="171"/>
      <c r="F2397" s="198"/>
      <c r="G2397" s="171"/>
      <c r="H2397" s="157"/>
      <c r="I2397" s="157"/>
      <c r="J2397" s="201"/>
      <c r="K2397" s="201"/>
      <c r="L2397" s="202"/>
      <c r="M2397" s="203"/>
      <c r="N2397" s="182"/>
      <c r="O2397" s="183"/>
      <c r="P2397" s="204"/>
      <c r="Q2397" s="204"/>
      <c r="R2397" s="191"/>
      <c r="S2397" s="205"/>
      <c r="T2397" s="154"/>
    </row>
    <row r="2398" spans="1:20" ht="19.5" customHeight="1" x14ac:dyDescent="0.15">
      <c r="A2398" s="157"/>
      <c r="B2398" s="157"/>
      <c r="C2398" s="157"/>
      <c r="D2398" s="157"/>
      <c r="E2398" s="171"/>
      <c r="F2398" s="198"/>
      <c r="G2398" s="171"/>
      <c r="H2398" s="157"/>
      <c r="I2398" s="157"/>
      <c r="J2398" s="201"/>
      <c r="K2398" s="201"/>
      <c r="L2398" s="202"/>
      <c r="M2398" s="203"/>
      <c r="N2398" s="182"/>
      <c r="O2398" s="183"/>
      <c r="P2398" s="204"/>
      <c r="Q2398" s="204"/>
      <c r="R2398" s="191"/>
      <c r="S2398" s="205"/>
      <c r="T2398" s="154"/>
    </row>
    <row r="2399" spans="1:20" ht="19.5" customHeight="1" x14ac:dyDescent="0.15">
      <c r="A2399" s="157"/>
      <c r="B2399" s="157"/>
      <c r="C2399" s="157"/>
      <c r="D2399" s="157"/>
      <c r="E2399" s="171"/>
      <c r="F2399" s="198"/>
      <c r="G2399" s="171"/>
      <c r="H2399" s="157"/>
      <c r="I2399" s="157"/>
      <c r="J2399" s="201"/>
      <c r="K2399" s="201"/>
      <c r="L2399" s="202"/>
      <c r="M2399" s="203"/>
      <c r="N2399" s="182"/>
      <c r="O2399" s="183"/>
      <c r="P2399" s="204"/>
      <c r="Q2399" s="204"/>
      <c r="R2399" s="191"/>
      <c r="S2399" s="205"/>
      <c r="T2399" s="154"/>
    </row>
    <row r="2400" spans="1:20" ht="19.5" customHeight="1" x14ac:dyDescent="0.15">
      <c r="A2400" s="157"/>
      <c r="B2400" s="157"/>
      <c r="C2400" s="157"/>
      <c r="D2400" s="157"/>
      <c r="E2400" s="171"/>
      <c r="F2400" s="198"/>
      <c r="G2400" s="171"/>
      <c r="H2400" s="157"/>
      <c r="I2400" s="157"/>
      <c r="J2400" s="201"/>
      <c r="K2400" s="201"/>
      <c r="L2400" s="202"/>
      <c r="M2400" s="203"/>
      <c r="N2400" s="182"/>
      <c r="O2400" s="183"/>
      <c r="P2400" s="204"/>
      <c r="Q2400" s="204"/>
      <c r="R2400" s="191"/>
      <c r="S2400" s="205"/>
      <c r="T2400" s="154"/>
    </row>
    <row r="2401" spans="1:20" ht="19.5" customHeight="1" x14ac:dyDescent="0.15">
      <c r="A2401" s="157"/>
      <c r="B2401" s="157"/>
      <c r="C2401" s="157"/>
      <c r="D2401" s="157"/>
      <c r="E2401" s="171"/>
      <c r="F2401" s="198"/>
      <c r="G2401" s="171"/>
      <c r="H2401" s="157"/>
      <c r="I2401" s="157"/>
      <c r="J2401" s="201"/>
      <c r="K2401" s="201"/>
      <c r="L2401" s="202"/>
      <c r="M2401" s="203"/>
      <c r="N2401" s="182"/>
      <c r="O2401" s="183"/>
      <c r="P2401" s="204"/>
      <c r="Q2401" s="204"/>
      <c r="R2401" s="191"/>
      <c r="S2401" s="205"/>
      <c r="T2401" s="154"/>
    </row>
    <row r="2402" spans="1:20" ht="19.5" customHeight="1" x14ac:dyDescent="0.15">
      <c r="A2402" s="157"/>
      <c r="B2402" s="157"/>
      <c r="C2402" s="157"/>
      <c r="D2402" s="157"/>
      <c r="E2402" s="171"/>
      <c r="F2402" s="198"/>
      <c r="G2402" s="171"/>
      <c r="H2402" s="157"/>
      <c r="I2402" s="157"/>
      <c r="J2402" s="201"/>
      <c r="K2402" s="201"/>
      <c r="L2402" s="202"/>
      <c r="M2402" s="203"/>
      <c r="N2402" s="182"/>
      <c r="O2402" s="183"/>
      <c r="P2402" s="204"/>
      <c r="Q2402" s="204"/>
      <c r="R2402" s="191"/>
      <c r="S2402" s="205"/>
      <c r="T2402" s="154"/>
    </row>
    <row r="2403" spans="1:20" ht="19.5" customHeight="1" x14ac:dyDescent="0.15">
      <c r="A2403" s="157"/>
      <c r="B2403" s="157"/>
      <c r="C2403" s="157"/>
      <c r="D2403" s="157"/>
      <c r="E2403" s="171"/>
      <c r="F2403" s="198"/>
      <c r="G2403" s="171"/>
      <c r="H2403" s="157"/>
      <c r="I2403" s="157"/>
      <c r="J2403" s="201"/>
      <c r="K2403" s="201"/>
      <c r="L2403" s="202"/>
      <c r="M2403" s="203"/>
      <c r="N2403" s="182"/>
      <c r="O2403" s="183"/>
      <c r="P2403" s="204"/>
      <c r="Q2403" s="204"/>
      <c r="R2403" s="191"/>
      <c r="S2403" s="205"/>
      <c r="T2403" s="154"/>
    </row>
    <row r="2404" spans="1:20" ht="19.5" customHeight="1" x14ac:dyDescent="0.15">
      <c r="A2404" s="157"/>
      <c r="B2404" s="157"/>
      <c r="C2404" s="157"/>
      <c r="D2404" s="157"/>
      <c r="E2404" s="171"/>
      <c r="F2404" s="198"/>
      <c r="G2404" s="171"/>
      <c r="H2404" s="157"/>
      <c r="I2404" s="157"/>
      <c r="J2404" s="201"/>
      <c r="K2404" s="201"/>
      <c r="L2404" s="202"/>
      <c r="M2404" s="203"/>
      <c r="N2404" s="182"/>
      <c r="O2404" s="183"/>
      <c r="P2404" s="204"/>
      <c r="Q2404" s="204"/>
      <c r="R2404" s="191"/>
      <c r="S2404" s="205"/>
      <c r="T2404" s="154"/>
    </row>
    <row r="2405" spans="1:20" ht="19.5" customHeight="1" x14ac:dyDescent="0.15">
      <c r="A2405" s="157"/>
      <c r="B2405" s="157"/>
      <c r="C2405" s="157"/>
      <c r="D2405" s="157"/>
      <c r="E2405" s="171"/>
      <c r="F2405" s="198"/>
      <c r="G2405" s="171"/>
      <c r="H2405" s="157"/>
      <c r="I2405" s="157"/>
      <c r="J2405" s="201"/>
      <c r="K2405" s="201"/>
      <c r="L2405" s="202"/>
      <c r="M2405" s="203"/>
      <c r="N2405" s="182"/>
      <c r="O2405" s="183"/>
      <c r="P2405" s="204"/>
      <c r="Q2405" s="204"/>
      <c r="R2405" s="191"/>
      <c r="S2405" s="205"/>
      <c r="T2405" s="154"/>
    </row>
    <row r="2406" spans="1:20" ht="19.5" customHeight="1" x14ac:dyDescent="0.15">
      <c r="A2406" s="157"/>
      <c r="B2406" s="157"/>
      <c r="C2406" s="157"/>
      <c r="D2406" s="157"/>
      <c r="E2406" s="171"/>
      <c r="F2406" s="198"/>
      <c r="G2406" s="171"/>
      <c r="H2406" s="157"/>
      <c r="I2406" s="157"/>
      <c r="J2406" s="201"/>
      <c r="K2406" s="201"/>
      <c r="L2406" s="202"/>
      <c r="M2406" s="203"/>
      <c r="N2406" s="182"/>
      <c r="O2406" s="183"/>
      <c r="P2406" s="204"/>
      <c r="Q2406" s="204"/>
      <c r="R2406" s="191"/>
      <c r="S2406" s="205"/>
      <c r="T2406" s="154"/>
    </row>
    <row r="2407" spans="1:20" ht="19.5" customHeight="1" x14ac:dyDescent="0.15">
      <c r="A2407" s="157"/>
      <c r="B2407" s="157"/>
      <c r="C2407" s="157"/>
      <c r="D2407" s="157"/>
      <c r="E2407" s="171"/>
      <c r="F2407" s="198"/>
      <c r="G2407" s="171"/>
      <c r="H2407" s="157"/>
      <c r="I2407" s="157"/>
      <c r="J2407" s="201"/>
      <c r="K2407" s="201"/>
      <c r="L2407" s="202"/>
      <c r="M2407" s="203"/>
      <c r="N2407" s="182"/>
      <c r="O2407" s="183"/>
      <c r="P2407" s="204"/>
      <c r="Q2407" s="204"/>
      <c r="R2407" s="191"/>
      <c r="S2407" s="205"/>
      <c r="T2407" s="154"/>
    </row>
    <row r="2408" spans="1:20" ht="19.5" customHeight="1" x14ac:dyDescent="0.15">
      <c r="A2408" s="157"/>
      <c r="B2408" s="157"/>
      <c r="C2408" s="157"/>
      <c r="D2408" s="157"/>
      <c r="E2408" s="171"/>
      <c r="F2408" s="198"/>
      <c r="G2408" s="171"/>
      <c r="H2408" s="157"/>
      <c r="I2408" s="157"/>
      <c r="J2408" s="201"/>
      <c r="K2408" s="201"/>
      <c r="L2408" s="202"/>
      <c r="M2408" s="203"/>
      <c r="N2408" s="182"/>
      <c r="O2408" s="183"/>
      <c r="P2408" s="204"/>
      <c r="Q2408" s="204"/>
      <c r="R2408" s="191"/>
      <c r="S2408" s="205"/>
      <c r="T2408" s="154"/>
    </row>
    <row r="2409" spans="1:20" ht="19.5" customHeight="1" x14ac:dyDescent="0.15">
      <c r="A2409" s="157"/>
      <c r="B2409" s="157"/>
      <c r="C2409" s="157"/>
      <c r="D2409" s="157"/>
      <c r="E2409" s="171"/>
      <c r="F2409" s="198"/>
      <c r="G2409" s="171"/>
      <c r="H2409" s="157"/>
      <c r="I2409" s="157"/>
      <c r="J2409" s="201"/>
      <c r="K2409" s="201"/>
      <c r="L2409" s="202"/>
      <c r="M2409" s="203"/>
      <c r="N2409" s="182"/>
      <c r="O2409" s="183"/>
      <c r="P2409" s="204"/>
      <c r="Q2409" s="204"/>
      <c r="R2409" s="191"/>
      <c r="S2409" s="205"/>
      <c r="T2409" s="154"/>
    </row>
    <row r="2410" spans="1:20" ht="19.5" customHeight="1" x14ac:dyDescent="0.15">
      <c r="A2410" s="157"/>
      <c r="B2410" s="157"/>
      <c r="C2410" s="157"/>
      <c r="D2410" s="157"/>
      <c r="E2410" s="171"/>
      <c r="F2410" s="198"/>
      <c r="G2410" s="171"/>
      <c r="H2410" s="157"/>
      <c r="I2410" s="157"/>
      <c r="J2410" s="201"/>
      <c r="K2410" s="201"/>
      <c r="L2410" s="202"/>
      <c r="M2410" s="203"/>
      <c r="N2410" s="182"/>
      <c r="O2410" s="183"/>
      <c r="P2410" s="204"/>
      <c r="Q2410" s="204"/>
      <c r="R2410" s="191"/>
      <c r="S2410" s="205"/>
      <c r="T2410" s="154"/>
    </row>
    <row r="2411" spans="1:20" ht="19.5" customHeight="1" x14ac:dyDescent="0.15">
      <c r="A2411" s="157"/>
      <c r="B2411" s="157"/>
      <c r="C2411" s="157"/>
      <c r="D2411" s="157"/>
      <c r="E2411" s="171"/>
      <c r="F2411" s="198"/>
      <c r="G2411" s="171"/>
      <c r="H2411" s="157"/>
      <c r="I2411" s="157"/>
      <c r="J2411" s="201"/>
      <c r="K2411" s="201"/>
      <c r="L2411" s="202"/>
      <c r="M2411" s="203"/>
      <c r="N2411" s="182"/>
      <c r="O2411" s="183"/>
      <c r="P2411" s="204"/>
      <c r="Q2411" s="204"/>
      <c r="R2411" s="191"/>
      <c r="S2411" s="205"/>
      <c r="T2411" s="154"/>
    </row>
    <row r="2412" spans="1:20" ht="19.5" customHeight="1" x14ac:dyDescent="0.15">
      <c r="A2412" s="157"/>
      <c r="B2412" s="157"/>
      <c r="C2412" s="157"/>
      <c r="D2412" s="157"/>
      <c r="E2412" s="171"/>
      <c r="F2412" s="198"/>
      <c r="G2412" s="171"/>
      <c r="H2412" s="157"/>
      <c r="I2412" s="157"/>
      <c r="J2412" s="201"/>
      <c r="K2412" s="201"/>
      <c r="L2412" s="202"/>
      <c r="M2412" s="203"/>
      <c r="N2412" s="182"/>
      <c r="O2412" s="183"/>
      <c r="P2412" s="204"/>
      <c r="Q2412" s="204"/>
      <c r="R2412" s="191"/>
      <c r="S2412" s="205"/>
      <c r="T2412" s="154"/>
    </row>
    <row r="2413" spans="1:20" ht="19.5" customHeight="1" x14ac:dyDescent="0.15">
      <c r="A2413" s="157"/>
      <c r="B2413" s="157"/>
      <c r="C2413" s="157"/>
      <c r="D2413" s="157"/>
      <c r="E2413" s="171"/>
      <c r="F2413" s="198"/>
      <c r="G2413" s="171"/>
      <c r="H2413" s="157"/>
      <c r="I2413" s="157"/>
      <c r="J2413" s="201"/>
      <c r="K2413" s="201"/>
      <c r="L2413" s="202">
        <v>0</v>
      </c>
      <c r="M2413" s="203"/>
      <c r="N2413" s="182"/>
      <c r="O2413" s="183"/>
      <c r="P2413" s="204">
        <v>0</v>
      </c>
      <c r="Q2413" s="204">
        <v>0</v>
      </c>
      <c r="R2413" s="191"/>
      <c r="S2413" s="205"/>
      <c r="T2413" s="154"/>
    </row>
    <row r="2414" spans="1:20" ht="19.5" customHeight="1" x14ac:dyDescent="0.15">
      <c r="A2414" s="157"/>
      <c r="B2414" s="157"/>
      <c r="C2414" s="157"/>
      <c r="D2414" s="157"/>
      <c r="E2414" s="171"/>
      <c r="F2414" s="198"/>
      <c r="G2414" s="171"/>
      <c r="H2414" s="157"/>
      <c r="I2414" s="157"/>
      <c r="J2414" s="201"/>
      <c r="K2414" s="201"/>
      <c r="L2414" s="202">
        <v>0</v>
      </c>
      <c r="M2414" s="203"/>
      <c r="N2414" s="182"/>
      <c r="O2414" s="183"/>
      <c r="P2414" s="204">
        <v>0</v>
      </c>
      <c r="Q2414" s="204">
        <v>0</v>
      </c>
      <c r="R2414" s="191"/>
      <c r="S2414" s="205"/>
      <c r="T2414" s="154"/>
    </row>
    <row r="2415" spans="1:20" ht="19.5" customHeight="1" x14ac:dyDescent="0.15">
      <c r="A2415" s="157"/>
      <c r="B2415" s="157"/>
      <c r="C2415" s="157"/>
      <c r="D2415" s="157"/>
      <c r="E2415" s="171"/>
      <c r="F2415" s="198"/>
      <c r="G2415" s="171"/>
      <c r="H2415" s="157"/>
      <c r="I2415" s="157"/>
      <c r="J2415" s="201"/>
      <c r="K2415" s="201"/>
      <c r="L2415" s="202">
        <v>0</v>
      </c>
      <c r="M2415" s="203"/>
      <c r="N2415" s="182"/>
      <c r="O2415" s="183"/>
      <c r="P2415" s="204">
        <v>0</v>
      </c>
      <c r="Q2415" s="204">
        <v>0</v>
      </c>
      <c r="R2415" s="191"/>
      <c r="S2415" s="205"/>
      <c r="T2415" s="154"/>
    </row>
    <row r="2416" spans="1:20" ht="19.5" customHeight="1" x14ac:dyDescent="0.15">
      <c r="A2416" s="157"/>
      <c r="B2416" s="157"/>
      <c r="C2416" s="157"/>
      <c r="D2416" s="157"/>
      <c r="E2416" s="171"/>
      <c r="F2416" s="198"/>
      <c r="G2416" s="171"/>
      <c r="H2416" s="157"/>
      <c r="I2416" s="157"/>
      <c r="J2416" s="201"/>
      <c r="K2416" s="201"/>
      <c r="L2416" s="202">
        <v>0</v>
      </c>
      <c r="M2416" s="203"/>
      <c r="N2416" s="182"/>
      <c r="O2416" s="183"/>
      <c r="P2416" s="204">
        <v>0</v>
      </c>
      <c r="Q2416" s="204">
        <v>0</v>
      </c>
      <c r="R2416" s="191"/>
      <c r="S2416" s="205"/>
      <c r="T2416" s="154"/>
    </row>
    <row r="2417" spans="1:20" ht="19.5" customHeight="1" x14ac:dyDescent="0.15">
      <c r="A2417" s="157"/>
      <c r="B2417" s="157"/>
      <c r="C2417" s="157"/>
      <c r="D2417" s="157"/>
      <c r="E2417" s="171"/>
      <c r="F2417" s="198"/>
      <c r="G2417" s="171"/>
      <c r="H2417" s="157"/>
      <c r="I2417" s="157"/>
      <c r="J2417" s="201"/>
      <c r="K2417" s="201"/>
      <c r="L2417" s="202">
        <v>0</v>
      </c>
      <c r="M2417" s="203"/>
      <c r="N2417" s="182"/>
      <c r="O2417" s="183"/>
      <c r="P2417" s="204">
        <v>0</v>
      </c>
      <c r="Q2417" s="204">
        <v>0</v>
      </c>
      <c r="R2417" s="191"/>
      <c r="S2417" s="205"/>
      <c r="T2417" s="154"/>
    </row>
    <row r="2418" spans="1:20" ht="19.5" customHeight="1" x14ac:dyDescent="0.15">
      <c r="A2418" s="157"/>
      <c r="B2418" s="157"/>
      <c r="C2418" s="157"/>
      <c r="D2418" s="157"/>
      <c r="E2418" s="171"/>
      <c r="F2418" s="198"/>
      <c r="G2418" s="171"/>
      <c r="H2418" s="157"/>
      <c r="I2418" s="157"/>
      <c r="J2418" s="201"/>
      <c r="K2418" s="201"/>
      <c r="L2418" s="202">
        <v>0</v>
      </c>
      <c r="M2418" s="203"/>
      <c r="N2418" s="182"/>
      <c r="O2418" s="183"/>
      <c r="P2418" s="204">
        <v>0</v>
      </c>
      <c r="Q2418" s="204">
        <v>0</v>
      </c>
      <c r="R2418" s="191"/>
      <c r="S2418" s="205"/>
      <c r="T2418" s="154"/>
    </row>
    <row r="2419" spans="1:20" ht="19.5" customHeight="1" x14ac:dyDescent="0.15">
      <c r="A2419" s="157"/>
      <c r="B2419" s="157"/>
      <c r="C2419" s="157"/>
      <c r="D2419" s="157"/>
      <c r="E2419" s="171"/>
      <c r="F2419" s="198"/>
      <c r="G2419" s="171"/>
      <c r="H2419" s="157"/>
      <c r="I2419" s="157"/>
      <c r="J2419" s="201"/>
      <c r="K2419" s="201"/>
      <c r="L2419" s="202">
        <v>0</v>
      </c>
      <c r="M2419" s="203"/>
      <c r="N2419" s="182"/>
      <c r="O2419" s="183"/>
      <c r="P2419" s="204">
        <v>0</v>
      </c>
      <c r="Q2419" s="204">
        <v>0</v>
      </c>
      <c r="R2419" s="191"/>
      <c r="S2419" s="205"/>
      <c r="T2419" s="154"/>
    </row>
    <row r="2420" spans="1:20" ht="19.5" customHeight="1" x14ac:dyDescent="0.15">
      <c r="A2420" s="157"/>
      <c r="B2420" s="157"/>
      <c r="C2420" s="157"/>
      <c r="D2420" s="157"/>
      <c r="E2420" s="171"/>
      <c r="F2420" s="198"/>
      <c r="G2420" s="171"/>
      <c r="H2420" s="157"/>
      <c r="I2420" s="157"/>
      <c r="J2420" s="201"/>
      <c r="K2420" s="201"/>
      <c r="L2420" s="202">
        <v>0</v>
      </c>
      <c r="M2420" s="203"/>
      <c r="N2420" s="182"/>
      <c r="O2420" s="183"/>
      <c r="P2420" s="204">
        <v>0</v>
      </c>
      <c r="Q2420" s="204">
        <v>0</v>
      </c>
      <c r="R2420" s="191"/>
      <c r="S2420" s="205"/>
      <c r="T2420" s="154"/>
    </row>
    <row r="2421" spans="1:20" ht="19.5" customHeight="1" x14ac:dyDescent="0.15">
      <c r="A2421" s="157"/>
      <c r="B2421" s="157"/>
      <c r="C2421" s="157"/>
      <c r="D2421" s="157"/>
      <c r="E2421" s="171"/>
      <c r="F2421" s="198"/>
      <c r="G2421" s="171"/>
      <c r="H2421" s="157"/>
      <c r="I2421" s="157"/>
      <c r="J2421" s="201"/>
      <c r="K2421" s="201"/>
      <c r="L2421" s="202">
        <v>0</v>
      </c>
      <c r="M2421" s="203"/>
      <c r="N2421" s="182"/>
      <c r="O2421" s="183"/>
      <c r="P2421" s="204">
        <v>0</v>
      </c>
      <c r="Q2421" s="204">
        <v>0</v>
      </c>
      <c r="R2421" s="191"/>
      <c r="S2421" s="205"/>
      <c r="T2421" s="154"/>
    </row>
    <row r="2422" spans="1:20" ht="19.5" customHeight="1" x14ac:dyDescent="0.15">
      <c r="A2422" s="157"/>
      <c r="B2422" s="157"/>
      <c r="C2422" s="157"/>
      <c r="D2422" s="157"/>
      <c r="E2422" s="171"/>
      <c r="F2422" s="198"/>
      <c r="G2422" s="171"/>
      <c r="H2422" s="157"/>
      <c r="I2422" s="157"/>
      <c r="J2422" s="201"/>
      <c r="K2422" s="201"/>
      <c r="L2422" s="202">
        <v>0</v>
      </c>
      <c r="M2422" s="203"/>
      <c r="N2422" s="182"/>
      <c r="O2422" s="183"/>
      <c r="P2422" s="204">
        <v>0</v>
      </c>
      <c r="Q2422" s="204">
        <v>0</v>
      </c>
      <c r="R2422" s="191"/>
      <c r="S2422" s="205"/>
      <c r="T2422" s="154"/>
    </row>
    <row r="2423" spans="1:20" ht="19.5" customHeight="1" x14ac:dyDescent="0.15">
      <c r="A2423" s="157"/>
      <c r="B2423" s="157"/>
      <c r="C2423" s="157"/>
      <c r="D2423" s="157"/>
      <c r="E2423" s="171"/>
      <c r="F2423" s="198"/>
      <c r="G2423" s="171"/>
      <c r="H2423" s="157"/>
      <c r="I2423" s="157"/>
      <c r="J2423" s="201"/>
      <c r="K2423" s="201"/>
      <c r="L2423" s="202">
        <v>0</v>
      </c>
      <c r="M2423" s="203"/>
      <c r="N2423" s="182"/>
      <c r="O2423" s="183"/>
      <c r="P2423" s="204">
        <v>0</v>
      </c>
      <c r="Q2423" s="204">
        <v>0</v>
      </c>
      <c r="R2423" s="191"/>
      <c r="S2423" s="205"/>
      <c r="T2423" s="154"/>
    </row>
    <row r="2424" spans="1:20" ht="19.5" customHeight="1" x14ac:dyDescent="0.15">
      <c r="A2424" s="157"/>
      <c r="B2424" s="157"/>
      <c r="C2424" s="157"/>
      <c r="D2424" s="157"/>
      <c r="E2424" s="171"/>
      <c r="F2424" s="198"/>
      <c r="G2424" s="171"/>
      <c r="H2424" s="157"/>
      <c r="I2424" s="157"/>
      <c r="J2424" s="201"/>
      <c r="K2424" s="201"/>
      <c r="L2424" s="202">
        <v>0</v>
      </c>
      <c r="M2424" s="203"/>
      <c r="N2424" s="182"/>
      <c r="O2424" s="183"/>
      <c r="P2424" s="204">
        <v>0</v>
      </c>
      <c r="Q2424" s="204">
        <v>0</v>
      </c>
      <c r="R2424" s="191"/>
      <c r="S2424" s="205"/>
      <c r="T2424" s="154"/>
    </row>
    <row r="2425" spans="1:20" ht="19.5" customHeight="1" x14ac:dyDescent="0.15">
      <c r="A2425" s="157"/>
      <c r="B2425" s="157"/>
      <c r="C2425" s="157"/>
      <c r="D2425" s="157"/>
      <c r="E2425" s="171"/>
      <c r="F2425" s="198"/>
      <c r="G2425" s="171"/>
      <c r="H2425" s="157"/>
      <c r="I2425" s="157"/>
      <c r="J2425" s="201"/>
      <c r="K2425" s="201"/>
      <c r="L2425" s="202">
        <v>0</v>
      </c>
      <c r="M2425" s="203"/>
      <c r="N2425" s="182"/>
      <c r="O2425" s="183"/>
      <c r="P2425" s="204">
        <v>0</v>
      </c>
      <c r="Q2425" s="204">
        <v>0</v>
      </c>
      <c r="R2425" s="191"/>
      <c r="S2425" s="205"/>
      <c r="T2425" s="154"/>
    </row>
    <row r="2426" spans="1:20" ht="19.5" customHeight="1" x14ac:dyDescent="0.15">
      <c r="A2426" s="157"/>
      <c r="B2426" s="157"/>
      <c r="C2426" s="157"/>
      <c r="D2426" s="157"/>
      <c r="E2426" s="171"/>
      <c r="F2426" s="198"/>
      <c r="G2426" s="171"/>
      <c r="H2426" s="157"/>
      <c r="I2426" s="157"/>
      <c r="J2426" s="201"/>
      <c r="K2426" s="201"/>
      <c r="L2426" s="202">
        <v>0</v>
      </c>
      <c r="M2426" s="203"/>
      <c r="N2426" s="182"/>
      <c r="O2426" s="183"/>
      <c r="P2426" s="204">
        <v>0</v>
      </c>
      <c r="Q2426" s="204">
        <v>0</v>
      </c>
      <c r="R2426" s="191"/>
      <c r="S2426" s="205"/>
      <c r="T2426" s="154"/>
    </row>
    <row r="2427" spans="1:20" ht="19.5" customHeight="1" x14ac:dyDescent="0.15">
      <c r="A2427" s="157"/>
      <c r="B2427" s="157"/>
      <c r="C2427" s="157"/>
      <c r="D2427" s="157"/>
      <c r="E2427" s="171"/>
      <c r="F2427" s="198"/>
      <c r="G2427" s="171"/>
      <c r="H2427" s="157"/>
      <c r="I2427" s="157"/>
      <c r="J2427" s="201"/>
      <c r="K2427" s="201"/>
      <c r="L2427" s="202">
        <v>0</v>
      </c>
      <c r="M2427" s="203"/>
      <c r="N2427" s="182"/>
      <c r="O2427" s="183"/>
      <c r="P2427" s="204">
        <v>0</v>
      </c>
      <c r="Q2427" s="204">
        <v>0</v>
      </c>
      <c r="R2427" s="191"/>
      <c r="S2427" s="205"/>
      <c r="T2427" s="154"/>
    </row>
    <row r="2428" spans="1:20" ht="19.5" customHeight="1" x14ac:dyDescent="0.15">
      <c r="A2428" s="157"/>
      <c r="B2428" s="157"/>
      <c r="C2428" s="157"/>
      <c r="D2428" s="157"/>
      <c r="E2428" s="171"/>
      <c r="F2428" s="198"/>
      <c r="G2428" s="171"/>
      <c r="H2428" s="157"/>
      <c r="I2428" s="157"/>
      <c r="J2428" s="201"/>
      <c r="K2428" s="201"/>
      <c r="L2428" s="202">
        <v>0</v>
      </c>
      <c r="M2428" s="203"/>
      <c r="N2428" s="182"/>
      <c r="O2428" s="183"/>
      <c r="P2428" s="204">
        <v>0</v>
      </c>
      <c r="Q2428" s="204">
        <v>0</v>
      </c>
      <c r="R2428" s="191"/>
      <c r="S2428" s="205"/>
      <c r="T2428" s="154"/>
    </row>
    <row r="2429" spans="1:20" ht="19.5" customHeight="1" x14ac:dyDescent="0.15">
      <c r="A2429" s="157"/>
      <c r="B2429" s="157"/>
      <c r="C2429" s="157"/>
      <c r="D2429" s="157"/>
      <c r="E2429" s="171"/>
      <c r="F2429" s="198"/>
      <c r="G2429" s="171"/>
      <c r="H2429" s="157"/>
      <c r="I2429" s="157"/>
      <c r="J2429" s="201"/>
      <c r="K2429" s="201"/>
      <c r="L2429" s="202">
        <v>0</v>
      </c>
      <c r="M2429" s="203"/>
      <c r="N2429" s="182"/>
      <c r="O2429" s="183"/>
      <c r="P2429" s="204">
        <v>0</v>
      </c>
      <c r="Q2429" s="204">
        <v>0</v>
      </c>
      <c r="R2429" s="191"/>
      <c r="S2429" s="205"/>
      <c r="T2429" s="154"/>
    </row>
    <row r="2430" spans="1:20" ht="19.5" customHeight="1" x14ac:dyDescent="0.15">
      <c r="A2430" s="157"/>
      <c r="B2430" s="157"/>
      <c r="C2430" s="157"/>
      <c r="D2430" s="157"/>
      <c r="E2430" s="171"/>
      <c r="F2430" s="198"/>
      <c r="G2430" s="171"/>
      <c r="H2430" s="157"/>
      <c r="I2430" s="157"/>
      <c r="J2430" s="201"/>
      <c r="K2430" s="201"/>
      <c r="L2430" s="202">
        <v>0</v>
      </c>
      <c r="M2430" s="203"/>
      <c r="N2430" s="182"/>
      <c r="O2430" s="183"/>
      <c r="P2430" s="204">
        <v>0</v>
      </c>
      <c r="Q2430" s="204">
        <v>0</v>
      </c>
      <c r="R2430" s="191"/>
      <c r="S2430" s="205"/>
      <c r="T2430" s="154"/>
    </row>
    <row r="2431" spans="1:20" ht="19.5" customHeight="1" x14ac:dyDescent="0.15">
      <c r="A2431" s="157"/>
      <c r="B2431" s="157"/>
      <c r="C2431" s="157"/>
      <c r="D2431" s="157"/>
      <c r="E2431" s="171"/>
      <c r="F2431" s="198"/>
      <c r="G2431" s="171"/>
      <c r="H2431" s="157"/>
      <c r="I2431" s="157"/>
      <c r="J2431" s="201"/>
      <c r="K2431" s="201"/>
      <c r="L2431" s="202">
        <v>0</v>
      </c>
      <c r="M2431" s="203"/>
      <c r="N2431" s="182"/>
      <c r="O2431" s="183"/>
      <c r="P2431" s="204">
        <v>0</v>
      </c>
      <c r="Q2431" s="204">
        <v>0</v>
      </c>
      <c r="R2431" s="191"/>
      <c r="S2431" s="205"/>
      <c r="T2431" s="154"/>
    </row>
    <row r="2432" spans="1:20" ht="19.5" customHeight="1" x14ac:dyDescent="0.15">
      <c r="A2432" s="157"/>
      <c r="B2432" s="157"/>
      <c r="C2432" s="157"/>
      <c r="D2432" s="157"/>
      <c r="E2432" s="171"/>
      <c r="F2432" s="198"/>
      <c r="G2432" s="171"/>
      <c r="H2432" s="157"/>
      <c r="I2432" s="157"/>
      <c r="J2432" s="201"/>
      <c r="K2432" s="201"/>
      <c r="L2432" s="202">
        <v>0</v>
      </c>
      <c r="M2432" s="203"/>
      <c r="N2432" s="182"/>
      <c r="O2432" s="183"/>
      <c r="P2432" s="204">
        <v>0</v>
      </c>
      <c r="Q2432" s="204">
        <v>0</v>
      </c>
      <c r="R2432" s="191"/>
      <c r="S2432" s="205"/>
      <c r="T2432" s="154"/>
    </row>
    <row r="2433" spans="1:20" ht="19.5" customHeight="1" x14ac:dyDescent="0.15">
      <c r="A2433" s="157"/>
      <c r="B2433" s="157"/>
      <c r="C2433" s="157"/>
      <c r="D2433" s="157"/>
      <c r="E2433" s="171"/>
      <c r="F2433" s="198"/>
      <c r="G2433" s="171"/>
      <c r="H2433" s="157"/>
      <c r="I2433" s="157"/>
      <c r="J2433" s="201"/>
      <c r="K2433" s="201"/>
      <c r="L2433" s="202">
        <v>0</v>
      </c>
      <c r="M2433" s="203"/>
      <c r="N2433" s="182"/>
      <c r="O2433" s="183"/>
      <c r="P2433" s="204">
        <v>0</v>
      </c>
      <c r="Q2433" s="204">
        <v>0</v>
      </c>
      <c r="R2433" s="191"/>
      <c r="S2433" s="205"/>
      <c r="T2433" s="154"/>
    </row>
    <row r="2434" spans="1:20" ht="19.5" customHeight="1" x14ac:dyDescent="0.15">
      <c r="A2434" s="157"/>
      <c r="B2434" s="157"/>
      <c r="C2434" s="157"/>
      <c r="D2434" s="157"/>
      <c r="E2434" s="171"/>
      <c r="F2434" s="198"/>
      <c r="G2434" s="171"/>
      <c r="H2434" s="157"/>
      <c r="I2434" s="157"/>
      <c r="J2434" s="201"/>
      <c r="K2434" s="201"/>
      <c r="L2434" s="202">
        <v>0</v>
      </c>
      <c r="M2434" s="203"/>
      <c r="N2434" s="182"/>
      <c r="O2434" s="183"/>
      <c r="P2434" s="204">
        <v>0</v>
      </c>
      <c r="Q2434" s="204">
        <v>0</v>
      </c>
      <c r="R2434" s="191"/>
      <c r="S2434" s="205"/>
      <c r="T2434" s="154"/>
    </row>
    <row r="2435" spans="1:20" ht="19.5" customHeight="1" x14ac:dyDescent="0.15">
      <c r="A2435" s="157"/>
      <c r="B2435" s="157"/>
      <c r="C2435" s="157"/>
      <c r="D2435" s="157"/>
      <c r="E2435" s="171"/>
      <c r="F2435" s="198"/>
      <c r="G2435" s="171"/>
      <c r="H2435" s="157"/>
      <c r="I2435" s="157"/>
      <c r="J2435" s="201"/>
      <c r="K2435" s="201"/>
      <c r="L2435" s="202">
        <v>0</v>
      </c>
      <c r="M2435" s="203"/>
      <c r="N2435" s="182"/>
      <c r="O2435" s="183"/>
      <c r="P2435" s="204">
        <v>0</v>
      </c>
      <c r="Q2435" s="204">
        <v>0</v>
      </c>
      <c r="R2435" s="191"/>
      <c r="S2435" s="205"/>
      <c r="T2435" s="154"/>
    </row>
    <row r="2436" spans="1:20" ht="19.5" customHeight="1" x14ac:dyDescent="0.15">
      <c r="A2436" s="157"/>
      <c r="B2436" s="157"/>
      <c r="C2436" s="157"/>
      <c r="D2436" s="157"/>
      <c r="E2436" s="171"/>
      <c r="F2436" s="198"/>
      <c r="G2436" s="171"/>
      <c r="H2436" s="157"/>
      <c r="I2436" s="157"/>
      <c r="J2436" s="201"/>
      <c r="K2436" s="201"/>
      <c r="L2436" s="202">
        <v>0</v>
      </c>
      <c r="M2436" s="203"/>
      <c r="N2436" s="182"/>
      <c r="O2436" s="183"/>
      <c r="P2436" s="204">
        <v>0</v>
      </c>
      <c r="Q2436" s="204">
        <v>0</v>
      </c>
      <c r="R2436" s="191"/>
      <c r="S2436" s="205"/>
      <c r="T2436" s="154"/>
    </row>
    <row r="2437" spans="1:20" ht="19.5" customHeight="1" x14ac:dyDescent="0.15">
      <c r="A2437" s="157"/>
      <c r="B2437" s="157"/>
      <c r="C2437" s="157"/>
      <c r="D2437" s="157"/>
      <c r="E2437" s="171"/>
      <c r="F2437" s="198"/>
      <c r="G2437" s="171"/>
      <c r="H2437" s="157"/>
      <c r="I2437" s="157"/>
      <c r="J2437" s="201"/>
      <c r="K2437" s="201"/>
      <c r="L2437" s="202">
        <v>0</v>
      </c>
      <c r="M2437" s="203"/>
      <c r="N2437" s="182"/>
      <c r="O2437" s="183"/>
      <c r="P2437" s="204">
        <v>0</v>
      </c>
      <c r="Q2437" s="204">
        <v>0</v>
      </c>
      <c r="R2437" s="191"/>
      <c r="S2437" s="205"/>
      <c r="T2437" s="154"/>
    </row>
    <row r="2438" spans="1:20" ht="19.5" customHeight="1" x14ac:dyDescent="0.15">
      <c r="A2438" s="157"/>
      <c r="B2438" s="157"/>
      <c r="C2438" s="157"/>
      <c r="D2438" s="157"/>
      <c r="E2438" s="171"/>
      <c r="F2438" s="198"/>
      <c r="G2438" s="171"/>
      <c r="H2438" s="157"/>
      <c r="I2438" s="157"/>
      <c r="J2438" s="201"/>
      <c r="K2438" s="201"/>
      <c r="L2438" s="202">
        <v>0</v>
      </c>
      <c r="M2438" s="203"/>
      <c r="N2438" s="182"/>
      <c r="O2438" s="183"/>
      <c r="P2438" s="204">
        <v>0</v>
      </c>
      <c r="Q2438" s="204">
        <v>0</v>
      </c>
      <c r="R2438" s="191"/>
      <c r="S2438" s="205"/>
      <c r="T2438" s="154"/>
    </row>
    <row r="2439" spans="1:20" ht="19.5" customHeight="1" x14ac:dyDescent="0.15">
      <c r="A2439" s="157"/>
      <c r="B2439" s="157"/>
      <c r="C2439" s="157"/>
      <c r="D2439" s="157"/>
      <c r="E2439" s="171"/>
      <c r="F2439" s="198"/>
      <c r="G2439" s="171"/>
      <c r="H2439" s="157"/>
      <c r="I2439" s="157"/>
      <c r="J2439" s="201"/>
      <c r="K2439" s="201"/>
      <c r="L2439" s="202">
        <v>0</v>
      </c>
      <c r="M2439" s="203"/>
      <c r="N2439" s="182"/>
      <c r="O2439" s="183"/>
      <c r="P2439" s="204"/>
      <c r="Q2439" s="204">
        <v>0</v>
      </c>
      <c r="R2439" s="191"/>
      <c r="S2439" s="205"/>
      <c r="T2439" s="154"/>
    </row>
    <row r="2440" spans="1:20" ht="19.5" customHeight="1" x14ac:dyDescent="0.15">
      <c r="A2440" s="157"/>
      <c r="B2440" s="157"/>
      <c r="C2440" s="157"/>
      <c r="D2440" s="157"/>
      <c r="E2440" s="171"/>
      <c r="F2440" s="198"/>
      <c r="G2440" s="171"/>
      <c r="H2440" s="157"/>
      <c r="I2440" s="157"/>
      <c r="J2440" s="201"/>
      <c r="K2440" s="201"/>
      <c r="L2440" s="202">
        <v>0</v>
      </c>
      <c r="M2440" s="203"/>
      <c r="N2440" s="182"/>
      <c r="O2440" s="183"/>
      <c r="P2440" s="204"/>
      <c r="Q2440" s="204">
        <v>0</v>
      </c>
      <c r="R2440" s="191"/>
      <c r="S2440" s="205"/>
      <c r="T2440" s="154"/>
    </row>
    <row r="2441" spans="1:20" ht="19.5" customHeight="1" x14ac:dyDescent="0.15">
      <c r="A2441" s="157"/>
      <c r="B2441" s="157"/>
      <c r="C2441" s="157"/>
      <c r="D2441" s="157"/>
      <c r="E2441" s="171"/>
      <c r="F2441" s="198"/>
      <c r="G2441" s="171"/>
      <c r="H2441" s="157"/>
      <c r="I2441" s="157"/>
      <c r="J2441" s="201"/>
      <c r="K2441" s="201"/>
      <c r="L2441" s="202">
        <v>0</v>
      </c>
      <c r="M2441" s="203"/>
      <c r="N2441" s="182"/>
      <c r="O2441" s="183"/>
      <c r="P2441" s="204"/>
      <c r="Q2441" s="204">
        <v>0</v>
      </c>
      <c r="R2441" s="191"/>
      <c r="S2441" s="205"/>
      <c r="T2441" s="154"/>
    </row>
    <row r="2442" spans="1:20" ht="19.5" customHeight="1" x14ac:dyDescent="0.15">
      <c r="A2442" s="157"/>
      <c r="B2442" s="157"/>
      <c r="C2442" s="157"/>
      <c r="D2442" s="157"/>
      <c r="E2442" s="171"/>
      <c r="F2442" s="198"/>
      <c r="G2442" s="171"/>
      <c r="H2442" s="157"/>
      <c r="I2442" s="157"/>
      <c r="J2442" s="201"/>
      <c r="K2442" s="201"/>
      <c r="L2442" s="202">
        <v>0</v>
      </c>
      <c r="M2442" s="203"/>
      <c r="N2442" s="182"/>
      <c r="O2442" s="183"/>
      <c r="P2442" s="204"/>
      <c r="Q2442" s="204">
        <v>0</v>
      </c>
      <c r="R2442" s="191"/>
      <c r="S2442" s="205"/>
      <c r="T2442" s="154"/>
    </row>
    <row r="2443" spans="1:20" ht="19.5" customHeight="1" x14ac:dyDescent="0.15">
      <c r="A2443" s="157"/>
      <c r="B2443" s="157"/>
      <c r="C2443" s="157"/>
      <c r="D2443" s="157"/>
      <c r="E2443" s="171"/>
      <c r="F2443" s="198"/>
      <c r="G2443" s="171"/>
      <c r="H2443" s="157"/>
      <c r="I2443" s="157"/>
      <c r="J2443" s="201"/>
      <c r="K2443" s="201"/>
      <c r="L2443" s="202">
        <v>0</v>
      </c>
      <c r="M2443" s="203"/>
      <c r="N2443" s="182"/>
      <c r="O2443" s="183"/>
      <c r="P2443" s="204"/>
      <c r="Q2443" s="204">
        <v>0</v>
      </c>
      <c r="R2443" s="191"/>
      <c r="S2443" s="205"/>
      <c r="T2443" s="154"/>
    </row>
    <row r="2444" spans="1:20" ht="19.5" customHeight="1" x14ac:dyDescent="0.15">
      <c r="A2444" s="157"/>
      <c r="B2444" s="157"/>
      <c r="C2444" s="157"/>
      <c r="D2444" s="157"/>
      <c r="E2444" s="171"/>
      <c r="F2444" s="198"/>
      <c r="G2444" s="171"/>
      <c r="H2444" s="157"/>
      <c r="I2444" s="157"/>
      <c r="J2444" s="201"/>
      <c r="K2444" s="201"/>
      <c r="L2444" s="202">
        <v>0</v>
      </c>
      <c r="M2444" s="203"/>
      <c r="N2444" s="182"/>
      <c r="O2444" s="183"/>
      <c r="P2444" s="204"/>
      <c r="Q2444" s="204"/>
      <c r="R2444" s="191"/>
      <c r="S2444" s="205"/>
      <c r="T2444" s="154"/>
    </row>
    <row r="2445" spans="1:20" ht="19.5" customHeight="1" x14ac:dyDescent="0.15">
      <c r="A2445" s="157"/>
      <c r="B2445" s="157"/>
      <c r="C2445" s="157"/>
      <c r="D2445" s="157"/>
      <c r="E2445" s="171"/>
      <c r="F2445" s="198"/>
      <c r="G2445" s="171"/>
      <c r="H2445" s="157"/>
      <c r="I2445" s="157"/>
      <c r="J2445" s="201"/>
      <c r="K2445" s="201"/>
      <c r="L2445" s="202">
        <v>0</v>
      </c>
      <c r="M2445" s="203"/>
      <c r="N2445" s="182"/>
      <c r="O2445" s="183"/>
      <c r="P2445" s="204"/>
      <c r="Q2445" s="204"/>
      <c r="R2445" s="191"/>
      <c r="S2445" s="205"/>
      <c r="T2445" s="154"/>
    </row>
    <row r="2446" spans="1:20" ht="19.5" customHeight="1" x14ac:dyDescent="0.15">
      <c r="A2446" s="157"/>
      <c r="B2446" s="157"/>
      <c r="C2446" s="157"/>
      <c r="D2446" s="157"/>
      <c r="E2446" s="171"/>
      <c r="F2446" s="198"/>
      <c r="G2446" s="171"/>
      <c r="H2446" s="157"/>
      <c r="I2446" s="157"/>
      <c r="J2446" s="201"/>
      <c r="K2446" s="201"/>
      <c r="L2446" s="202">
        <v>0</v>
      </c>
      <c r="M2446" s="203"/>
      <c r="N2446" s="182"/>
      <c r="O2446" s="183"/>
      <c r="P2446" s="204"/>
      <c r="Q2446" s="204"/>
      <c r="R2446" s="191"/>
      <c r="S2446" s="205"/>
      <c r="T2446" s="154"/>
    </row>
    <row r="2447" spans="1:20" ht="19.5" customHeight="1" x14ac:dyDescent="0.15">
      <c r="A2447" s="157"/>
      <c r="B2447" s="157"/>
      <c r="C2447" s="157"/>
      <c r="D2447" s="157"/>
      <c r="E2447" s="171"/>
      <c r="F2447" s="198"/>
      <c r="G2447" s="171"/>
      <c r="H2447" s="157"/>
      <c r="I2447" s="157"/>
      <c r="J2447" s="201"/>
      <c r="K2447" s="201"/>
      <c r="L2447" s="202">
        <v>0</v>
      </c>
      <c r="M2447" s="203"/>
      <c r="N2447" s="182"/>
      <c r="O2447" s="183"/>
      <c r="P2447" s="204"/>
      <c r="Q2447" s="204"/>
      <c r="R2447" s="191"/>
      <c r="S2447" s="205"/>
      <c r="T2447" s="154"/>
    </row>
  </sheetData>
  <autoFilter ref="A2:AC403"/>
  <mergeCells count="2">
    <mergeCell ref="A1:G1"/>
    <mergeCell ref="AB2:AE2"/>
  </mergeCells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9"/>
  <sheetViews>
    <sheetView zoomScale="106" zoomScaleNormal="106" workbookViewId="0">
      <pane xSplit="5" ySplit="2" topLeftCell="F3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M18" sqref="M18"/>
    </sheetView>
  </sheetViews>
  <sheetFormatPr defaultColWidth="9" defaultRowHeight="18" customHeight="1" outlineLevelCol="1" x14ac:dyDescent="0.15"/>
  <cols>
    <col min="1" max="1" width="7.875" style="91" customWidth="1"/>
    <col min="2" max="2" width="13.375" style="91" hidden="1" customWidth="1" outlineLevel="1"/>
    <col min="3" max="3" width="8.5" style="91" hidden="1" customWidth="1" outlineLevel="1"/>
    <col min="4" max="4" width="7" style="92" customWidth="1" collapsed="1"/>
    <col min="5" max="5" width="13.125" style="91" customWidth="1"/>
    <col min="6" max="9" width="6.625" style="91" customWidth="1"/>
    <col min="10" max="10" width="7" style="91" customWidth="1"/>
    <col min="11" max="11" width="6.625" style="91" customWidth="1"/>
    <col min="12" max="12" width="11.375" style="91" customWidth="1"/>
    <col min="13" max="13" width="11.875" style="94" customWidth="1" outlineLevel="1" collapsed="1"/>
    <col min="14" max="14" width="11" style="95" customWidth="1" outlineLevel="1"/>
    <col min="15" max="15" width="16.25" style="96" customWidth="1" outlineLevel="1"/>
    <col min="16" max="16" width="8.875" style="97" customWidth="1" outlineLevel="1"/>
    <col min="17" max="17" width="11.25" style="98" customWidth="1" outlineLevel="1"/>
    <col min="18" max="18" width="14.375" style="99" customWidth="1" outlineLevel="1"/>
    <col min="19" max="19" width="13.5" style="100" customWidth="1" outlineLevel="1"/>
    <col min="20" max="20" width="15.5" style="100" customWidth="1" outlineLevel="1"/>
    <col min="21" max="21" width="11.5" style="91" customWidth="1"/>
    <col min="22" max="22" width="11.125" style="101" customWidth="1"/>
    <col min="23" max="23" width="13.75" style="102" customWidth="1"/>
    <col min="24" max="24" width="12.625" style="91" customWidth="1"/>
    <col min="25" max="25" width="9" style="91"/>
    <col min="26" max="26" width="10.25" style="91" customWidth="1"/>
    <col min="27" max="27" width="9" style="91"/>
    <col min="28" max="28" width="10.75" style="91" customWidth="1"/>
    <col min="29" max="29" width="9" style="91"/>
    <col min="30" max="30" width="10.625" style="91" customWidth="1"/>
    <col min="31" max="16384" width="9" style="91"/>
  </cols>
  <sheetData>
    <row r="1" spans="1:26" ht="18" customHeight="1" x14ac:dyDescent="0.15">
      <c r="A1" s="433"/>
      <c r="B1" s="433"/>
      <c r="C1" s="433"/>
      <c r="D1" s="433"/>
      <c r="E1" s="103"/>
      <c r="F1" s="103"/>
      <c r="G1" s="103"/>
      <c r="H1" s="103"/>
      <c r="I1" s="109"/>
      <c r="J1" s="103"/>
      <c r="K1" s="103"/>
      <c r="L1" s="103"/>
      <c r="M1" s="110"/>
      <c r="N1" s="111"/>
      <c r="O1" s="112"/>
      <c r="P1" s="103"/>
      <c r="Q1" s="103"/>
      <c r="R1" s="121"/>
      <c r="S1" s="122"/>
      <c r="T1" s="122"/>
      <c r="U1" s="103"/>
      <c r="V1" s="123"/>
      <c r="W1" s="124"/>
      <c r="X1" s="103"/>
    </row>
    <row r="2" spans="1:26" s="90" customFormat="1" ht="23.25" customHeight="1" x14ac:dyDescent="0.15">
      <c r="A2" s="104" t="s">
        <v>3</v>
      </c>
      <c r="B2" s="104" t="s">
        <v>7</v>
      </c>
      <c r="C2" s="104" t="s">
        <v>9</v>
      </c>
      <c r="D2" s="105" t="s">
        <v>10</v>
      </c>
      <c r="E2" s="104" t="s">
        <v>11</v>
      </c>
      <c r="F2" s="106" t="s">
        <v>1987</v>
      </c>
      <c r="G2" s="106" t="s">
        <v>1988</v>
      </c>
      <c r="H2" s="106" t="s">
        <v>1989</v>
      </c>
      <c r="I2" s="104" t="s">
        <v>1990</v>
      </c>
      <c r="J2" s="104" t="s">
        <v>1991</v>
      </c>
      <c r="K2" s="104" t="s">
        <v>1992</v>
      </c>
      <c r="L2" s="104" t="s">
        <v>1993</v>
      </c>
      <c r="M2" s="113" t="s">
        <v>1994</v>
      </c>
      <c r="N2" s="114" t="s">
        <v>28</v>
      </c>
      <c r="O2" s="115" t="s">
        <v>29</v>
      </c>
      <c r="P2" s="104" t="s">
        <v>22</v>
      </c>
      <c r="Q2" s="104" t="s">
        <v>23</v>
      </c>
      <c r="R2" s="125" t="s">
        <v>24</v>
      </c>
      <c r="S2" s="125" t="s">
        <v>25</v>
      </c>
      <c r="T2" s="125" t="s">
        <v>30</v>
      </c>
      <c r="U2" s="126" t="s">
        <v>1995</v>
      </c>
      <c r="V2" s="127" t="s">
        <v>1996</v>
      </c>
      <c r="W2" s="115" t="s">
        <v>1997</v>
      </c>
      <c r="X2" s="90" t="s">
        <v>34</v>
      </c>
      <c r="Z2" s="90" t="s">
        <v>36</v>
      </c>
    </row>
    <row r="3" spans="1:26" ht="18" customHeight="1" x14ac:dyDescent="0.15">
      <c r="A3" s="107">
        <v>127</v>
      </c>
      <c r="D3" s="93" t="s">
        <v>3180</v>
      </c>
      <c r="E3" s="5" t="s">
        <v>3158</v>
      </c>
      <c r="F3" s="107" t="s">
        <v>3181</v>
      </c>
      <c r="G3" s="107">
        <v>2</v>
      </c>
      <c r="H3" s="107">
        <v>1905</v>
      </c>
      <c r="I3" s="116" t="s">
        <v>3181</v>
      </c>
      <c r="J3" s="5">
        <v>2</v>
      </c>
      <c r="K3" s="5">
        <v>1805</v>
      </c>
      <c r="L3" s="6" t="s">
        <v>3182</v>
      </c>
      <c r="M3" s="7">
        <v>89.13</v>
      </c>
      <c r="N3" s="18">
        <v>5259.71</v>
      </c>
      <c r="O3" s="19">
        <f t="shared" ref="O3:O5" si="0">M3*N3</f>
        <v>468798</v>
      </c>
      <c r="P3" s="107"/>
      <c r="Q3" s="128"/>
      <c r="R3" s="129"/>
      <c r="S3" s="129"/>
      <c r="T3" s="22">
        <f t="shared" ref="T3:T5" si="1">O3+S3</f>
        <v>468798</v>
      </c>
      <c r="U3" s="116">
        <v>42589</v>
      </c>
      <c r="V3" s="130">
        <v>10000</v>
      </c>
      <c r="W3" s="140">
        <v>42590</v>
      </c>
      <c r="X3" s="133">
        <v>42589</v>
      </c>
      <c r="Y3" s="138">
        <v>10000</v>
      </c>
    </row>
    <row r="4" spans="1:26" ht="18" customHeight="1" x14ac:dyDescent="0.15">
      <c r="A4" s="107">
        <v>128</v>
      </c>
      <c r="D4" s="93" t="s">
        <v>3180</v>
      </c>
      <c r="E4" s="5" t="s">
        <v>3160</v>
      </c>
      <c r="F4" s="107" t="s">
        <v>3181</v>
      </c>
      <c r="G4" s="107">
        <v>2</v>
      </c>
      <c r="H4" s="107">
        <v>1205</v>
      </c>
      <c r="I4" s="116" t="s">
        <v>3181</v>
      </c>
      <c r="J4" s="5">
        <v>1</v>
      </c>
      <c r="K4" s="5">
        <v>1805</v>
      </c>
      <c r="L4" s="6" t="s">
        <v>3183</v>
      </c>
      <c r="M4" s="7">
        <v>89.13</v>
      </c>
      <c r="N4" s="18">
        <v>5209.7</v>
      </c>
      <c r="O4" s="19">
        <f t="shared" si="0"/>
        <v>464341</v>
      </c>
      <c r="P4" s="107"/>
      <c r="Q4" s="128"/>
      <c r="R4" s="129"/>
      <c r="S4" s="129"/>
      <c r="T4" s="22">
        <f t="shared" si="1"/>
        <v>464341</v>
      </c>
      <c r="U4" s="116">
        <v>42589</v>
      </c>
      <c r="V4" s="130">
        <v>10000</v>
      </c>
      <c r="W4" s="140">
        <v>42590</v>
      </c>
      <c r="X4" s="133">
        <v>42589</v>
      </c>
      <c r="Y4" s="138">
        <v>10000</v>
      </c>
    </row>
    <row r="5" spans="1:26" ht="18" customHeight="1" x14ac:dyDescent="0.15">
      <c r="A5" s="107">
        <v>129</v>
      </c>
      <c r="D5" s="93" t="s">
        <v>3184</v>
      </c>
      <c r="E5" s="5" t="s">
        <v>3162</v>
      </c>
      <c r="F5" s="107" t="s">
        <v>3181</v>
      </c>
      <c r="G5" s="107">
        <v>1</v>
      </c>
      <c r="H5" s="107">
        <v>1504</v>
      </c>
      <c r="I5" s="116" t="s">
        <v>3181</v>
      </c>
      <c r="J5" s="5">
        <v>1</v>
      </c>
      <c r="K5" s="5">
        <v>1405</v>
      </c>
      <c r="L5" s="6" t="s">
        <v>3185</v>
      </c>
      <c r="M5" s="7">
        <v>89.13</v>
      </c>
      <c r="N5" s="18">
        <v>5468</v>
      </c>
      <c r="O5" s="19">
        <f t="shared" si="0"/>
        <v>487363</v>
      </c>
      <c r="P5" s="107"/>
      <c r="Q5" s="128"/>
      <c r="R5" s="129"/>
      <c r="S5" s="129"/>
      <c r="T5" s="22">
        <f t="shared" si="1"/>
        <v>487363</v>
      </c>
      <c r="U5" s="116">
        <v>42591</v>
      </c>
      <c r="V5" s="130">
        <v>5000</v>
      </c>
      <c r="W5" s="140">
        <v>42591</v>
      </c>
      <c r="X5" s="133">
        <v>42589</v>
      </c>
      <c r="Y5" s="137">
        <v>5000</v>
      </c>
    </row>
    <row r="6" spans="1:26" ht="18" customHeight="1" x14ac:dyDescent="0.15">
      <c r="A6" s="107">
        <v>136</v>
      </c>
      <c r="D6" s="93"/>
      <c r="E6" s="107"/>
      <c r="F6" s="107"/>
      <c r="G6" s="107"/>
      <c r="H6" s="107"/>
      <c r="I6" s="116"/>
      <c r="J6" s="5"/>
      <c r="K6" s="129"/>
      <c r="L6" s="129"/>
      <c r="M6" s="117"/>
      <c r="N6" s="118"/>
      <c r="O6" s="119"/>
      <c r="P6" s="107"/>
      <c r="Q6" s="128"/>
      <c r="R6" s="129"/>
      <c r="S6" s="129"/>
      <c r="T6" s="129"/>
      <c r="U6" s="129"/>
      <c r="V6" s="130"/>
      <c r="W6" s="140"/>
      <c r="X6" s="133"/>
      <c r="Y6" s="138"/>
    </row>
    <row r="7" spans="1:26" ht="18" customHeight="1" x14ac:dyDescent="0.15">
      <c r="A7" s="107">
        <v>137</v>
      </c>
      <c r="D7" s="93"/>
      <c r="E7" s="107"/>
      <c r="F7" s="107"/>
      <c r="G7" s="107"/>
      <c r="H7" s="107"/>
      <c r="I7" s="116"/>
      <c r="J7" s="5"/>
      <c r="K7" s="129"/>
      <c r="L7" s="129"/>
      <c r="M7" s="117"/>
      <c r="N7" s="118"/>
      <c r="O7" s="119"/>
      <c r="P7" s="107"/>
      <c r="Q7" s="128"/>
      <c r="R7" s="129"/>
      <c r="S7" s="129"/>
      <c r="T7" s="129"/>
      <c r="U7" s="129"/>
      <c r="V7" s="130"/>
      <c r="W7" s="140"/>
      <c r="X7" s="133"/>
      <c r="Y7" s="138"/>
    </row>
    <row r="8" spans="1:26" ht="18" customHeight="1" x14ac:dyDescent="0.15">
      <c r="A8" s="107">
        <v>138</v>
      </c>
      <c r="D8" s="93"/>
      <c r="E8" s="107"/>
      <c r="F8" s="107"/>
      <c r="G8" s="107"/>
      <c r="H8" s="107"/>
      <c r="I8" s="116"/>
      <c r="J8" s="5"/>
      <c r="K8" s="129"/>
      <c r="L8" s="129"/>
      <c r="M8" s="117"/>
      <c r="N8" s="118"/>
      <c r="O8" s="119"/>
      <c r="P8" s="107"/>
      <c r="Q8" s="128"/>
      <c r="R8" s="129"/>
      <c r="S8" s="129"/>
      <c r="T8" s="129"/>
      <c r="U8" s="129"/>
      <c r="V8" s="130"/>
      <c r="W8" s="140"/>
      <c r="X8" s="133"/>
      <c r="Y8" s="138"/>
    </row>
    <row r="9" spans="1:26" ht="18" customHeight="1" x14ac:dyDescent="0.15">
      <c r="A9" s="107">
        <v>139</v>
      </c>
      <c r="D9" s="93"/>
      <c r="E9" s="107"/>
      <c r="F9" s="107"/>
      <c r="G9" s="107"/>
      <c r="H9" s="107"/>
      <c r="I9" s="116"/>
      <c r="J9" s="5"/>
      <c r="K9" s="129"/>
      <c r="L9" s="129"/>
      <c r="M9" s="117"/>
      <c r="N9" s="118"/>
      <c r="O9" s="119"/>
      <c r="P9" s="107"/>
      <c r="Q9" s="128"/>
      <c r="R9" s="129"/>
      <c r="S9" s="129"/>
      <c r="T9" s="129"/>
      <c r="U9" s="129"/>
      <c r="V9" s="130"/>
      <c r="W9" s="140"/>
      <c r="X9" s="133"/>
      <c r="Y9" s="138"/>
    </row>
    <row r="10" spans="1:26" ht="18" customHeight="1" x14ac:dyDescent="0.15">
      <c r="A10" s="107">
        <v>140</v>
      </c>
      <c r="D10" s="93"/>
      <c r="E10" s="107"/>
      <c r="F10" s="107"/>
      <c r="G10" s="107"/>
      <c r="H10" s="107"/>
      <c r="I10" s="116"/>
      <c r="J10" s="5"/>
      <c r="K10" s="129"/>
      <c r="L10" s="129"/>
      <c r="M10" s="117"/>
      <c r="N10" s="118"/>
      <c r="O10" s="119"/>
      <c r="P10" s="107"/>
      <c r="Q10" s="128"/>
      <c r="R10" s="129"/>
      <c r="S10" s="129"/>
      <c r="T10" s="129"/>
      <c r="U10" s="129"/>
      <c r="V10" s="130"/>
      <c r="W10" s="140"/>
      <c r="X10" s="138"/>
      <c r="Y10" s="138"/>
    </row>
    <row r="11" spans="1:26" ht="18" customHeight="1" x14ac:dyDescent="0.15">
      <c r="A11" s="107">
        <v>141</v>
      </c>
      <c r="D11" s="93"/>
      <c r="E11" s="107"/>
      <c r="F11" s="107"/>
      <c r="G11" s="107"/>
      <c r="H11" s="107"/>
      <c r="I11" s="116"/>
      <c r="J11" s="5"/>
      <c r="K11" s="129"/>
      <c r="L11" s="129"/>
      <c r="M11" s="117"/>
      <c r="N11" s="118"/>
      <c r="O11" s="119"/>
      <c r="P11" s="107"/>
      <c r="Q11" s="128"/>
      <c r="R11" s="129"/>
      <c r="S11" s="129"/>
      <c r="T11" s="129"/>
      <c r="U11" s="129"/>
      <c r="V11" s="130"/>
      <c r="W11" s="140"/>
      <c r="X11" s="138"/>
      <c r="Y11" s="138"/>
    </row>
    <row r="12" spans="1:26" ht="18" customHeight="1" x14ac:dyDescent="0.15">
      <c r="A12" s="107">
        <v>142</v>
      </c>
      <c r="D12" s="93"/>
      <c r="E12" s="107"/>
      <c r="F12" s="107"/>
      <c r="G12" s="107"/>
      <c r="H12" s="107"/>
      <c r="I12" s="116"/>
      <c r="J12" s="5"/>
      <c r="K12" s="129"/>
      <c r="L12" s="129"/>
      <c r="M12" s="117"/>
      <c r="N12" s="118"/>
      <c r="O12" s="119"/>
      <c r="P12" s="107"/>
      <c r="Q12" s="128"/>
      <c r="R12" s="129"/>
      <c r="S12" s="129"/>
      <c r="T12" s="129"/>
      <c r="U12" s="129"/>
      <c r="V12" s="130"/>
      <c r="W12" s="140"/>
      <c r="X12" s="138"/>
      <c r="Y12" s="138"/>
    </row>
    <row r="13" spans="1:26" ht="18" customHeight="1" x14ac:dyDescent="0.15">
      <c r="A13" s="107">
        <v>143</v>
      </c>
      <c r="D13" s="93"/>
      <c r="E13" s="107"/>
      <c r="F13" s="107"/>
      <c r="G13" s="107"/>
      <c r="H13" s="107"/>
      <c r="I13" s="116"/>
      <c r="J13" s="116"/>
      <c r="K13" s="129"/>
      <c r="L13" s="129"/>
      <c r="M13" s="117"/>
      <c r="N13" s="118"/>
      <c r="O13" s="119"/>
      <c r="P13" s="107"/>
      <c r="Q13" s="128"/>
      <c r="R13" s="129"/>
      <c r="S13" s="129"/>
      <c r="T13" s="129"/>
      <c r="U13" s="129"/>
      <c r="V13" s="130"/>
      <c r="W13" s="140"/>
      <c r="X13" s="138"/>
      <c r="Y13" s="138"/>
    </row>
    <row r="14" spans="1:26" ht="18" customHeight="1" x14ac:dyDescent="0.15">
      <c r="A14" s="107">
        <v>144</v>
      </c>
      <c r="D14" s="93"/>
      <c r="E14" s="107"/>
      <c r="F14" s="107"/>
      <c r="G14" s="107"/>
      <c r="H14" s="107"/>
      <c r="I14" s="116"/>
      <c r="J14" s="116"/>
      <c r="K14" s="129"/>
      <c r="L14" s="129"/>
      <c r="M14" s="117"/>
      <c r="N14" s="118"/>
      <c r="O14" s="119"/>
      <c r="P14" s="107"/>
      <c r="Q14" s="128"/>
      <c r="R14" s="129"/>
      <c r="S14" s="129"/>
      <c r="T14" s="129"/>
      <c r="U14" s="129"/>
      <c r="V14" s="130"/>
      <c r="W14" s="140"/>
      <c r="X14" s="138"/>
      <c r="Y14" s="138"/>
    </row>
    <row r="15" spans="1:26" ht="18" customHeight="1" x14ac:dyDescent="0.15">
      <c r="A15" s="107">
        <v>145</v>
      </c>
      <c r="D15" s="93"/>
      <c r="E15" s="107"/>
      <c r="F15" s="107"/>
      <c r="G15" s="107"/>
      <c r="H15" s="107"/>
      <c r="I15" s="116"/>
      <c r="J15" s="116"/>
      <c r="K15" s="129"/>
      <c r="L15" s="129"/>
      <c r="M15" s="117"/>
      <c r="N15" s="118"/>
      <c r="O15" s="119"/>
      <c r="P15" s="107"/>
      <c r="Q15" s="128"/>
      <c r="R15" s="129"/>
      <c r="S15" s="129"/>
      <c r="T15" s="129"/>
      <c r="U15" s="129"/>
      <c r="V15" s="130"/>
      <c r="W15" s="140"/>
      <c r="X15" s="138"/>
      <c r="Y15" s="138"/>
    </row>
    <row r="16" spans="1:26" ht="18" customHeight="1" x14ac:dyDescent="0.15">
      <c r="A16" s="107">
        <v>146</v>
      </c>
      <c r="D16" s="93"/>
      <c r="E16" s="107"/>
      <c r="F16" s="107"/>
      <c r="G16" s="107"/>
      <c r="H16" s="107"/>
      <c r="I16" s="116"/>
      <c r="J16" s="116"/>
      <c r="K16" s="129"/>
      <c r="L16" s="129"/>
      <c r="M16" s="117"/>
      <c r="N16" s="118"/>
      <c r="O16" s="119"/>
      <c r="P16" s="107"/>
      <c r="Q16" s="128"/>
      <c r="R16" s="129"/>
      <c r="S16" s="129"/>
      <c r="T16" s="129"/>
      <c r="U16" s="129"/>
      <c r="V16" s="130"/>
      <c r="W16" s="140"/>
      <c r="X16" s="138"/>
      <c r="Y16" s="138"/>
    </row>
    <row r="17" spans="1:25" ht="18" customHeight="1" x14ac:dyDescent="0.15">
      <c r="A17" s="107">
        <v>147</v>
      </c>
      <c r="D17" s="93"/>
      <c r="E17" s="107"/>
      <c r="F17" s="107"/>
      <c r="G17" s="107"/>
      <c r="H17" s="107"/>
      <c r="I17" s="116"/>
      <c r="J17" s="116"/>
      <c r="K17" s="129"/>
      <c r="L17" s="129"/>
      <c r="M17" s="117"/>
      <c r="N17" s="118"/>
      <c r="O17" s="119"/>
      <c r="P17" s="107"/>
      <c r="Q17" s="128"/>
      <c r="R17" s="129"/>
      <c r="S17" s="129"/>
      <c r="T17" s="129"/>
      <c r="U17" s="129"/>
      <c r="V17" s="130"/>
      <c r="W17" s="140"/>
      <c r="X17" s="138"/>
      <c r="Y17" s="138"/>
    </row>
    <row r="18" spans="1:25" ht="18" customHeight="1" x14ac:dyDescent="0.15">
      <c r="A18" s="107">
        <v>148</v>
      </c>
      <c r="D18" s="93"/>
      <c r="E18" s="107"/>
      <c r="F18" s="107"/>
      <c r="G18" s="107"/>
      <c r="H18" s="107"/>
      <c r="I18" s="116"/>
      <c r="J18" s="116"/>
      <c r="K18" s="129"/>
      <c r="L18" s="129"/>
      <c r="M18" s="117"/>
      <c r="N18" s="118"/>
      <c r="O18" s="119"/>
      <c r="P18" s="107"/>
      <c r="Q18" s="128"/>
      <c r="R18" s="129"/>
      <c r="S18" s="129"/>
      <c r="T18" s="129"/>
      <c r="U18" s="129"/>
      <c r="V18" s="130"/>
      <c r="W18" s="140"/>
      <c r="X18" s="138"/>
      <c r="Y18" s="138"/>
    </row>
    <row r="19" spans="1:25" ht="18" customHeight="1" x14ac:dyDescent="0.15">
      <c r="A19" s="107">
        <v>149</v>
      </c>
      <c r="D19" s="93"/>
      <c r="E19" s="107"/>
      <c r="F19" s="107"/>
      <c r="G19" s="107"/>
      <c r="H19" s="107"/>
      <c r="I19" s="116"/>
      <c r="J19" s="116"/>
      <c r="K19" s="129"/>
      <c r="L19" s="129"/>
      <c r="M19" s="117"/>
      <c r="N19" s="118"/>
      <c r="O19" s="119"/>
      <c r="P19" s="107"/>
      <c r="Q19" s="128"/>
      <c r="R19" s="129"/>
      <c r="S19" s="129"/>
      <c r="T19" s="129"/>
      <c r="U19" s="129"/>
      <c r="V19" s="130"/>
      <c r="W19" s="140"/>
      <c r="X19" s="138"/>
      <c r="Y19" s="138"/>
    </row>
    <row r="20" spans="1:25" ht="18" customHeight="1" x14ac:dyDescent="0.15">
      <c r="A20" s="107">
        <v>150</v>
      </c>
      <c r="D20" s="93"/>
      <c r="E20" s="107"/>
      <c r="F20" s="107"/>
      <c r="G20" s="107"/>
      <c r="H20" s="107"/>
      <c r="I20" s="116"/>
      <c r="J20" s="116"/>
      <c r="K20" s="129"/>
      <c r="L20" s="129"/>
      <c r="M20" s="117"/>
      <c r="N20" s="118"/>
      <c r="O20" s="119"/>
      <c r="P20" s="107"/>
      <c r="Q20" s="128"/>
      <c r="R20" s="129"/>
      <c r="S20" s="129"/>
      <c r="T20" s="129"/>
      <c r="U20" s="129"/>
      <c r="V20" s="130"/>
      <c r="W20" s="140"/>
      <c r="X20" s="138"/>
      <c r="Y20" s="138"/>
    </row>
    <row r="21" spans="1:25" ht="18" customHeight="1" x14ac:dyDescent="0.15">
      <c r="A21" s="107">
        <v>151</v>
      </c>
      <c r="D21" s="93"/>
      <c r="E21" s="107"/>
      <c r="F21" s="107"/>
      <c r="G21" s="107"/>
      <c r="H21" s="107"/>
      <c r="I21" s="116"/>
      <c r="J21" s="116"/>
      <c r="K21" s="129"/>
      <c r="L21" s="129"/>
      <c r="M21" s="117"/>
      <c r="N21" s="118"/>
      <c r="O21" s="119"/>
      <c r="P21" s="107"/>
      <c r="Q21" s="128"/>
      <c r="R21" s="129"/>
      <c r="S21" s="129"/>
      <c r="T21" s="129"/>
      <c r="U21" s="129"/>
      <c r="V21" s="130"/>
      <c r="W21" s="140"/>
      <c r="X21" s="138"/>
      <c r="Y21" s="138"/>
    </row>
    <row r="22" spans="1:25" ht="18" customHeight="1" x14ac:dyDescent="0.15">
      <c r="A22" s="107">
        <v>152</v>
      </c>
      <c r="D22" s="93"/>
      <c r="E22" s="107"/>
      <c r="F22" s="107"/>
      <c r="G22" s="107"/>
      <c r="H22" s="107"/>
      <c r="I22" s="116"/>
      <c r="J22" s="116"/>
      <c r="K22" s="129"/>
      <c r="L22" s="129"/>
      <c r="M22" s="117"/>
      <c r="N22" s="118"/>
      <c r="O22" s="119"/>
      <c r="P22" s="107"/>
      <c r="Q22" s="128"/>
      <c r="R22" s="129"/>
      <c r="S22" s="129"/>
      <c r="T22" s="129"/>
      <c r="U22" s="129"/>
      <c r="V22" s="130"/>
      <c r="W22" s="140"/>
      <c r="X22" s="138"/>
      <c r="Y22" s="138"/>
    </row>
    <row r="23" spans="1:25" ht="18" customHeight="1" x14ac:dyDescent="0.15">
      <c r="A23" s="107">
        <v>153</v>
      </c>
      <c r="D23" s="93"/>
      <c r="E23" s="107"/>
      <c r="F23" s="107"/>
      <c r="G23" s="107"/>
      <c r="H23" s="107"/>
      <c r="I23" s="116"/>
      <c r="J23" s="116"/>
      <c r="K23" s="129"/>
      <c r="L23" s="129"/>
      <c r="M23" s="117"/>
      <c r="N23" s="118"/>
      <c r="O23" s="119"/>
      <c r="P23" s="107"/>
      <c r="Q23" s="128"/>
      <c r="R23" s="129"/>
      <c r="S23" s="129"/>
      <c r="T23" s="129"/>
      <c r="U23" s="129"/>
      <c r="V23" s="130"/>
      <c r="W23" s="140"/>
      <c r="X23" s="138"/>
      <c r="Y23" s="138"/>
    </row>
    <row r="24" spans="1:25" ht="18" customHeight="1" x14ac:dyDescent="0.15">
      <c r="A24" s="107">
        <v>154</v>
      </c>
      <c r="D24" s="93"/>
      <c r="E24" s="107"/>
      <c r="F24" s="107"/>
      <c r="G24" s="107"/>
      <c r="H24" s="107"/>
      <c r="I24" s="116"/>
      <c r="J24" s="116"/>
      <c r="K24" s="129"/>
      <c r="L24" s="129"/>
      <c r="M24" s="117"/>
      <c r="N24" s="118"/>
      <c r="O24" s="119"/>
      <c r="P24" s="107"/>
      <c r="Q24" s="128"/>
      <c r="R24" s="129"/>
      <c r="S24" s="129"/>
      <c r="T24" s="129"/>
      <c r="U24" s="129"/>
      <c r="V24" s="130"/>
      <c r="W24" s="140"/>
      <c r="X24" s="138"/>
      <c r="Y24" s="138"/>
    </row>
    <row r="25" spans="1:25" ht="18" customHeight="1" x14ac:dyDescent="0.15">
      <c r="A25" s="107">
        <v>155</v>
      </c>
      <c r="D25" s="93"/>
      <c r="E25" s="107"/>
      <c r="F25" s="107"/>
      <c r="G25" s="107"/>
      <c r="H25" s="107"/>
      <c r="I25" s="116"/>
      <c r="J25" s="116"/>
      <c r="K25" s="129"/>
      <c r="L25" s="129"/>
      <c r="M25" s="117"/>
      <c r="N25" s="118"/>
      <c r="O25" s="119"/>
      <c r="P25" s="107"/>
      <c r="Q25" s="128"/>
      <c r="R25" s="129"/>
      <c r="S25" s="129"/>
      <c r="T25" s="129"/>
      <c r="U25" s="129"/>
      <c r="V25" s="130"/>
      <c r="W25" s="140"/>
      <c r="X25" s="138"/>
      <c r="Y25" s="138"/>
    </row>
    <row r="26" spans="1:25" ht="18" customHeight="1" x14ac:dyDescent="0.15">
      <c r="A26" s="107">
        <v>156</v>
      </c>
      <c r="D26" s="93"/>
      <c r="E26" s="107"/>
      <c r="F26" s="107"/>
      <c r="G26" s="107"/>
      <c r="H26" s="107"/>
      <c r="I26" s="116"/>
      <c r="J26" s="116"/>
      <c r="K26" s="129"/>
      <c r="L26" s="129"/>
      <c r="M26" s="117"/>
      <c r="N26" s="118"/>
      <c r="O26" s="119"/>
      <c r="P26" s="107"/>
      <c r="Q26" s="128"/>
      <c r="R26" s="129"/>
      <c r="S26" s="129"/>
      <c r="T26" s="129"/>
      <c r="U26" s="129"/>
      <c r="V26" s="130"/>
      <c r="W26" s="140"/>
      <c r="X26" s="138"/>
      <c r="Y26" s="138"/>
    </row>
    <row r="27" spans="1:25" ht="18" customHeight="1" x14ac:dyDescent="0.15">
      <c r="A27" s="107">
        <v>157</v>
      </c>
      <c r="D27" s="93"/>
      <c r="E27" s="107"/>
      <c r="F27" s="107"/>
      <c r="G27" s="107"/>
      <c r="H27" s="107"/>
      <c r="I27" s="116"/>
      <c r="J27" s="116"/>
      <c r="K27" s="129"/>
      <c r="L27" s="129"/>
      <c r="M27" s="117"/>
      <c r="N27" s="118"/>
      <c r="O27" s="119"/>
      <c r="P27" s="107"/>
      <c r="Q27" s="128"/>
      <c r="R27" s="129"/>
      <c r="S27" s="129"/>
      <c r="T27" s="129"/>
      <c r="U27" s="129"/>
      <c r="V27" s="130"/>
      <c r="W27" s="140"/>
      <c r="X27" s="138"/>
      <c r="Y27" s="138"/>
    </row>
    <row r="28" spans="1:25" ht="18" customHeight="1" x14ac:dyDescent="0.15">
      <c r="A28" s="107">
        <v>158</v>
      </c>
      <c r="D28" s="93"/>
      <c r="E28" s="107"/>
      <c r="F28" s="107"/>
      <c r="G28" s="107"/>
      <c r="H28" s="107"/>
      <c r="I28" s="116"/>
      <c r="J28" s="116"/>
      <c r="K28" s="129"/>
      <c r="L28" s="129"/>
      <c r="M28" s="117"/>
      <c r="N28" s="118"/>
      <c r="O28" s="119"/>
      <c r="P28" s="107"/>
      <c r="Q28" s="128"/>
      <c r="R28" s="129"/>
      <c r="S28" s="129"/>
      <c r="T28" s="129"/>
      <c r="U28" s="129"/>
      <c r="V28" s="130"/>
      <c r="W28" s="140"/>
      <c r="X28" s="138"/>
      <c r="Y28" s="138"/>
    </row>
    <row r="29" spans="1:25" ht="18" customHeight="1" x14ac:dyDescent="0.15">
      <c r="A29" s="107">
        <v>159</v>
      </c>
      <c r="D29" s="93"/>
      <c r="E29" s="107"/>
      <c r="F29" s="107"/>
      <c r="G29" s="107"/>
      <c r="H29" s="107"/>
      <c r="I29" s="116"/>
      <c r="J29" s="116"/>
      <c r="K29" s="129"/>
      <c r="L29" s="129"/>
      <c r="M29" s="117"/>
      <c r="N29" s="118"/>
      <c r="O29" s="119"/>
      <c r="P29" s="107"/>
      <c r="Q29" s="128"/>
      <c r="R29" s="129"/>
      <c r="S29" s="129"/>
      <c r="T29" s="129"/>
      <c r="U29" s="129"/>
      <c r="V29" s="130"/>
      <c r="W29" s="140"/>
      <c r="X29" s="138"/>
      <c r="Y29" s="138"/>
    </row>
    <row r="30" spans="1:25" ht="18" customHeight="1" x14ac:dyDescent="0.15">
      <c r="A30" s="107">
        <v>160</v>
      </c>
      <c r="D30" s="93"/>
      <c r="E30" s="107"/>
      <c r="F30" s="107"/>
      <c r="G30" s="107"/>
      <c r="H30" s="107"/>
      <c r="I30" s="116"/>
      <c r="J30" s="116"/>
      <c r="K30" s="129"/>
      <c r="L30" s="129"/>
      <c r="M30" s="117"/>
      <c r="N30" s="118"/>
      <c r="O30" s="119"/>
      <c r="P30" s="107"/>
      <c r="Q30" s="128"/>
      <c r="R30" s="129"/>
      <c r="S30" s="129"/>
      <c r="T30" s="129"/>
      <c r="U30" s="129"/>
      <c r="V30" s="130"/>
      <c r="W30" s="140"/>
      <c r="X30" s="138"/>
      <c r="Y30" s="138"/>
    </row>
    <row r="31" spans="1:25" ht="18" customHeight="1" x14ac:dyDescent="0.15">
      <c r="A31" s="107">
        <v>161</v>
      </c>
      <c r="D31" s="93"/>
      <c r="E31" s="107"/>
      <c r="F31" s="107"/>
      <c r="G31" s="107"/>
      <c r="H31" s="107"/>
      <c r="I31" s="116"/>
      <c r="J31" s="116"/>
      <c r="K31" s="129"/>
      <c r="L31" s="129"/>
      <c r="M31" s="117"/>
      <c r="N31" s="118"/>
      <c r="O31" s="119"/>
      <c r="P31" s="107"/>
      <c r="Q31" s="128"/>
      <c r="R31" s="129"/>
      <c r="S31" s="129"/>
      <c r="T31" s="129"/>
      <c r="U31" s="129"/>
      <c r="V31" s="130"/>
      <c r="W31" s="140"/>
      <c r="X31" s="138"/>
      <c r="Y31" s="138"/>
    </row>
    <row r="32" spans="1:25" ht="18" customHeight="1" x14ac:dyDescent="0.15">
      <c r="A32" s="107">
        <v>162</v>
      </c>
      <c r="D32" s="93"/>
      <c r="E32" s="107"/>
      <c r="F32" s="107"/>
      <c r="G32" s="107"/>
      <c r="H32" s="107"/>
      <c r="I32" s="116"/>
      <c r="J32" s="116"/>
      <c r="K32" s="129"/>
      <c r="L32" s="129"/>
      <c r="M32" s="117"/>
      <c r="N32" s="118"/>
      <c r="O32" s="119"/>
      <c r="P32" s="107"/>
      <c r="Q32" s="128"/>
      <c r="R32" s="129"/>
      <c r="S32" s="129"/>
      <c r="T32" s="129"/>
      <c r="U32" s="129"/>
      <c r="V32" s="130"/>
      <c r="W32" s="140"/>
      <c r="X32" s="138"/>
      <c r="Y32" s="138"/>
    </row>
    <row r="33" spans="1:25" ht="18" customHeight="1" x14ac:dyDescent="0.15">
      <c r="A33" s="107">
        <v>163</v>
      </c>
      <c r="D33" s="93"/>
      <c r="E33" s="107"/>
      <c r="F33" s="107"/>
      <c r="G33" s="107"/>
      <c r="H33" s="107"/>
      <c r="I33" s="116"/>
      <c r="J33" s="116"/>
      <c r="K33" s="129"/>
      <c r="L33" s="129"/>
      <c r="M33" s="117"/>
      <c r="N33" s="118"/>
      <c r="O33" s="119"/>
      <c r="P33" s="107"/>
      <c r="Q33" s="128"/>
      <c r="R33" s="129"/>
      <c r="S33" s="129"/>
      <c r="T33" s="129"/>
      <c r="U33" s="129"/>
      <c r="V33" s="130"/>
      <c r="W33" s="140"/>
      <c r="X33" s="138"/>
      <c r="Y33" s="138"/>
    </row>
    <row r="34" spans="1:25" ht="18" customHeight="1" x14ac:dyDescent="0.15">
      <c r="A34" s="107">
        <v>164</v>
      </c>
      <c r="D34" s="93"/>
      <c r="E34" s="107"/>
      <c r="F34" s="107"/>
      <c r="G34" s="107"/>
      <c r="H34" s="107"/>
      <c r="I34" s="116"/>
      <c r="J34" s="116"/>
      <c r="K34" s="129"/>
      <c r="L34" s="129"/>
      <c r="M34" s="117"/>
      <c r="N34" s="118"/>
      <c r="O34" s="119"/>
      <c r="P34" s="107"/>
      <c r="Q34" s="128"/>
      <c r="R34" s="129"/>
      <c r="S34" s="129"/>
      <c r="T34" s="129"/>
      <c r="U34" s="129"/>
      <c r="V34" s="130"/>
      <c r="W34" s="140"/>
      <c r="X34" s="138"/>
      <c r="Y34" s="138"/>
    </row>
    <row r="35" spans="1:25" ht="18" customHeight="1" x14ac:dyDescent="0.15">
      <c r="A35" s="107">
        <v>165</v>
      </c>
      <c r="D35" s="93"/>
      <c r="E35" s="107"/>
      <c r="F35" s="107"/>
      <c r="G35" s="107"/>
      <c r="H35" s="107"/>
      <c r="I35" s="116"/>
      <c r="J35" s="116"/>
      <c r="K35" s="129"/>
      <c r="L35" s="129"/>
      <c r="M35" s="117"/>
      <c r="N35" s="118"/>
      <c r="O35" s="119"/>
      <c r="P35" s="107"/>
      <c r="Q35" s="128"/>
      <c r="R35" s="129"/>
      <c r="S35" s="129"/>
      <c r="T35" s="129"/>
      <c r="U35" s="129"/>
      <c r="V35" s="130"/>
      <c r="W35" s="140"/>
      <c r="X35" s="138"/>
      <c r="Y35" s="138"/>
    </row>
    <row r="36" spans="1:25" ht="18" customHeight="1" x14ac:dyDescent="0.15">
      <c r="A36" s="107">
        <v>166</v>
      </c>
      <c r="D36" s="93"/>
      <c r="E36" s="107"/>
      <c r="F36" s="107"/>
      <c r="G36" s="107"/>
      <c r="H36" s="107"/>
      <c r="I36" s="116"/>
      <c r="J36" s="116"/>
      <c r="K36" s="129"/>
      <c r="L36" s="129"/>
      <c r="M36" s="117"/>
      <c r="N36" s="118"/>
      <c r="O36" s="119"/>
      <c r="P36" s="107"/>
      <c r="Q36" s="128"/>
      <c r="R36" s="129"/>
      <c r="S36" s="129"/>
      <c r="T36" s="129"/>
      <c r="U36" s="129"/>
      <c r="V36" s="130"/>
      <c r="W36" s="140"/>
      <c r="X36" s="138"/>
      <c r="Y36" s="138"/>
    </row>
    <row r="37" spans="1:25" ht="18" customHeight="1" x14ac:dyDescent="0.15">
      <c r="A37" s="107">
        <v>167</v>
      </c>
      <c r="D37" s="93"/>
      <c r="E37" s="107"/>
      <c r="F37" s="107"/>
      <c r="G37" s="107"/>
      <c r="H37" s="107"/>
      <c r="I37" s="116"/>
      <c r="J37" s="116"/>
      <c r="K37" s="129"/>
      <c r="L37" s="129"/>
      <c r="M37" s="117"/>
      <c r="N37" s="118"/>
      <c r="O37" s="119"/>
      <c r="P37" s="107"/>
      <c r="Q37" s="128"/>
      <c r="R37" s="129"/>
      <c r="S37" s="129"/>
      <c r="T37" s="129"/>
      <c r="U37" s="129"/>
      <c r="V37" s="130"/>
      <c r="W37" s="140"/>
      <c r="X37" s="138"/>
      <c r="Y37" s="138"/>
    </row>
    <row r="38" spans="1:25" ht="18" customHeight="1" x14ac:dyDescent="0.15">
      <c r="A38" s="107">
        <v>168</v>
      </c>
      <c r="D38" s="93"/>
      <c r="E38" s="107"/>
      <c r="F38" s="107"/>
      <c r="G38" s="107"/>
      <c r="H38" s="107"/>
      <c r="I38" s="116"/>
      <c r="J38" s="116"/>
      <c r="K38" s="129"/>
      <c r="L38" s="129"/>
      <c r="M38" s="117"/>
      <c r="N38" s="118"/>
      <c r="O38" s="119"/>
      <c r="P38" s="107"/>
      <c r="Q38" s="128"/>
      <c r="R38" s="129"/>
      <c r="S38" s="129"/>
      <c r="T38" s="129"/>
      <c r="U38" s="129"/>
      <c r="V38" s="130"/>
      <c r="W38" s="140"/>
      <c r="X38" s="138"/>
      <c r="Y38" s="138"/>
    </row>
    <row r="39" spans="1:25" ht="18" customHeight="1" x14ac:dyDescent="0.15">
      <c r="A39" s="107">
        <v>169</v>
      </c>
      <c r="D39" s="93"/>
      <c r="E39" s="107"/>
      <c r="F39" s="107"/>
      <c r="G39" s="107"/>
      <c r="H39" s="107"/>
      <c r="I39" s="116"/>
      <c r="J39" s="116"/>
      <c r="K39" s="129"/>
      <c r="L39" s="129"/>
      <c r="M39" s="117"/>
      <c r="N39" s="118"/>
      <c r="O39" s="119"/>
      <c r="P39" s="107"/>
      <c r="Q39" s="128"/>
      <c r="R39" s="129"/>
      <c r="S39" s="129"/>
      <c r="T39" s="129"/>
      <c r="U39" s="129"/>
      <c r="V39" s="130"/>
      <c r="W39" s="140"/>
      <c r="X39" s="138"/>
      <c r="Y39" s="138"/>
    </row>
    <row r="40" spans="1:25" ht="18" customHeight="1" x14ac:dyDescent="0.15">
      <c r="A40" s="107">
        <v>170</v>
      </c>
      <c r="D40" s="93"/>
      <c r="E40" s="107"/>
      <c r="F40" s="107"/>
      <c r="G40" s="107"/>
      <c r="H40" s="107"/>
      <c r="I40" s="116"/>
      <c r="J40" s="116"/>
      <c r="K40" s="129"/>
      <c r="L40" s="129"/>
      <c r="M40" s="117"/>
      <c r="N40" s="118"/>
      <c r="O40" s="119"/>
      <c r="P40" s="107"/>
      <c r="Q40" s="128"/>
      <c r="R40" s="129"/>
      <c r="S40" s="129"/>
      <c r="T40" s="129"/>
      <c r="U40" s="129"/>
      <c r="V40" s="130"/>
      <c r="W40" s="140"/>
      <c r="X40" s="138"/>
      <c r="Y40" s="138"/>
    </row>
    <row r="41" spans="1:25" ht="18" customHeight="1" x14ac:dyDescent="0.15">
      <c r="A41" s="107">
        <v>171</v>
      </c>
      <c r="D41" s="93"/>
      <c r="E41" s="107"/>
      <c r="F41" s="107"/>
      <c r="G41" s="107"/>
      <c r="H41" s="107"/>
      <c r="I41" s="116"/>
      <c r="J41" s="116"/>
      <c r="K41" s="129"/>
      <c r="L41" s="129"/>
      <c r="M41" s="117"/>
      <c r="N41" s="118"/>
      <c r="O41" s="119"/>
      <c r="P41" s="107"/>
      <c r="Q41" s="128"/>
      <c r="R41" s="129"/>
      <c r="S41" s="129"/>
      <c r="T41" s="129"/>
      <c r="U41" s="129"/>
      <c r="V41" s="130"/>
      <c r="W41" s="140"/>
      <c r="X41" s="138"/>
      <c r="Y41" s="138"/>
    </row>
    <row r="42" spans="1:25" ht="18" customHeight="1" x14ac:dyDescent="0.15">
      <c r="A42" s="107">
        <v>172</v>
      </c>
      <c r="D42" s="93"/>
      <c r="E42" s="107"/>
      <c r="F42" s="107"/>
      <c r="G42" s="107"/>
      <c r="H42" s="107"/>
      <c r="I42" s="116"/>
      <c r="J42" s="116"/>
      <c r="K42" s="129"/>
      <c r="L42" s="129"/>
      <c r="M42" s="117"/>
      <c r="N42" s="118"/>
      <c r="O42" s="119"/>
      <c r="P42" s="107"/>
      <c r="Q42" s="128"/>
      <c r="R42" s="129"/>
      <c r="S42" s="129"/>
      <c r="T42" s="129"/>
      <c r="U42" s="129"/>
      <c r="V42" s="130"/>
      <c r="W42" s="140"/>
      <c r="X42" s="138"/>
      <c r="Y42" s="138"/>
    </row>
    <row r="43" spans="1:25" ht="18" customHeight="1" x14ac:dyDescent="0.15">
      <c r="A43" s="107">
        <v>173</v>
      </c>
      <c r="D43" s="93"/>
      <c r="E43" s="107"/>
      <c r="F43" s="107"/>
      <c r="G43" s="107"/>
      <c r="H43" s="107"/>
      <c r="I43" s="116"/>
      <c r="J43" s="116"/>
      <c r="K43" s="129"/>
      <c r="L43" s="129"/>
      <c r="M43" s="117"/>
      <c r="N43" s="118"/>
      <c r="O43" s="119"/>
      <c r="P43" s="107"/>
      <c r="Q43" s="128"/>
      <c r="R43" s="129"/>
      <c r="S43" s="129"/>
      <c r="T43" s="129"/>
      <c r="U43" s="129"/>
      <c r="V43" s="130"/>
      <c r="W43" s="140"/>
      <c r="X43" s="138"/>
      <c r="Y43" s="138"/>
    </row>
    <row r="44" spans="1:25" ht="18" customHeight="1" x14ac:dyDescent="0.15">
      <c r="A44" s="107">
        <v>174</v>
      </c>
      <c r="D44" s="93"/>
      <c r="E44" s="107"/>
      <c r="F44" s="107"/>
      <c r="G44" s="107"/>
      <c r="H44" s="107"/>
      <c r="I44" s="116"/>
      <c r="J44" s="116"/>
      <c r="K44" s="129"/>
      <c r="L44" s="129"/>
      <c r="M44" s="117"/>
      <c r="N44" s="118"/>
      <c r="O44" s="119"/>
      <c r="P44" s="107"/>
      <c r="Q44" s="128"/>
      <c r="R44" s="129"/>
      <c r="S44" s="129"/>
      <c r="T44" s="129"/>
      <c r="U44" s="129"/>
      <c r="V44" s="130"/>
      <c r="W44" s="140"/>
      <c r="X44" s="138"/>
      <c r="Y44" s="138"/>
    </row>
    <row r="45" spans="1:25" ht="18" customHeight="1" x14ac:dyDescent="0.15">
      <c r="A45" s="107">
        <v>175</v>
      </c>
      <c r="D45" s="93"/>
      <c r="E45" s="107"/>
      <c r="F45" s="107"/>
      <c r="G45" s="107"/>
      <c r="H45" s="107"/>
      <c r="I45" s="116"/>
      <c r="J45" s="116"/>
      <c r="K45" s="129"/>
      <c r="L45" s="129"/>
      <c r="M45" s="117"/>
      <c r="N45" s="118"/>
      <c r="O45" s="119"/>
      <c r="P45" s="107"/>
      <c r="Q45" s="128"/>
      <c r="R45" s="129"/>
      <c r="S45" s="129"/>
      <c r="T45" s="129"/>
      <c r="U45" s="129"/>
      <c r="V45" s="130"/>
      <c r="W45" s="140"/>
      <c r="X45" s="138"/>
      <c r="Y45" s="138"/>
    </row>
    <row r="46" spans="1:25" ht="18" customHeight="1" x14ac:dyDescent="0.15">
      <c r="A46" s="107">
        <v>176</v>
      </c>
      <c r="D46" s="93"/>
      <c r="E46" s="107"/>
      <c r="F46" s="107"/>
      <c r="G46" s="107"/>
      <c r="H46" s="107"/>
      <c r="I46" s="116"/>
      <c r="J46" s="116"/>
      <c r="K46" s="129"/>
      <c r="L46" s="129"/>
      <c r="M46" s="117"/>
      <c r="N46" s="118"/>
      <c r="O46" s="119"/>
      <c r="P46" s="107"/>
      <c r="Q46" s="128"/>
      <c r="R46" s="129"/>
      <c r="S46" s="129"/>
      <c r="T46" s="129"/>
      <c r="U46" s="129"/>
      <c r="V46" s="130"/>
      <c r="W46" s="140"/>
      <c r="X46" s="138"/>
      <c r="Y46" s="138"/>
    </row>
    <row r="47" spans="1:25" ht="18" customHeight="1" x14ac:dyDescent="0.15">
      <c r="A47" s="107">
        <v>177</v>
      </c>
      <c r="D47" s="93"/>
      <c r="E47" s="107"/>
      <c r="F47" s="107"/>
      <c r="G47" s="107"/>
      <c r="H47" s="107"/>
      <c r="I47" s="116"/>
      <c r="J47" s="116"/>
      <c r="K47" s="129"/>
      <c r="L47" s="129"/>
      <c r="M47" s="117"/>
      <c r="N47" s="118"/>
      <c r="O47" s="119"/>
      <c r="P47" s="107"/>
      <c r="Q47" s="128"/>
      <c r="R47" s="129"/>
      <c r="S47" s="129"/>
      <c r="T47" s="129"/>
      <c r="U47" s="129"/>
      <c r="V47" s="130"/>
      <c r="W47" s="140"/>
      <c r="X47" s="138"/>
      <c r="Y47" s="138"/>
    </row>
    <row r="48" spans="1:25" ht="18" customHeight="1" x14ac:dyDescent="0.15">
      <c r="A48" s="107">
        <v>178</v>
      </c>
      <c r="D48" s="93"/>
      <c r="E48" s="107"/>
      <c r="F48" s="107"/>
      <c r="G48" s="107"/>
      <c r="H48" s="107"/>
      <c r="I48" s="116"/>
      <c r="J48" s="116"/>
      <c r="K48" s="129"/>
      <c r="L48" s="129"/>
      <c r="M48" s="117"/>
      <c r="N48" s="118"/>
      <c r="O48" s="119"/>
      <c r="P48" s="107"/>
      <c r="Q48" s="128"/>
      <c r="R48" s="129"/>
      <c r="S48" s="129"/>
      <c r="T48" s="129"/>
      <c r="U48" s="129"/>
      <c r="V48" s="130"/>
      <c r="W48" s="140"/>
      <c r="X48" s="138"/>
      <c r="Y48" s="138"/>
    </row>
    <row r="49" spans="1:25" ht="18" customHeight="1" x14ac:dyDescent="0.15">
      <c r="A49" s="107">
        <v>179</v>
      </c>
      <c r="D49" s="93"/>
      <c r="E49" s="107"/>
      <c r="F49" s="107"/>
      <c r="G49" s="107"/>
      <c r="H49" s="107"/>
      <c r="I49" s="116"/>
      <c r="J49" s="116"/>
      <c r="K49" s="129"/>
      <c r="L49" s="129"/>
      <c r="M49" s="117"/>
      <c r="N49" s="118"/>
      <c r="O49" s="119"/>
      <c r="P49" s="107"/>
      <c r="Q49" s="128"/>
      <c r="R49" s="129"/>
      <c r="S49" s="129"/>
      <c r="T49" s="129"/>
      <c r="U49" s="129"/>
      <c r="V49" s="130"/>
      <c r="W49" s="140"/>
      <c r="X49" s="138"/>
      <c r="Y49" s="138"/>
    </row>
    <row r="50" spans="1:25" ht="18" customHeight="1" x14ac:dyDescent="0.15">
      <c r="A50" s="107">
        <v>180</v>
      </c>
      <c r="D50" s="93"/>
      <c r="E50" s="107"/>
      <c r="F50" s="107"/>
      <c r="G50" s="107"/>
      <c r="H50" s="107"/>
      <c r="I50" s="116"/>
      <c r="J50" s="116"/>
      <c r="K50" s="129"/>
      <c r="L50" s="129"/>
      <c r="M50" s="117"/>
      <c r="N50" s="118"/>
      <c r="O50" s="119"/>
      <c r="P50" s="107"/>
      <c r="Q50" s="128"/>
      <c r="R50" s="129"/>
      <c r="S50" s="129"/>
      <c r="T50" s="129"/>
      <c r="U50" s="129"/>
      <c r="V50" s="130"/>
      <c r="W50" s="140"/>
      <c r="X50" s="138"/>
      <c r="Y50" s="138"/>
    </row>
    <row r="51" spans="1:25" ht="18" customHeight="1" x14ac:dyDescent="0.15">
      <c r="A51" s="107">
        <v>181</v>
      </c>
      <c r="D51" s="93"/>
      <c r="E51" s="107"/>
      <c r="F51" s="107"/>
      <c r="G51" s="107"/>
      <c r="H51" s="107"/>
      <c r="I51" s="116"/>
      <c r="J51" s="116"/>
      <c r="K51" s="129"/>
      <c r="L51" s="129"/>
      <c r="M51" s="117"/>
      <c r="N51" s="118"/>
      <c r="O51" s="119"/>
      <c r="P51" s="107"/>
      <c r="Q51" s="128"/>
      <c r="R51" s="129"/>
      <c r="S51" s="129"/>
      <c r="T51" s="129"/>
      <c r="U51" s="129"/>
      <c r="V51" s="130"/>
      <c r="W51" s="140"/>
      <c r="X51" s="138"/>
      <c r="Y51" s="138"/>
    </row>
    <row r="52" spans="1:25" ht="18" customHeight="1" x14ac:dyDescent="0.15">
      <c r="A52" s="107">
        <v>182</v>
      </c>
      <c r="D52" s="93"/>
      <c r="E52" s="107"/>
      <c r="F52" s="107"/>
      <c r="G52" s="107"/>
      <c r="H52" s="107"/>
      <c r="I52" s="116"/>
      <c r="J52" s="116"/>
      <c r="K52" s="129"/>
      <c r="L52" s="129"/>
      <c r="M52" s="117"/>
      <c r="N52" s="118"/>
      <c r="O52" s="119"/>
      <c r="P52" s="107"/>
      <c r="Q52" s="128"/>
      <c r="R52" s="129"/>
      <c r="S52" s="129"/>
      <c r="T52" s="129"/>
      <c r="U52" s="129"/>
      <c r="V52" s="130"/>
      <c r="W52" s="140"/>
      <c r="X52" s="138"/>
      <c r="Y52" s="138"/>
    </row>
    <row r="53" spans="1:25" ht="18" customHeight="1" x14ac:dyDescent="0.15">
      <c r="A53" s="107">
        <v>183</v>
      </c>
      <c r="D53" s="93"/>
      <c r="E53" s="107"/>
      <c r="F53" s="107"/>
      <c r="G53" s="107"/>
      <c r="H53" s="107"/>
      <c r="I53" s="116"/>
      <c r="J53" s="116"/>
      <c r="K53" s="129"/>
      <c r="L53" s="129"/>
      <c r="M53" s="117"/>
      <c r="N53" s="118"/>
      <c r="O53" s="119"/>
      <c r="P53" s="107"/>
      <c r="Q53" s="128"/>
      <c r="R53" s="129"/>
      <c r="S53" s="129"/>
      <c r="T53" s="129"/>
      <c r="U53" s="129"/>
      <c r="V53" s="130"/>
      <c r="W53" s="140"/>
      <c r="X53" s="138"/>
      <c r="Y53" s="138"/>
    </row>
    <row r="54" spans="1:25" ht="18" customHeight="1" x14ac:dyDescent="0.15">
      <c r="A54" s="107">
        <v>184</v>
      </c>
      <c r="D54" s="93"/>
      <c r="E54" s="107"/>
      <c r="F54" s="107"/>
      <c r="G54" s="107"/>
      <c r="H54" s="107"/>
      <c r="I54" s="116"/>
      <c r="J54" s="116"/>
      <c r="K54" s="129"/>
      <c r="L54" s="129"/>
      <c r="M54" s="117"/>
      <c r="N54" s="118"/>
      <c r="O54" s="119"/>
      <c r="P54" s="107"/>
      <c r="Q54" s="128"/>
      <c r="R54" s="129"/>
      <c r="S54" s="129"/>
      <c r="T54" s="129"/>
      <c r="U54" s="129"/>
      <c r="V54" s="130"/>
      <c r="W54" s="140"/>
      <c r="X54" s="138"/>
      <c r="Y54" s="138"/>
    </row>
    <row r="55" spans="1:25" ht="18" customHeight="1" x14ac:dyDescent="0.15">
      <c r="A55" s="107">
        <v>185</v>
      </c>
      <c r="D55" s="93"/>
      <c r="E55" s="107"/>
      <c r="F55" s="107"/>
      <c r="G55" s="107"/>
      <c r="H55" s="107"/>
      <c r="I55" s="116"/>
      <c r="J55" s="116"/>
      <c r="K55" s="129"/>
      <c r="L55" s="129"/>
      <c r="M55" s="117"/>
      <c r="N55" s="118"/>
      <c r="O55" s="119"/>
      <c r="P55" s="107"/>
      <c r="Q55" s="128"/>
      <c r="R55" s="129"/>
      <c r="S55" s="129"/>
      <c r="T55" s="129"/>
      <c r="U55" s="129"/>
      <c r="V55" s="130"/>
      <c r="W55" s="140"/>
      <c r="X55" s="138"/>
      <c r="Y55" s="138"/>
    </row>
    <row r="56" spans="1:25" ht="18" customHeight="1" x14ac:dyDescent="0.15">
      <c r="A56" s="107">
        <v>186</v>
      </c>
      <c r="D56" s="93"/>
      <c r="E56" s="107"/>
      <c r="F56" s="107"/>
      <c r="G56" s="107"/>
      <c r="H56" s="107"/>
      <c r="I56" s="116"/>
      <c r="J56" s="116"/>
      <c r="K56" s="129"/>
      <c r="L56" s="129"/>
      <c r="M56" s="117"/>
      <c r="N56" s="118"/>
      <c r="O56" s="119"/>
      <c r="P56" s="107"/>
      <c r="Q56" s="128"/>
      <c r="R56" s="129"/>
      <c r="S56" s="129"/>
      <c r="T56" s="129"/>
      <c r="U56" s="129"/>
      <c r="V56" s="130"/>
      <c r="W56" s="140"/>
      <c r="X56" s="138"/>
      <c r="Y56" s="138"/>
    </row>
    <row r="57" spans="1:25" ht="18" customHeight="1" x14ac:dyDescent="0.15">
      <c r="A57" s="107">
        <v>187</v>
      </c>
      <c r="D57" s="93"/>
      <c r="E57" s="107"/>
      <c r="F57" s="107"/>
      <c r="G57" s="107"/>
      <c r="H57" s="107"/>
      <c r="I57" s="116"/>
      <c r="J57" s="116"/>
      <c r="K57" s="129"/>
      <c r="L57" s="129"/>
      <c r="M57" s="117"/>
      <c r="N57" s="118"/>
      <c r="O57" s="119"/>
      <c r="P57" s="107"/>
      <c r="Q57" s="128"/>
      <c r="R57" s="129"/>
      <c r="S57" s="129"/>
      <c r="T57" s="129"/>
      <c r="U57" s="129"/>
      <c r="V57" s="130"/>
      <c r="W57" s="140"/>
      <c r="X57" s="138"/>
      <c r="Y57" s="138"/>
    </row>
    <row r="58" spans="1:25" ht="18" customHeight="1" x14ac:dyDescent="0.15">
      <c r="A58" s="107">
        <v>188</v>
      </c>
      <c r="D58" s="93"/>
      <c r="E58" s="107"/>
      <c r="F58" s="107"/>
      <c r="G58" s="107"/>
      <c r="H58" s="107"/>
      <c r="I58" s="116"/>
      <c r="J58" s="116"/>
      <c r="K58" s="129"/>
      <c r="L58" s="129"/>
      <c r="M58" s="117"/>
      <c r="N58" s="118"/>
      <c r="O58" s="119"/>
      <c r="P58" s="107"/>
      <c r="Q58" s="128"/>
      <c r="R58" s="129"/>
      <c r="S58" s="129"/>
      <c r="T58" s="129"/>
      <c r="U58" s="129"/>
      <c r="V58" s="130"/>
      <c r="W58" s="140"/>
      <c r="X58" s="138"/>
      <c r="Y58" s="138"/>
    </row>
    <row r="59" spans="1:25" ht="18" customHeight="1" x14ac:dyDescent="0.15">
      <c r="A59" s="107">
        <v>189</v>
      </c>
      <c r="D59" s="93"/>
      <c r="E59" s="107"/>
      <c r="F59" s="107"/>
      <c r="G59" s="107"/>
      <c r="H59" s="107"/>
      <c r="I59" s="116"/>
      <c r="J59" s="116"/>
      <c r="K59" s="129"/>
      <c r="L59" s="129"/>
      <c r="M59" s="117"/>
      <c r="N59" s="118"/>
      <c r="O59" s="119"/>
      <c r="P59" s="107"/>
      <c r="Q59" s="128"/>
      <c r="R59" s="129"/>
      <c r="S59" s="129"/>
      <c r="T59" s="129"/>
      <c r="U59" s="129"/>
      <c r="V59" s="130"/>
      <c r="W59" s="140"/>
      <c r="X59" s="138"/>
      <c r="Y59" s="138"/>
    </row>
    <row r="60" spans="1:25" ht="18" customHeight="1" x14ac:dyDescent="0.15">
      <c r="A60" s="107">
        <v>190</v>
      </c>
      <c r="D60" s="93"/>
      <c r="E60" s="107"/>
      <c r="F60" s="107"/>
      <c r="G60" s="107"/>
      <c r="H60" s="107"/>
      <c r="I60" s="116"/>
      <c r="J60" s="116"/>
      <c r="K60" s="129"/>
      <c r="L60" s="129"/>
      <c r="M60" s="117"/>
      <c r="N60" s="118"/>
      <c r="O60" s="119"/>
      <c r="P60" s="107"/>
      <c r="Q60" s="128"/>
      <c r="R60" s="129"/>
      <c r="S60" s="129"/>
      <c r="T60" s="129"/>
      <c r="U60" s="129"/>
      <c r="V60" s="130"/>
      <c r="W60" s="140"/>
      <c r="X60" s="138"/>
      <c r="Y60" s="138"/>
    </row>
    <row r="61" spans="1:25" ht="18" customHeight="1" x14ac:dyDescent="0.15">
      <c r="A61" s="107">
        <v>191</v>
      </c>
      <c r="D61" s="93"/>
      <c r="E61" s="107"/>
      <c r="F61" s="107"/>
      <c r="G61" s="107"/>
      <c r="H61" s="107"/>
      <c r="I61" s="116"/>
      <c r="J61" s="116"/>
      <c r="K61" s="129"/>
      <c r="L61" s="129"/>
      <c r="M61" s="117"/>
      <c r="N61" s="118"/>
      <c r="O61" s="119"/>
      <c r="P61" s="107"/>
      <c r="Q61" s="128"/>
      <c r="R61" s="129"/>
      <c r="S61" s="129"/>
      <c r="T61" s="129"/>
      <c r="U61" s="129"/>
      <c r="V61" s="130"/>
      <c r="W61" s="140"/>
      <c r="X61" s="138"/>
      <c r="Y61" s="138"/>
    </row>
    <row r="62" spans="1:25" ht="18" customHeight="1" x14ac:dyDescent="0.15">
      <c r="A62" s="107">
        <v>192</v>
      </c>
      <c r="D62" s="93"/>
      <c r="E62" s="107"/>
      <c r="F62" s="107"/>
      <c r="G62" s="107"/>
      <c r="H62" s="107"/>
      <c r="I62" s="116"/>
      <c r="J62" s="116"/>
      <c r="K62" s="129"/>
      <c r="L62" s="129"/>
      <c r="M62" s="117"/>
      <c r="N62" s="118"/>
      <c r="O62" s="119"/>
      <c r="P62" s="107"/>
      <c r="Q62" s="128"/>
      <c r="R62" s="129"/>
      <c r="S62" s="129"/>
      <c r="T62" s="129"/>
      <c r="U62" s="129"/>
      <c r="V62" s="130"/>
      <c r="W62" s="140"/>
      <c r="X62" s="138"/>
      <c r="Y62" s="138"/>
    </row>
    <row r="63" spans="1:25" ht="18" customHeight="1" x14ac:dyDescent="0.15">
      <c r="A63" s="107">
        <v>193</v>
      </c>
      <c r="D63" s="93"/>
      <c r="E63" s="107"/>
      <c r="F63" s="107"/>
      <c r="G63" s="107"/>
      <c r="H63" s="107"/>
      <c r="I63" s="116"/>
      <c r="J63" s="116"/>
      <c r="K63" s="129"/>
      <c r="L63" s="129"/>
      <c r="M63" s="117"/>
      <c r="N63" s="118"/>
      <c r="O63" s="119"/>
      <c r="P63" s="107"/>
      <c r="Q63" s="128"/>
      <c r="R63" s="129"/>
      <c r="S63" s="129"/>
      <c r="T63" s="129"/>
      <c r="U63" s="129"/>
      <c r="V63" s="130"/>
      <c r="W63" s="140"/>
      <c r="X63" s="138"/>
      <c r="Y63" s="138"/>
    </row>
    <row r="64" spans="1:25" ht="18" customHeight="1" x14ac:dyDescent="0.15">
      <c r="A64" s="107">
        <v>194</v>
      </c>
      <c r="D64" s="93"/>
      <c r="E64" s="107"/>
      <c r="F64" s="107"/>
      <c r="G64" s="107"/>
      <c r="H64" s="107"/>
      <c r="I64" s="116"/>
      <c r="J64" s="116"/>
      <c r="K64" s="129"/>
      <c r="L64" s="129"/>
      <c r="M64" s="117"/>
      <c r="N64" s="118"/>
      <c r="O64" s="119"/>
      <c r="P64" s="107"/>
      <c r="Q64" s="128"/>
      <c r="R64" s="129"/>
      <c r="S64" s="129"/>
      <c r="T64" s="129"/>
      <c r="U64" s="129"/>
      <c r="V64" s="130"/>
      <c r="W64" s="140"/>
      <c r="X64" s="138"/>
      <c r="Y64" s="138"/>
    </row>
    <row r="65" spans="1:25" ht="18" customHeight="1" x14ac:dyDescent="0.15">
      <c r="A65" s="107">
        <v>195</v>
      </c>
      <c r="D65" s="93"/>
      <c r="E65" s="107"/>
      <c r="F65" s="107"/>
      <c r="G65" s="107"/>
      <c r="H65" s="107"/>
      <c r="I65" s="116"/>
      <c r="J65" s="116"/>
      <c r="K65" s="129"/>
      <c r="L65" s="129"/>
      <c r="M65" s="117"/>
      <c r="N65" s="118"/>
      <c r="O65" s="119"/>
      <c r="P65" s="107"/>
      <c r="Q65" s="128"/>
      <c r="R65" s="129"/>
      <c r="S65" s="129"/>
      <c r="T65" s="129"/>
      <c r="U65" s="129"/>
      <c r="V65" s="130"/>
      <c r="W65" s="140"/>
      <c r="X65" s="138"/>
      <c r="Y65" s="138"/>
    </row>
    <row r="66" spans="1:25" ht="18" customHeight="1" x14ac:dyDescent="0.15">
      <c r="A66" s="107">
        <v>196</v>
      </c>
      <c r="D66" s="93"/>
      <c r="E66" s="107"/>
      <c r="F66" s="107"/>
      <c r="G66" s="107"/>
      <c r="H66" s="107"/>
      <c r="I66" s="116"/>
      <c r="J66" s="116"/>
      <c r="K66" s="129"/>
      <c r="L66" s="129"/>
      <c r="M66" s="117"/>
      <c r="N66" s="118"/>
      <c r="O66" s="119"/>
      <c r="P66" s="107"/>
      <c r="Q66" s="128"/>
      <c r="R66" s="129"/>
      <c r="S66" s="129"/>
      <c r="T66" s="129"/>
      <c r="U66" s="129"/>
      <c r="V66" s="130"/>
      <c r="W66" s="140"/>
      <c r="X66" s="138"/>
      <c r="Y66" s="138"/>
    </row>
    <row r="67" spans="1:25" ht="18" customHeight="1" x14ac:dyDescent="0.15">
      <c r="A67" s="107">
        <v>197</v>
      </c>
      <c r="D67" s="93"/>
      <c r="E67" s="107"/>
      <c r="F67" s="107"/>
      <c r="G67" s="107"/>
      <c r="H67" s="107"/>
      <c r="I67" s="116"/>
      <c r="J67" s="116"/>
      <c r="K67" s="129"/>
      <c r="L67" s="129"/>
      <c r="M67" s="117"/>
      <c r="N67" s="118"/>
      <c r="O67" s="119"/>
      <c r="P67" s="107"/>
      <c r="Q67" s="128"/>
      <c r="R67" s="129"/>
      <c r="S67" s="129"/>
      <c r="T67" s="129"/>
      <c r="U67" s="129"/>
      <c r="V67" s="130"/>
      <c r="W67" s="140"/>
      <c r="X67" s="138"/>
      <c r="Y67" s="138"/>
    </row>
    <row r="68" spans="1:25" ht="18" customHeight="1" x14ac:dyDescent="0.15">
      <c r="A68" s="107">
        <v>198</v>
      </c>
      <c r="D68" s="93"/>
      <c r="E68" s="107"/>
      <c r="F68" s="107"/>
      <c r="G68" s="107"/>
      <c r="H68" s="107"/>
      <c r="I68" s="116"/>
      <c r="J68" s="116"/>
      <c r="K68" s="129"/>
      <c r="L68" s="129"/>
      <c r="M68" s="117"/>
      <c r="N68" s="118"/>
      <c r="O68" s="119"/>
      <c r="P68" s="107"/>
      <c r="Q68" s="128"/>
      <c r="R68" s="129"/>
      <c r="S68" s="129"/>
      <c r="T68" s="129"/>
      <c r="U68" s="129"/>
      <c r="V68" s="130"/>
      <c r="W68" s="140"/>
      <c r="X68" s="138"/>
      <c r="Y68" s="138"/>
    </row>
    <row r="69" spans="1:25" ht="18" customHeight="1" x14ac:dyDescent="0.15">
      <c r="A69" s="107">
        <v>199</v>
      </c>
      <c r="D69" s="93"/>
      <c r="E69" s="107"/>
      <c r="F69" s="107"/>
      <c r="G69" s="107"/>
      <c r="H69" s="107"/>
      <c r="I69" s="116"/>
      <c r="J69" s="116"/>
      <c r="K69" s="129"/>
      <c r="L69" s="129"/>
      <c r="M69" s="117"/>
      <c r="N69" s="118"/>
      <c r="O69" s="119"/>
      <c r="P69" s="107"/>
      <c r="Q69" s="128"/>
      <c r="R69" s="129"/>
      <c r="S69" s="129"/>
      <c r="T69" s="129"/>
      <c r="U69" s="129"/>
      <c r="V69" s="130"/>
      <c r="W69" s="140"/>
      <c r="X69" s="138"/>
      <c r="Y69" s="138"/>
    </row>
    <row r="70" spans="1:25" ht="18" customHeight="1" x14ac:dyDescent="0.15">
      <c r="A70" s="107">
        <v>200</v>
      </c>
      <c r="D70" s="93"/>
      <c r="E70" s="107"/>
      <c r="F70" s="107"/>
      <c r="G70" s="107"/>
      <c r="H70" s="107"/>
      <c r="I70" s="116"/>
      <c r="J70" s="116"/>
      <c r="K70" s="129"/>
      <c r="L70" s="129"/>
      <c r="M70" s="117"/>
      <c r="N70" s="118"/>
      <c r="O70" s="119"/>
      <c r="P70" s="107"/>
      <c r="Q70" s="128"/>
      <c r="R70" s="129"/>
      <c r="S70" s="129"/>
      <c r="T70" s="129"/>
      <c r="U70" s="129"/>
      <c r="V70" s="130"/>
      <c r="W70" s="140"/>
      <c r="X70" s="138"/>
      <c r="Y70" s="138"/>
    </row>
    <row r="71" spans="1:25" ht="18" customHeight="1" x14ac:dyDescent="0.15">
      <c r="A71" s="107">
        <v>201</v>
      </c>
      <c r="D71" s="93"/>
      <c r="E71" s="107"/>
      <c r="F71" s="107"/>
      <c r="G71" s="107"/>
      <c r="H71" s="107"/>
      <c r="I71" s="116"/>
      <c r="J71" s="116"/>
      <c r="K71" s="129"/>
      <c r="L71" s="129"/>
      <c r="M71" s="117"/>
      <c r="N71" s="118"/>
      <c r="O71" s="119"/>
      <c r="P71" s="107"/>
      <c r="Q71" s="128"/>
      <c r="R71" s="129"/>
      <c r="S71" s="129"/>
      <c r="T71" s="129"/>
      <c r="U71" s="129"/>
      <c r="V71" s="130"/>
      <c r="W71" s="140"/>
      <c r="X71" s="138"/>
      <c r="Y71" s="138"/>
    </row>
    <row r="72" spans="1:25" ht="18" customHeight="1" x14ac:dyDescent="0.15">
      <c r="A72" s="107">
        <v>202</v>
      </c>
      <c r="D72" s="93"/>
      <c r="E72" s="107"/>
      <c r="F72" s="107"/>
      <c r="G72" s="107"/>
      <c r="H72" s="107"/>
      <c r="I72" s="116"/>
      <c r="J72" s="116"/>
      <c r="K72" s="129"/>
      <c r="L72" s="129"/>
      <c r="M72" s="117"/>
      <c r="N72" s="118"/>
      <c r="O72" s="119"/>
      <c r="P72" s="107"/>
      <c r="Q72" s="128"/>
      <c r="R72" s="129"/>
      <c r="S72" s="129"/>
      <c r="T72" s="129"/>
      <c r="U72" s="129"/>
      <c r="V72" s="130"/>
      <c r="W72" s="140"/>
      <c r="X72" s="138"/>
      <c r="Y72" s="138"/>
    </row>
    <row r="73" spans="1:25" ht="18" customHeight="1" x14ac:dyDescent="0.15">
      <c r="A73" s="107">
        <v>203</v>
      </c>
      <c r="D73" s="93"/>
      <c r="E73" s="107"/>
      <c r="F73" s="107"/>
      <c r="G73" s="107"/>
      <c r="H73" s="107"/>
      <c r="I73" s="116"/>
      <c r="J73" s="116"/>
      <c r="K73" s="129"/>
      <c r="L73" s="129"/>
      <c r="M73" s="117"/>
      <c r="N73" s="118"/>
      <c r="O73" s="119"/>
      <c r="P73" s="107"/>
      <c r="Q73" s="128"/>
      <c r="R73" s="129"/>
      <c r="S73" s="129"/>
      <c r="T73" s="129"/>
      <c r="U73" s="129"/>
      <c r="V73" s="130"/>
      <c r="W73" s="140"/>
      <c r="X73" s="138"/>
      <c r="Y73" s="138"/>
    </row>
    <row r="74" spans="1:25" ht="18" customHeight="1" x14ac:dyDescent="0.15">
      <c r="A74" s="107">
        <v>204</v>
      </c>
      <c r="D74" s="93"/>
      <c r="E74" s="107"/>
      <c r="F74" s="107"/>
      <c r="G74" s="107"/>
      <c r="H74" s="107"/>
      <c r="I74" s="116"/>
      <c r="J74" s="116"/>
      <c r="K74" s="129"/>
      <c r="L74" s="129"/>
      <c r="M74" s="117"/>
      <c r="N74" s="118"/>
      <c r="O74" s="119"/>
      <c r="P74" s="107"/>
      <c r="Q74" s="128"/>
      <c r="R74" s="129"/>
      <c r="S74" s="129"/>
      <c r="T74" s="129"/>
      <c r="U74" s="129"/>
      <c r="V74" s="130"/>
      <c r="W74" s="140"/>
      <c r="X74" s="138"/>
      <c r="Y74" s="138"/>
    </row>
    <row r="75" spans="1:25" ht="18" customHeight="1" x14ac:dyDescent="0.15">
      <c r="A75" s="107">
        <v>205</v>
      </c>
      <c r="D75" s="93"/>
      <c r="E75" s="107"/>
      <c r="F75" s="107"/>
      <c r="G75" s="107"/>
      <c r="H75" s="107"/>
      <c r="I75" s="116"/>
      <c r="J75" s="116"/>
      <c r="K75" s="129"/>
      <c r="L75" s="129"/>
      <c r="M75" s="117"/>
      <c r="N75" s="118"/>
      <c r="O75" s="119"/>
      <c r="P75" s="107"/>
      <c r="Q75" s="128"/>
      <c r="R75" s="129"/>
      <c r="S75" s="129"/>
      <c r="T75" s="129"/>
      <c r="U75" s="129"/>
      <c r="V75" s="130"/>
      <c r="W75" s="140"/>
      <c r="X75" s="138"/>
      <c r="Y75" s="138"/>
    </row>
    <row r="76" spans="1:25" ht="18" customHeight="1" x14ac:dyDescent="0.15">
      <c r="A76" s="107">
        <v>206</v>
      </c>
      <c r="D76" s="93"/>
      <c r="E76" s="107"/>
      <c r="F76" s="107"/>
      <c r="G76" s="107"/>
      <c r="H76" s="107"/>
      <c r="I76" s="116"/>
      <c r="J76" s="116"/>
      <c r="K76" s="129"/>
      <c r="L76" s="129"/>
      <c r="M76" s="117"/>
      <c r="N76" s="118"/>
      <c r="O76" s="119"/>
      <c r="P76" s="107"/>
      <c r="Q76" s="128"/>
      <c r="R76" s="129"/>
      <c r="S76" s="129"/>
      <c r="T76" s="129"/>
      <c r="U76" s="129"/>
      <c r="V76" s="130"/>
      <c r="W76" s="140"/>
      <c r="X76" s="138"/>
      <c r="Y76" s="138"/>
    </row>
    <row r="77" spans="1:25" ht="18" customHeight="1" x14ac:dyDescent="0.15">
      <c r="A77" s="107">
        <v>207</v>
      </c>
      <c r="D77" s="93"/>
      <c r="E77" s="107"/>
      <c r="F77" s="107"/>
      <c r="G77" s="107"/>
      <c r="H77" s="107"/>
      <c r="I77" s="116"/>
      <c r="J77" s="116"/>
      <c r="K77" s="129"/>
      <c r="L77" s="129"/>
      <c r="M77" s="117"/>
      <c r="N77" s="118"/>
      <c r="O77" s="119"/>
      <c r="P77" s="107"/>
      <c r="Q77" s="128"/>
      <c r="R77" s="129"/>
      <c r="S77" s="129"/>
      <c r="T77" s="129"/>
      <c r="U77" s="129"/>
      <c r="V77" s="130"/>
      <c r="W77" s="140"/>
      <c r="X77" s="138"/>
      <c r="Y77" s="138"/>
    </row>
    <row r="78" spans="1:25" ht="18" customHeight="1" x14ac:dyDescent="0.15">
      <c r="A78" s="107">
        <v>208</v>
      </c>
      <c r="D78" s="93"/>
      <c r="E78" s="107"/>
      <c r="F78" s="107"/>
      <c r="G78" s="107"/>
      <c r="H78" s="107"/>
      <c r="I78" s="116"/>
      <c r="J78" s="116"/>
      <c r="K78" s="129"/>
      <c r="L78" s="129"/>
      <c r="M78" s="117"/>
      <c r="N78" s="118"/>
      <c r="O78" s="119"/>
      <c r="P78" s="107"/>
      <c r="Q78" s="128"/>
      <c r="R78" s="129"/>
      <c r="S78" s="129"/>
      <c r="T78" s="129"/>
      <c r="U78" s="129"/>
      <c r="V78" s="130"/>
      <c r="W78" s="140"/>
      <c r="X78" s="138"/>
      <c r="Y78" s="138"/>
    </row>
    <row r="79" spans="1:25" ht="18" customHeight="1" x14ac:dyDescent="0.15">
      <c r="A79" s="107">
        <v>209</v>
      </c>
      <c r="D79" s="93"/>
      <c r="E79" s="107"/>
      <c r="F79" s="107"/>
      <c r="G79" s="107"/>
      <c r="H79" s="107"/>
      <c r="I79" s="116"/>
      <c r="J79" s="116"/>
      <c r="K79" s="129"/>
      <c r="L79" s="129"/>
      <c r="M79" s="117"/>
      <c r="N79" s="118"/>
      <c r="O79" s="119"/>
      <c r="P79" s="107"/>
      <c r="Q79" s="128"/>
      <c r="R79" s="129"/>
      <c r="S79" s="129"/>
      <c r="T79" s="129"/>
      <c r="U79" s="129"/>
      <c r="V79" s="130"/>
      <c r="W79" s="140"/>
      <c r="X79" s="138"/>
      <c r="Y79" s="138"/>
    </row>
    <row r="80" spans="1:25" ht="18" customHeight="1" x14ac:dyDescent="0.15">
      <c r="A80" s="107">
        <v>210</v>
      </c>
      <c r="D80" s="93"/>
      <c r="E80" s="107"/>
      <c r="F80" s="107"/>
      <c r="G80" s="107"/>
      <c r="H80" s="107"/>
      <c r="I80" s="116"/>
      <c r="J80" s="116"/>
      <c r="K80" s="129"/>
      <c r="L80" s="129"/>
      <c r="M80" s="117"/>
      <c r="N80" s="118"/>
      <c r="O80" s="119"/>
      <c r="P80" s="107"/>
      <c r="Q80" s="128"/>
      <c r="R80" s="129"/>
      <c r="S80" s="129"/>
      <c r="T80" s="129"/>
      <c r="U80" s="129"/>
      <c r="V80" s="130"/>
      <c r="W80" s="140"/>
      <c r="X80" s="138"/>
      <c r="Y80" s="138"/>
    </row>
    <row r="81" spans="1:25" ht="18" customHeight="1" x14ac:dyDescent="0.15">
      <c r="A81" s="107">
        <v>211</v>
      </c>
      <c r="D81" s="93"/>
      <c r="E81" s="107"/>
      <c r="F81" s="107"/>
      <c r="G81" s="107"/>
      <c r="H81" s="107"/>
      <c r="I81" s="116"/>
      <c r="J81" s="116"/>
      <c r="K81" s="129"/>
      <c r="L81" s="129"/>
      <c r="M81" s="117"/>
      <c r="N81" s="118"/>
      <c r="O81" s="119"/>
      <c r="P81" s="107"/>
      <c r="Q81" s="128"/>
      <c r="R81" s="129"/>
      <c r="S81" s="129"/>
      <c r="T81" s="129"/>
      <c r="U81" s="129"/>
      <c r="V81" s="130"/>
      <c r="W81" s="140"/>
      <c r="X81" s="138"/>
      <c r="Y81" s="138"/>
    </row>
    <row r="82" spans="1:25" ht="18" customHeight="1" x14ac:dyDescent="0.15">
      <c r="A82" s="107">
        <v>212</v>
      </c>
      <c r="D82" s="93"/>
      <c r="E82" s="107"/>
      <c r="F82" s="107"/>
      <c r="G82" s="107"/>
      <c r="H82" s="107"/>
      <c r="I82" s="116"/>
      <c r="J82" s="116"/>
      <c r="K82" s="129"/>
      <c r="L82" s="129"/>
      <c r="M82" s="117"/>
      <c r="N82" s="118"/>
      <c r="O82" s="119"/>
      <c r="P82" s="107"/>
      <c r="Q82" s="128"/>
      <c r="R82" s="129"/>
      <c r="S82" s="129"/>
      <c r="T82" s="129"/>
      <c r="U82" s="129"/>
      <c r="V82" s="130"/>
      <c r="W82" s="140"/>
      <c r="X82" s="138"/>
      <c r="Y82" s="138"/>
    </row>
    <row r="83" spans="1:25" ht="18" customHeight="1" x14ac:dyDescent="0.15">
      <c r="A83" s="107">
        <v>213</v>
      </c>
      <c r="D83" s="93"/>
      <c r="E83" s="107"/>
      <c r="F83" s="107"/>
      <c r="G83" s="107"/>
      <c r="H83" s="107"/>
      <c r="I83" s="116"/>
      <c r="J83" s="116"/>
      <c r="K83" s="129"/>
      <c r="L83" s="129"/>
      <c r="M83" s="117"/>
      <c r="N83" s="118"/>
      <c r="O83" s="119"/>
      <c r="P83" s="107"/>
      <c r="Q83" s="128"/>
      <c r="R83" s="129"/>
      <c r="S83" s="129"/>
      <c r="T83" s="129"/>
      <c r="U83" s="129"/>
      <c r="V83" s="130"/>
      <c r="W83" s="140"/>
      <c r="X83" s="138"/>
      <c r="Y83" s="138"/>
    </row>
    <row r="84" spans="1:25" ht="18" customHeight="1" x14ac:dyDescent="0.15">
      <c r="A84" s="107">
        <v>214</v>
      </c>
      <c r="D84" s="93"/>
      <c r="E84" s="107"/>
      <c r="F84" s="107"/>
      <c r="G84" s="107"/>
      <c r="H84" s="107"/>
      <c r="I84" s="116"/>
      <c r="J84" s="116"/>
      <c r="K84" s="129"/>
      <c r="L84" s="129"/>
      <c r="M84" s="117"/>
      <c r="N84" s="118"/>
      <c r="O84" s="119"/>
      <c r="P84" s="107"/>
      <c r="Q84" s="128"/>
      <c r="R84" s="129"/>
      <c r="S84" s="129"/>
      <c r="T84" s="129"/>
      <c r="U84" s="129"/>
      <c r="V84" s="130"/>
      <c r="W84" s="140"/>
      <c r="X84" s="138"/>
      <c r="Y84" s="138"/>
    </row>
    <row r="85" spans="1:25" ht="18" customHeight="1" x14ac:dyDescent="0.15">
      <c r="A85" s="107">
        <v>215</v>
      </c>
      <c r="D85" s="93"/>
      <c r="E85" s="107"/>
      <c r="F85" s="107"/>
      <c r="G85" s="107"/>
      <c r="H85" s="107"/>
      <c r="I85" s="116"/>
      <c r="J85" s="116"/>
      <c r="K85" s="129"/>
      <c r="L85" s="129"/>
      <c r="M85" s="117"/>
      <c r="N85" s="118"/>
      <c r="O85" s="119"/>
      <c r="P85" s="107"/>
      <c r="Q85" s="128"/>
      <c r="R85" s="129"/>
      <c r="S85" s="129"/>
      <c r="T85" s="129"/>
      <c r="U85" s="129"/>
      <c r="V85" s="130"/>
      <c r="W85" s="140"/>
      <c r="X85" s="138"/>
      <c r="Y85" s="138"/>
    </row>
    <row r="86" spans="1:25" ht="18" customHeight="1" x14ac:dyDescent="0.15">
      <c r="A86" s="107">
        <v>216</v>
      </c>
      <c r="D86" s="93"/>
      <c r="E86" s="107"/>
      <c r="F86" s="107"/>
      <c r="G86" s="107"/>
      <c r="H86" s="107"/>
      <c r="I86" s="116"/>
      <c r="J86" s="116"/>
      <c r="K86" s="129"/>
      <c r="L86" s="129"/>
      <c r="M86" s="117"/>
      <c r="N86" s="118"/>
      <c r="O86" s="119"/>
      <c r="P86" s="107"/>
      <c r="Q86" s="128"/>
      <c r="R86" s="129"/>
      <c r="S86" s="129"/>
      <c r="T86" s="129"/>
      <c r="U86" s="129"/>
      <c r="V86" s="130"/>
      <c r="W86" s="140"/>
      <c r="X86" s="138"/>
      <c r="Y86" s="138"/>
    </row>
    <row r="87" spans="1:25" ht="18" customHeight="1" x14ac:dyDescent="0.15">
      <c r="A87" s="107">
        <v>217</v>
      </c>
      <c r="D87" s="93"/>
      <c r="E87" s="107"/>
      <c r="F87" s="107"/>
      <c r="G87" s="107"/>
      <c r="H87" s="107"/>
      <c r="I87" s="116"/>
      <c r="J87" s="116"/>
      <c r="K87" s="129"/>
      <c r="L87" s="129"/>
      <c r="M87" s="117"/>
      <c r="N87" s="118"/>
      <c r="O87" s="119"/>
      <c r="P87" s="107"/>
      <c r="Q87" s="128"/>
      <c r="R87" s="129"/>
      <c r="S87" s="129"/>
      <c r="T87" s="129"/>
      <c r="U87" s="129"/>
      <c r="V87" s="130"/>
      <c r="W87" s="140"/>
      <c r="X87" s="138"/>
      <c r="Y87" s="138"/>
    </row>
    <row r="88" spans="1:25" ht="18" customHeight="1" x14ac:dyDescent="0.15">
      <c r="A88" s="107">
        <v>218</v>
      </c>
      <c r="D88" s="93"/>
      <c r="E88" s="107"/>
      <c r="F88" s="107"/>
      <c r="G88" s="107"/>
      <c r="H88" s="107"/>
      <c r="I88" s="116"/>
      <c r="J88" s="116"/>
      <c r="K88" s="129"/>
      <c r="L88" s="129"/>
      <c r="M88" s="117"/>
      <c r="N88" s="118"/>
      <c r="O88" s="119"/>
      <c r="P88" s="107"/>
      <c r="Q88" s="128"/>
      <c r="R88" s="129"/>
      <c r="S88" s="129"/>
      <c r="T88" s="129"/>
      <c r="U88" s="129"/>
      <c r="V88" s="130"/>
      <c r="W88" s="140"/>
      <c r="X88" s="138"/>
      <c r="Y88" s="138"/>
    </row>
    <row r="89" spans="1:25" ht="18" customHeight="1" x14ac:dyDescent="0.15">
      <c r="A89" s="107">
        <v>219</v>
      </c>
      <c r="D89" s="93"/>
      <c r="E89" s="107"/>
      <c r="F89" s="107"/>
      <c r="G89" s="107"/>
      <c r="H89" s="107"/>
      <c r="I89" s="116"/>
      <c r="J89" s="116"/>
      <c r="K89" s="129"/>
      <c r="L89" s="129"/>
      <c r="M89" s="117"/>
      <c r="N89" s="118"/>
      <c r="O89" s="119"/>
      <c r="P89" s="107"/>
      <c r="Q89" s="128"/>
      <c r="R89" s="129"/>
      <c r="S89" s="129"/>
      <c r="T89" s="129"/>
      <c r="U89" s="129"/>
      <c r="V89" s="130"/>
      <c r="W89" s="140"/>
      <c r="X89" s="138"/>
      <c r="Y89" s="138"/>
    </row>
    <row r="90" spans="1:25" ht="18" customHeight="1" x14ac:dyDescent="0.15">
      <c r="A90" s="107">
        <v>220</v>
      </c>
      <c r="D90" s="93"/>
      <c r="E90" s="107"/>
      <c r="F90" s="107"/>
      <c r="G90" s="107"/>
      <c r="H90" s="107"/>
      <c r="I90" s="116"/>
      <c r="J90" s="116"/>
      <c r="K90" s="129"/>
      <c r="L90" s="129"/>
      <c r="M90" s="117"/>
      <c r="N90" s="118"/>
      <c r="O90" s="119"/>
      <c r="P90" s="107"/>
      <c r="Q90" s="128"/>
      <c r="R90" s="129"/>
      <c r="S90" s="129"/>
      <c r="T90" s="129"/>
      <c r="U90" s="129"/>
      <c r="V90" s="130"/>
      <c r="W90" s="140"/>
      <c r="X90" s="138"/>
      <c r="Y90" s="138"/>
    </row>
    <row r="91" spans="1:25" ht="18" customHeight="1" x14ac:dyDescent="0.15">
      <c r="A91" s="107">
        <v>221</v>
      </c>
      <c r="D91" s="93"/>
      <c r="E91" s="107"/>
      <c r="F91" s="107"/>
      <c r="G91" s="107"/>
      <c r="H91" s="107"/>
      <c r="I91" s="116"/>
      <c r="J91" s="116"/>
      <c r="K91" s="129"/>
      <c r="L91" s="129"/>
      <c r="M91" s="117"/>
      <c r="N91" s="118"/>
      <c r="O91" s="119"/>
      <c r="P91" s="107"/>
      <c r="Q91" s="128"/>
      <c r="R91" s="129"/>
      <c r="S91" s="129"/>
      <c r="T91" s="129"/>
      <c r="U91" s="129"/>
      <c r="V91" s="130"/>
      <c r="W91" s="140"/>
      <c r="X91" s="138"/>
      <c r="Y91" s="138"/>
    </row>
    <row r="92" spans="1:25" ht="18" customHeight="1" x14ac:dyDescent="0.15">
      <c r="A92" s="107">
        <v>222</v>
      </c>
      <c r="D92" s="93"/>
      <c r="E92" s="107"/>
      <c r="F92" s="107"/>
      <c r="G92" s="107"/>
      <c r="H92" s="107"/>
      <c r="I92" s="116"/>
      <c r="J92" s="116"/>
      <c r="K92" s="129"/>
      <c r="L92" s="129"/>
      <c r="M92" s="117"/>
      <c r="N92" s="118"/>
      <c r="O92" s="119"/>
      <c r="P92" s="107"/>
      <c r="Q92" s="128"/>
      <c r="R92" s="129"/>
      <c r="S92" s="129"/>
      <c r="T92" s="129"/>
      <c r="U92" s="129"/>
      <c r="V92" s="130"/>
      <c r="W92" s="140"/>
      <c r="X92" s="138"/>
      <c r="Y92" s="138"/>
    </row>
    <row r="93" spans="1:25" ht="18" customHeight="1" x14ac:dyDescent="0.15">
      <c r="A93" s="107">
        <v>223</v>
      </c>
      <c r="D93" s="93"/>
      <c r="E93" s="107"/>
      <c r="F93" s="107"/>
      <c r="G93" s="107"/>
      <c r="H93" s="107"/>
      <c r="I93" s="116"/>
      <c r="J93" s="116"/>
      <c r="K93" s="129"/>
      <c r="L93" s="129"/>
      <c r="M93" s="117"/>
      <c r="N93" s="118"/>
      <c r="O93" s="119"/>
      <c r="P93" s="107"/>
      <c r="Q93" s="128"/>
      <c r="R93" s="129"/>
      <c r="S93" s="129"/>
      <c r="T93" s="129"/>
      <c r="U93" s="129"/>
      <c r="V93" s="130"/>
      <c r="W93" s="140"/>
      <c r="X93" s="138"/>
      <c r="Y93" s="138"/>
    </row>
    <row r="94" spans="1:25" ht="18" customHeight="1" x14ac:dyDescent="0.15">
      <c r="A94" s="107">
        <v>224</v>
      </c>
      <c r="D94" s="93"/>
      <c r="E94" s="107"/>
      <c r="F94" s="107"/>
      <c r="G94" s="107"/>
      <c r="H94" s="107"/>
      <c r="I94" s="116"/>
      <c r="J94" s="116"/>
      <c r="K94" s="129"/>
      <c r="L94" s="129"/>
      <c r="M94" s="117"/>
      <c r="N94" s="118"/>
      <c r="O94" s="119"/>
      <c r="P94" s="107"/>
      <c r="Q94" s="128"/>
      <c r="R94" s="129"/>
      <c r="S94" s="129"/>
      <c r="T94" s="129"/>
      <c r="U94" s="129"/>
      <c r="V94" s="130"/>
      <c r="W94" s="140"/>
      <c r="X94" s="138"/>
      <c r="Y94" s="138"/>
    </row>
    <row r="95" spans="1:25" ht="18" customHeight="1" x14ac:dyDescent="0.15">
      <c r="A95" s="107">
        <v>225</v>
      </c>
      <c r="D95" s="93"/>
      <c r="E95" s="107"/>
      <c r="F95" s="107"/>
      <c r="G95" s="107"/>
      <c r="H95" s="107"/>
      <c r="I95" s="116"/>
      <c r="J95" s="116"/>
      <c r="K95" s="129"/>
      <c r="L95" s="129"/>
      <c r="M95" s="117"/>
      <c r="N95" s="118"/>
      <c r="O95" s="119"/>
      <c r="P95" s="107"/>
      <c r="Q95" s="128"/>
      <c r="R95" s="129"/>
      <c r="S95" s="129"/>
      <c r="T95" s="129"/>
      <c r="U95" s="129"/>
      <c r="V95" s="130"/>
      <c r="W95" s="140"/>
      <c r="X95" s="138"/>
      <c r="Y95" s="138"/>
    </row>
    <row r="96" spans="1:25" ht="18" customHeight="1" x14ac:dyDescent="0.15">
      <c r="A96" s="107">
        <v>226</v>
      </c>
      <c r="D96" s="93"/>
      <c r="E96" s="107"/>
      <c r="F96" s="107"/>
      <c r="G96" s="107"/>
      <c r="H96" s="107"/>
      <c r="I96" s="116"/>
      <c r="J96" s="116"/>
      <c r="K96" s="129"/>
      <c r="L96" s="129"/>
      <c r="M96" s="117"/>
      <c r="N96" s="118"/>
      <c r="O96" s="119"/>
      <c r="P96" s="107"/>
      <c r="Q96" s="128"/>
      <c r="R96" s="129"/>
      <c r="S96" s="129"/>
      <c r="T96" s="129"/>
      <c r="U96" s="129"/>
      <c r="V96" s="130"/>
      <c r="W96" s="140"/>
      <c r="X96" s="138"/>
      <c r="Y96" s="138"/>
    </row>
    <row r="97" spans="1:25" ht="18" customHeight="1" x14ac:dyDescent="0.15">
      <c r="A97" s="107">
        <v>227</v>
      </c>
      <c r="D97" s="93"/>
      <c r="E97" s="107"/>
      <c r="F97" s="107"/>
      <c r="G97" s="107"/>
      <c r="H97" s="107"/>
      <c r="I97" s="116"/>
      <c r="J97" s="116"/>
      <c r="K97" s="129"/>
      <c r="L97" s="129"/>
      <c r="M97" s="117"/>
      <c r="N97" s="118"/>
      <c r="O97" s="119"/>
      <c r="P97" s="107"/>
      <c r="Q97" s="128"/>
      <c r="R97" s="129"/>
      <c r="S97" s="129"/>
      <c r="T97" s="129"/>
      <c r="U97" s="129"/>
      <c r="V97" s="130"/>
      <c r="W97" s="140"/>
      <c r="X97" s="138"/>
      <c r="Y97" s="138"/>
    </row>
    <row r="98" spans="1:25" ht="18" customHeight="1" x14ac:dyDescent="0.15">
      <c r="A98" s="107">
        <v>228</v>
      </c>
      <c r="D98" s="93"/>
      <c r="E98" s="107"/>
      <c r="F98" s="107"/>
      <c r="G98" s="107"/>
      <c r="H98" s="107"/>
      <c r="I98" s="116"/>
      <c r="J98" s="116"/>
      <c r="K98" s="129"/>
      <c r="L98" s="129"/>
      <c r="M98" s="117"/>
      <c r="N98" s="118"/>
      <c r="O98" s="119"/>
      <c r="P98" s="107"/>
      <c r="Q98" s="128"/>
      <c r="R98" s="129"/>
      <c r="S98" s="129"/>
      <c r="T98" s="129"/>
      <c r="U98" s="129"/>
      <c r="V98" s="130"/>
      <c r="W98" s="140"/>
      <c r="X98" s="138"/>
      <c r="Y98" s="138"/>
    </row>
    <row r="99" spans="1:25" ht="18" customHeight="1" x14ac:dyDescent="0.15">
      <c r="A99" s="107">
        <v>229</v>
      </c>
      <c r="D99" s="93"/>
      <c r="E99" s="107"/>
      <c r="F99" s="107"/>
      <c r="G99" s="107"/>
      <c r="H99" s="107"/>
      <c r="I99" s="116"/>
      <c r="J99" s="116"/>
      <c r="K99" s="129"/>
      <c r="L99" s="129"/>
      <c r="M99" s="117"/>
      <c r="N99" s="118"/>
      <c r="O99" s="119"/>
      <c r="P99" s="107"/>
      <c r="Q99" s="128"/>
      <c r="R99" s="129"/>
      <c r="S99" s="129"/>
      <c r="T99" s="129"/>
      <c r="U99" s="129"/>
      <c r="V99" s="130"/>
      <c r="W99" s="140"/>
      <c r="X99" s="138"/>
      <c r="Y99" s="138"/>
    </row>
    <row r="100" spans="1:25" ht="18" customHeight="1" x14ac:dyDescent="0.15">
      <c r="A100" s="107">
        <v>230</v>
      </c>
      <c r="D100" s="93"/>
      <c r="E100" s="107"/>
      <c r="F100" s="107"/>
      <c r="G100" s="107"/>
      <c r="H100" s="107"/>
      <c r="I100" s="116"/>
      <c r="J100" s="116"/>
      <c r="K100" s="129"/>
      <c r="L100" s="129"/>
      <c r="M100" s="117"/>
      <c r="N100" s="118"/>
      <c r="O100" s="119"/>
      <c r="P100" s="107"/>
      <c r="Q100" s="128"/>
      <c r="R100" s="129"/>
      <c r="S100" s="129"/>
      <c r="T100" s="129"/>
      <c r="U100" s="129"/>
      <c r="V100" s="130"/>
      <c r="W100" s="140"/>
      <c r="X100" s="138"/>
      <c r="Y100" s="138"/>
    </row>
    <row r="101" spans="1:25" ht="18" customHeight="1" x14ac:dyDescent="0.15">
      <c r="A101" s="107">
        <v>231</v>
      </c>
      <c r="D101" s="93"/>
      <c r="E101" s="107"/>
      <c r="F101" s="107"/>
      <c r="G101" s="107"/>
      <c r="H101" s="107"/>
      <c r="I101" s="116"/>
      <c r="J101" s="116"/>
      <c r="K101" s="129"/>
      <c r="L101" s="129"/>
      <c r="M101" s="117"/>
      <c r="N101" s="118"/>
      <c r="O101" s="119"/>
      <c r="P101" s="107"/>
      <c r="Q101" s="128"/>
      <c r="R101" s="129"/>
      <c r="S101" s="129"/>
      <c r="T101" s="129"/>
      <c r="U101" s="129"/>
      <c r="V101" s="130"/>
      <c r="W101" s="140"/>
      <c r="X101" s="138"/>
      <c r="Y101" s="138"/>
    </row>
    <row r="102" spans="1:25" ht="18" customHeight="1" x14ac:dyDescent="0.15">
      <c r="A102" s="107">
        <v>232</v>
      </c>
      <c r="D102" s="93"/>
      <c r="E102" s="107"/>
      <c r="F102" s="107"/>
      <c r="G102" s="107"/>
      <c r="H102" s="107"/>
      <c r="I102" s="116"/>
      <c r="J102" s="116"/>
      <c r="K102" s="129"/>
      <c r="L102" s="129"/>
      <c r="M102" s="117"/>
      <c r="N102" s="118"/>
      <c r="O102" s="119"/>
      <c r="P102" s="107"/>
      <c r="Q102" s="128"/>
      <c r="R102" s="129"/>
      <c r="S102" s="129"/>
      <c r="T102" s="129"/>
      <c r="U102" s="129"/>
      <c r="V102" s="130"/>
      <c r="W102" s="140"/>
      <c r="X102" s="138"/>
      <c r="Y102" s="138"/>
    </row>
    <row r="103" spans="1:25" ht="18" customHeight="1" x14ac:dyDescent="0.15">
      <c r="A103" s="107">
        <v>233</v>
      </c>
      <c r="D103" s="93"/>
      <c r="E103" s="107"/>
      <c r="F103" s="107"/>
      <c r="G103" s="107"/>
      <c r="H103" s="107"/>
      <c r="I103" s="116"/>
      <c r="J103" s="116"/>
      <c r="K103" s="129"/>
      <c r="L103" s="129"/>
      <c r="M103" s="117"/>
      <c r="N103" s="118"/>
      <c r="O103" s="119"/>
      <c r="P103" s="107"/>
      <c r="Q103" s="128"/>
      <c r="R103" s="129"/>
      <c r="S103" s="129"/>
      <c r="T103" s="129"/>
      <c r="U103" s="129"/>
      <c r="V103" s="130"/>
      <c r="W103" s="140"/>
      <c r="X103" s="138"/>
      <c r="Y103" s="138"/>
    </row>
    <row r="104" spans="1:25" ht="18" customHeight="1" x14ac:dyDescent="0.15">
      <c r="A104" s="107">
        <v>234</v>
      </c>
      <c r="D104" s="93"/>
      <c r="E104" s="107"/>
      <c r="F104" s="107"/>
      <c r="G104" s="107"/>
      <c r="H104" s="107"/>
      <c r="I104" s="116"/>
      <c r="J104" s="116"/>
      <c r="K104" s="129"/>
      <c r="L104" s="129"/>
      <c r="M104" s="117"/>
      <c r="N104" s="118"/>
      <c r="O104" s="119"/>
      <c r="P104" s="107"/>
      <c r="Q104" s="128"/>
      <c r="R104" s="129"/>
      <c r="S104" s="129"/>
      <c r="T104" s="129"/>
      <c r="U104" s="129"/>
      <c r="V104" s="130"/>
      <c r="W104" s="140"/>
      <c r="X104" s="138"/>
      <c r="Y104" s="138"/>
    </row>
    <row r="105" spans="1:25" ht="18" customHeight="1" x14ac:dyDescent="0.15">
      <c r="A105" s="107">
        <v>235</v>
      </c>
      <c r="D105" s="93"/>
      <c r="E105" s="107"/>
      <c r="F105" s="107"/>
      <c r="G105" s="107"/>
      <c r="H105" s="107"/>
      <c r="I105" s="116"/>
      <c r="J105" s="116"/>
      <c r="K105" s="129"/>
      <c r="L105" s="129"/>
      <c r="M105" s="117"/>
      <c r="N105" s="118"/>
      <c r="O105" s="119"/>
      <c r="P105" s="107"/>
      <c r="Q105" s="128"/>
      <c r="R105" s="129"/>
      <c r="S105" s="129"/>
      <c r="T105" s="129"/>
      <c r="U105" s="129"/>
      <c r="V105" s="130"/>
      <c r="W105" s="140"/>
      <c r="X105" s="138"/>
      <c r="Y105" s="138"/>
    </row>
    <row r="106" spans="1:25" ht="18" customHeight="1" x14ac:dyDescent="0.15">
      <c r="A106" s="107">
        <v>236</v>
      </c>
      <c r="D106" s="93"/>
      <c r="E106" s="107"/>
      <c r="F106" s="107"/>
      <c r="G106" s="107"/>
      <c r="H106" s="107"/>
      <c r="I106" s="116"/>
      <c r="J106" s="116"/>
      <c r="K106" s="129"/>
      <c r="L106" s="129"/>
      <c r="M106" s="117"/>
      <c r="N106" s="118"/>
      <c r="O106" s="119"/>
      <c r="P106" s="107"/>
      <c r="Q106" s="128"/>
      <c r="R106" s="129"/>
      <c r="S106" s="129"/>
      <c r="T106" s="129"/>
      <c r="U106" s="129"/>
      <c r="V106" s="130"/>
      <c r="W106" s="140"/>
      <c r="X106" s="138"/>
      <c r="Y106" s="138"/>
    </row>
    <row r="107" spans="1:25" ht="18" customHeight="1" x14ac:dyDescent="0.15">
      <c r="A107" s="107">
        <v>237</v>
      </c>
      <c r="D107" s="93"/>
      <c r="E107" s="107"/>
      <c r="F107" s="107"/>
      <c r="G107" s="107"/>
      <c r="H107" s="107"/>
      <c r="I107" s="116"/>
      <c r="J107" s="116"/>
      <c r="K107" s="129"/>
      <c r="L107" s="129"/>
      <c r="M107" s="117"/>
      <c r="N107" s="118"/>
      <c r="O107" s="119"/>
      <c r="P107" s="107"/>
      <c r="Q107" s="128"/>
      <c r="R107" s="129"/>
      <c r="S107" s="129"/>
      <c r="T107" s="129"/>
      <c r="U107" s="129"/>
      <c r="V107" s="130"/>
      <c r="W107" s="140"/>
      <c r="X107" s="138"/>
      <c r="Y107" s="138"/>
    </row>
    <row r="108" spans="1:25" ht="18" customHeight="1" x14ac:dyDescent="0.15">
      <c r="A108" s="107">
        <v>238</v>
      </c>
      <c r="D108" s="93"/>
      <c r="E108" s="107"/>
      <c r="F108" s="107"/>
      <c r="G108" s="107"/>
      <c r="H108" s="107"/>
      <c r="I108" s="116"/>
      <c r="J108" s="116"/>
      <c r="K108" s="129"/>
      <c r="L108" s="129"/>
      <c r="M108" s="117"/>
      <c r="N108" s="118"/>
      <c r="O108" s="119"/>
      <c r="P108" s="107"/>
      <c r="Q108" s="128"/>
      <c r="R108" s="129"/>
      <c r="S108" s="129"/>
      <c r="T108" s="129"/>
      <c r="U108" s="129"/>
      <c r="V108" s="130"/>
      <c r="W108" s="140"/>
      <c r="X108" s="138"/>
      <c r="Y108" s="138"/>
    </row>
    <row r="109" spans="1:25" ht="18" customHeight="1" x14ac:dyDescent="0.15">
      <c r="A109" s="107">
        <v>239</v>
      </c>
      <c r="D109" s="93"/>
      <c r="E109" s="107"/>
      <c r="F109" s="107"/>
      <c r="G109" s="107"/>
      <c r="H109" s="107"/>
      <c r="I109" s="116"/>
      <c r="J109" s="116"/>
      <c r="K109" s="129"/>
      <c r="L109" s="129"/>
      <c r="M109" s="117"/>
      <c r="N109" s="118"/>
      <c r="O109" s="119"/>
      <c r="P109" s="107"/>
      <c r="Q109" s="128"/>
      <c r="R109" s="129"/>
      <c r="S109" s="129"/>
      <c r="T109" s="129"/>
      <c r="U109" s="129"/>
      <c r="V109" s="130"/>
      <c r="W109" s="140"/>
      <c r="X109" s="138"/>
      <c r="Y109" s="138"/>
    </row>
    <row r="110" spans="1:25" ht="18" customHeight="1" x14ac:dyDescent="0.15">
      <c r="A110" s="107">
        <v>240</v>
      </c>
      <c r="D110" s="93"/>
      <c r="E110" s="107"/>
      <c r="F110" s="107"/>
      <c r="G110" s="107"/>
      <c r="H110" s="107"/>
      <c r="I110" s="116"/>
      <c r="J110" s="116"/>
      <c r="K110" s="129"/>
      <c r="L110" s="129"/>
      <c r="M110" s="117"/>
      <c r="N110" s="118"/>
      <c r="O110" s="119"/>
      <c r="P110" s="107"/>
      <c r="Q110" s="128"/>
      <c r="R110" s="129"/>
      <c r="S110" s="129"/>
      <c r="T110" s="129"/>
      <c r="U110" s="129"/>
      <c r="V110" s="130"/>
      <c r="W110" s="140"/>
      <c r="X110" s="138"/>
      <c r="Y110" s="138"/>
    </row>
    <row r="111" spans="1:25" ht="18" customHeight="1" x14ac:dyDescent="0.15">
      <c r="A111" s="107">
        <v>241</v>
      </c>
      <c r="D111" s="93"/>
      <c r="E111" s="107"/>
      <c r="F111" s="107"/>
      <c r="G111" s="107"/>
      <c r="H111" s="107"/>
      <c r="I111" s="116"/>
      <c r="J111" s="116"/>
      <c r="K111" s="129"/>
      <c r="L111" s="129"/>
      <c r="M111" s="117"/>
      <c r="N111" s="118"/>
      <c r="O111" s="119"/>
      <c r="P111" s="107"/>
      <c r="Q111" s="128"/>
      <c r="R111" s="129"/>
      <c r="S111" s="129"/>
      <c r="T111" s="129"/>
      <c r="U111" s="129"/>
      <c r="V111" s="130"/>
      <c r="W111" s="140"/>
      <c r="X111" s="138"/>
      <c r="Y111" s="138"/>
    </row>
    <row r="112" spans="1:25" ht="18" customHeight="1" x14ac:dyDescent="0.15">
      <c r="A112" s="107">
        <v>242</v>
      </c>
      <c r="D112" s="93"/>
      <c r="E112" s="107"/>
      <c r="F112" s="107"/>
      <c r="G112" s="107"/>
      <c r="H112" s="107"/>
      <c r="I112" s="116"/>
      <c r="J112" s="116"/>
      <c r="K112" s="129"/>
      <c r="L112" s="129"/>
      <c r="M112" s="117"/>
      <c r="N112" s="118"/>
      <c r="O112" s="119"/>
      <c r="P112" s="107"/>
      <c r="Q112" s="128"/>
      <c r="R112" s="129"/>
      <c r="S112" s="129"/>
      <c r="T112" s="129"/>
      <c r="U112" s="129"/>
      <c r="V112" s="130"/>
      <c r="W112" s="140"/>
      <c r="X112" s="138"/>
      <c r="Y112" s="138"/>
    </row>
    <row r="113" spans="1:25" ht="18" customHeight="1" x14ac:dyDescent="0.15">
      <c r="A113" s="107">
        <v>243</v>
      </c>
      <c r="D113" s="93"/>
      <c r="E113" s="107"/>
      <c r="F113" s="107"/>
      <c r="G113" s="107"/>
      <c r="H113" s="107"/>
      <c r="I113" s="116"/>
      <c r="J113" s="116"/>
      <c r="K113" s="129"/>
      <c r="L113" s="129"/>
      <c r="M113" s="117"/>
      <c r="N113" s="118"/>
      <c r="O113" s="119"/>
      <c r="P113" s="107"/>
      <c r="Q113" s="128"/>
      <c r="R113" s="129"/>
      <c r="S113" s="129"/>
      <c r="T113" s="129"/>
      <c r="U113" s="129"/>
      <c r="V113" s="130"/>
      <c r="W113" s="140"/>
      <c r="X113" s="138"/>
      <c r="Y113" s="138"/>
    </row>
    <row r="114" spans="1:25" ht="18" customHeight="1" x14ac:dyDescent="0.15">
      <c r="A114" s="107">
        <v>244</v>
      </c>
      <c r="D114" s="93"/>
      <c r="E114" s="107"/>
      <c r="F114" s="107"/>
      <c r="G114" s="107"/>
      <c r="H114" s="107"/>
      <c r="I114" s="116"/>
      <c r="J114" s="116"/>
      <c r="K114" s="129"/>
      <c r="L114" s="129"/>
      <c r="M114" s="117"/>
      <c r="N114" s="118"/>
      <c r="O114" s="119"/>
      <c r="P114" s="107"/>
      <c r="Q114" s="128"/>
      <c r="R114" s="129"/>
      <c r="S114" s="129"/>
      <c r="T114" s="129"/>
      <c r="U114" s="129"/>
      <c r="V114" s="130"/>
      <c r="W114" s="140"/>
      <c r="X114" s="138"/>
      <c r="Y114" s="138"/>
    </row>
    <row r="115" spans="1:25" ht="18" customHeight="1" x14ac:dyDescent="0.15">
      <c r="A115" s="107">
        <v>245</v>
      </c>
      <c r="D115" s="93"/>
      <c r="E115" s="107"/>
      <c r="F115" s="107"/>
      <c r="G115" s="107"/>
      <c r="H115" s="107"/>
      <c r="I115" s="116"/>
      <c r="J115" s="116"/>
      <c r="K115" s="129"/>
      <c r="L115" s="129"/>
      <c r="M115" s="117"/>
      <c r="N115" s="118"/>
      <c r="O115" s="119"/>
      <c r="P115" s="107"/>
      <c r="Q115" s="128"/>
      <c r="R115" s="129"/>
      <c r="S115" s="129"/>
      <c r="T115" s="129"/>
      <c r="U115" s="129"/>
      <c r="V115" s="130"/>
      <c r="W115" s="140"/>
      <c r="X115" s="138"/>
      <c r="Y115" s="138"/>
    </row>
    <row r="116" spans="1:25" ht="18" customHeight="1" x14ac:dyDescent="0.15">
      <c r="A116" s="107">
        <v>246</v>
      </c>
      <c r="D116" s="93"/>
      <c r="E116" s="107"/>
      <c r="F116" s="107"/>
      <c r="G116" s="107"/>
      <c r="H116" s="107"/>
      <c r="I116" s="116"/>
      <c r="J116" s="116"/>
      <c r="K116" s="129"/>
      <c r="L116" s="129"/>
      <c r="M116" s="117"/>
      <c r="N116" s="118"/>
      <c r="O116" s="119"/>
      <c r="P116" s="107"/>
      <c r="Q116" s="128"/>
      <c r="R116" s="129"/>
      <c r="S116" s="129"/>
      <c r="T116" s="129"/>
      <c r="U116" s="129"/>
      <c r="V116" s="130"/>
      <c r="W116" s="140"/>
      <c r="X116" s="138"/>
      <c r="Y116" s="138"/>
    </row>
    <row r="117" spans="1:25" ht="18" customHeight="1" x14ac:dyDescent="0.15">
      <c r="A117" s="107">
        <v>247</v>
      </c>
      <c r="D117" s="93"/>
      <c r="E117" s="107"/>
      <c r="F117" s="107"/>
      <c r="G117" s="107"/>
      <c r="H117" s="107"/>
      <c r="I117" s="116"/>
      <c r="J117" s="116"/>
      <c r="K117" s="129"/>
      <c r="L117" s="129"/>
      <c r="M117" s="117"/>
      <c r="N117" s="118"/>
      <c r="O117" s="119"/>
      <c r="P117" s="107"/>
      <c r="Q117" s="128"/>
      <c r="R117" s="129"/>
      <c r="S117" s="129"/>
      <c r="T117" s="129"/>
      <c r="U117" s="129"/>
      <c r="V117" s="130"/>
      <c r="W117" s="140"/>
      <c r="X117" s="138"/>
      <c r="Y117" s="138"/>
    </row>
    <row r="118" spans="1:25" ht="18" customHeight="1" x14ac:dyDescent="0.15">
      <c r="A118" s="107">
        <v>248</v>
      </c>
      <c r="D118" s="93"/>
      <c r="E118" s="107"/>
      <c r="F118" s="107"/>
      <c r="G118" s="107"/>
      <c r="H118" s="107"/>
      <c r="I118" s="116"/>
      <c r="J118" s="116"/>
      <c r="K118" s="129"/>
      <c r="L118" s="129"/>
      <c r="M118" s="117"/>
      <c r="N118" s="118"/>
      <c r="O118" s="119"/>
      <c r="P118" s="107"/>
      <c r="Q118" s="128"/>
      <c r="R118" s="129"/>
      <c r="S118" s="129"/>
      <c r="T118" s="129"/>
      <c r="U118" s="129"/>
      <c r="V118" s="130"/>
      <c r="W118" s="140"/>
      <c r="X118" s="138"/>
      <c r="Y118" s="138"/>
    </row>
    <row r="119" spans="1:25" ht="18" customHeight="1" x14ac:dyDescent="0.15">
      <c r="A119" s="107">
        <v>249</v>
      </c>
      <c r="D119" s="93"/>
      <c r="E119" s="107"/>
      <c r="F119" s="107"/>
      <c r="G119" s="107"/>
      <c r="H119" s="107"/>
      <c r="I119" s="116"/>
      <c r="J119" s="116"/>
      <c r="K119" s="129"/>
      <c r="L119" s="129"/>
      <c r="M119" s="117"/>
      <c r="N119" s="118"/>
      <c r="O119" s="119"/>
      <c r="P119" s="107"/>
      <c r="Q119" s="128"/>
      <c r="R119" s="129"/>
      <c r="S119" s="129"/>
      <c r="T119" s="129"/>
      <c r="U119" s="129"/>
      <c r="V119" s="130"/>
      <c r="W119" s="140"/>
      <c r="X119" s="138"/>
      <c r="Y119" s="138"/>
    </row>
    <row r="120" spans="1:25" ht="18" customHeight="1" x14ac:dyDescent="0.15">
      <c r="A120" s="107">
        <v>250</v>
      </c>
      <c r="D120" s="93"/>
      <c r="E120" s="107"/>
      <c r="F120" s="107"/>
      <c r="G120" s="107"/>
      <c r="H120" s="107"/>
      <c r="I120" s="116"/>
      <c r="J120" s="116"/>
      <c r="K120" s="129"/>
      <c r="L120" s="129"/>
      <c r="M120" s="117"/>
      <c r="N120" s="118"/>
      <c r="O120" s="119"/>
      <c r="P120" s="107"/>
      <c r="Q120" s="128"/>
      <c r="R120" s="129"/>
      <c r="S120" s="129"/>
      <c r="T120" s="129"/>
      <c r="U120" s="129"/>
      <c r="V120" s="130"/>
      <c r="W120" s="140"/>
      <c r="X120" s="138"/>
      <c r="Y120" s="138"/>
    </row>
    <row r="121" spans="1:25" ht="18" customHeight="1" x14ac:dyDescent="0.15">
      <c r="A121" s="107">
        <v>251</v>
      </c>
      <c r="D121" s="93"/>
      <c r="E121" s="107"/>
      <c r="F121" s="107"/>
      <c r="G121" s="107"/>
      <c r="H121" s="107"/>
      <c r="I121" s="116"/>
      <c r="J121" s="116"/>
      <c r="K121" s="129"/>
      <c r="L121" s="129"/>
      <c r="M121" s="117"/>
      <c r="N121" s="118"/>
      <c r="O121" s="119"/>
      <c r="P121" s="107"/>
      <c r="Q121" s="128"/>
      <c r="R121" s="129"/>
      <c r="S121" s="129"/>
      <c r="T121" s="129"/>
      <c r="U121" s="129"/>
      <c r="V121" s="130"/>
      <c r="W121" s="140"/>
      <c r="X121" s="138"/>
      <c r="Y121" s="138"/>
    </row>
    <row r="122" spans="1:25" ht="18" customHeight="1" x14ac:dyDescent="0.15">
      <c r="A122" s="107">
        <v>252</v>
      </c>
      <c r="D122" s="93"/>
      <c r="E122" s="107"/>
      <c r="F122" s="107"/>
      <c r="G122" s="107"/>
      <c r="H122" s="107"/>
      <c r="I122" s="116"/>
      <c r="J122" s="116"/>
      <c r="K122" s="129"/>
      <c r="L122" s="129"/>
      <c r="M122" s="117"/>
      <c r="N122" s="118"/>
      <c r="O122" s="119"/>
      <c r="P122" s="107"/>
      <c r="Q122" s="128"/>
      <c r="R122" s="129"/>
      <c r="S122" s="129"/>
      <c r="T122" s="129"/>
      <c r="U122" s="129"/>
      <c r="V122" s="130"/>
      <c r="W122" s="140"/>
      <c r="X122" s="138"/>
      <c r="Y122" s="138"/>
    </row>
    <row r="123" spans="1:25" ht="18" customHeight="1" x14ac:dyDescent="0.15">
      <c r="A123" s="107">
        <v>253</v>
      </c>
      <c r="D123" s="93"/>
      <c r="E123" s="107"/>
      <c r="F123" s="107"/>
      <c r="G123" s="107"/>
      <c r="H123" s="107"/>
      <c r="I123" s="116"/>
      <c r="J123" s="116"/>
      <c r="K123" s="129"/>
      <c r="L123" s="129"/>
      <c r="M123" s="117"/>
      <c r="N123" s="118"/>
      <c r="O123" s="119"/>
      <c r="P123" s="107"/>
      <c r="Q123" s="128"/>
      <c r="R123" s="129"/>
      <c r="S123" s="129"/>
      <c r="T123" s="129"/>
      <c r="U123" s="129"/>
      <c r="V123" s="130"/>
      <c r="W123" s="140"/>
      <c r="X123" s="138"/>
      <c r="Y123" s="138"/>
    </row>
    <row r="124" spans="1:25" ht="18" customHeight="1" x14ac:dyDescent="0.15">
      <c r="A124" s="107">
        <v>254</v>
      </c>
      <c r="D124" s="93"/>
      <c r="E124" s="107"/>
      <c r="F124" s="107"/>
      <c r="G124" s="107"/>
      <c r="H124" s="107"/>
      <c r="I124" s="116"/>
      <c r="J124" s="116"/>
      <c r="K124" s="129"/>
      <c r="L124" s="129"/>
      <c r="M124" s="117"/>
      <c r="N124" s="118"/>
      <c r="O124" s="119"/>
      <c r="P124" s="107"/>
      <c r="Q124" s="128"/>
      <c r="R124" s="129"/>
      <c r="S124" s="129"/>
      <c r="T124" s="129"/>
      <c r="U124" s="129"/>
      <c r="V124" s="130"/>
      <c r="W124" s="140"/>
      <c r="X124" s="138"/>
      <c r="Y124" s="138"/>
    </row>
    <row r="125" spans="1:25" ht="18" customHeight="1" x14ac:dyDescent="0.15">
      <c r="A125" s="107">
        <v>255</v>
      </c>
      <c r="D125" s="93"/>
      <c r="E125" s="107"/>
      <c r="F125" s="107"/>
      <c r="G125" s="107"/>
      <c r="H125" s="107"/>
      <c r="I125" s="116"/>
      <c r="J125" s="116"/>
      <c r="K125" s="129"/>
      <c r="L125" s="129"/>
      <c r="M125" s="117"/>
      <c r="N125" s="118"/>
      <c r="O125" s="119"/>
      <c r="P125" s="107"/>
      <c r="Q125" s="128"/>
      <c r="R125" s="129"/>
      <c r="S125" s="129"/>
      <c r="T125" s="129"/>
      <c r="U125" s="129"/>
      <c r="V125" s="130"/>
      <c r="W125" s="140"/>
      <c r="X125" s="138"/>
      <c r="Y125" s="138"/>
    </row>
    <row r="126" spans="1:25" ht="18" customHeight="1" x14ac:dyDescent="0.15">
      <c r="A126" s="107">
        <v>256</v>
      </c>
      <c r="D126" s="93"/>
      <c r="E126" s="107"/>
      <c r="F126" s="107"/>
      <c r="G126" s="107"/>
      <c r="H126" s="107"/>
      <c r="I126" s="116"/>
      <c r="J126" s="116"/>
      <c r="K126" s="129"/>
      <c r="L126" s="129"/>
      <c r="M126" s="117"/>
      <c r="N126" s="118"/>
      <c r="O126" s="119"/>
      <c r="P126" s="107"/>
      <c r="Q126" s="128"/>
      <c r="R126" s="129"/>
      <c r="S126" s="129"/>
      <c r="T126" s="129"/>
      <c r="U126" s="129"/>
      <c r="V126" s="130"/>
      <c r="W126" s="140"/>
      <c r="X126" s="138"/>
      <c r="Y126" s="138"/>
    </row>
    <row r="127" spans="1:25" ht="18" customHeight="1" x14ac:dyDescent="0.15">
      <c r="A127" s="107">
        <v>257</v>
      </c>
      <c r="D127" s="93"/>
      <c r="E127" s="107"/>
      <c r="F127" s="107"/>
      <c r="G127" s="107"/>
      <c r="H127" s="107"/>
      <c r="I127" s="116"/>
      <c r="J127" s="116"/>
      <c r="K127" s="129"/>
      <c r="L127" s="129"/>
      <c r="M127" s="117"/>
      <c r="N127" s="118"/>
      <c r="O127" s="119"/>
      <c r="P127" s="107"/>
      <c r="Q127" s="128"/>
      <c r="R127" s="129"/>
      <c r="S127" s="129"/>
      <c r="T127" s="129"/>
      <c r="U127" s="129"/>
      <c r="V127" s="130"/>
      <c r="W127" s="140"/>
      <c r="X127" s="138"/>
      <c r="Y127" s="138"/>
    </row>
    <row r="128" spans="1:25" ht="18" customHeight="1" x14ac:dyDescent="0.15">
      <c r="A128" s="107">
        <v>258</v>
      </c>
      <c r="D128" s="93"/>
      <c r="E128" s="107"/>
      <c r="F128" s="107"/>
      <c r="G128" s="107"/>
      <c r="H128" s="107"/>
      <c r="I128" s="116"/>
      <c r="J128" s="116"/>
      <c r="K128" s="129"/>
      <c r="L128" s="129"/>
      <c r="M128" s="117"/>
      <c r="N128" s="118"/>
      <c r="O128" s="119"/>
      <c r="P128" s="107"/>
      <c r="Q128" s="128"/>
      <c r="R128" s="129"/>
      <c r="S128" s="129"/>
      <c r="T128" s="129"/>
      <c r="U128" s="129"/>
      <c r="V128" s="130"/>
      <c r="W128" s="140"/>
      <c r="X128" s="138"/>
      <c r="Y128" s="138"/>
    </row>
    <row r="129" spans="1:25" ht="18" customHeight="1" x14ac:dyDescent="0.15">
      <c r="A129" s="107">
        <v>259</v>
      </c>
      <c r="D129" s="93"/>
      <c r="E129" s="107"/>
      <c r="F129" s="107"/>
      <c r="G129" s="107"/>
      <c r="H129" s="107"/>
      <c r="I129" s="116"/>
      <c r="J129" s="116"/>
      <c r="K129" s="129"/>
      <c r="L129" s="129"/>
      <c r="M129" s="117"/>
      <c r="N129" s="118"/>
      <c r="O129" s="119"/>
      <c r="P129" s="107"/>
      <c r="Q129" s="128"/>
      <c r="R129" s="129"/>
      <c r="S129" s="129"/>
      <c r="T129" s="129"/>
      <c r="U129" s="129"/>
      <c r="V129" s="130"/>
      <c r="W129" s="140"/>
      <c r="X129" s="138"/>
      <c r="Y129" s="138"/>
    </row>
    <row r="130" spans="1:25" ht="18" customHeight="1" x14ac:dyDescent="0.15">
      <c r="A130" s="107">
        <v>260</v>
      </c>
      <c r="D130" s="93"/>
      <c r="E130" s="107"/>
      <c r="F130" s="107"/>
      <c r="G130" s="107"/>
      <c r="H130" s="107"/>
      <c r="I130" s="116"/>
      <c r="J130" s="116"/>
      <c r="K130" s="129"/>
      <c r="L130" s="129"/>
      <c r="M130" s="117"/>
      <c r="N130" s="118"/>
      <c r="O130" s="119"/>
      <c r="P130" s="107"/>
      <c r="Q130" s="128"/>
      <c r="R130" s="129"/>
      <c r="S130" s="129"/>
      <c r="T130" s="129"/>
      <c r="U130" s="129"/>
      <c r="V130" s="130"/>
      <c r="W130" s="140"/>
      <c r="X130" s="138"/>
      <c r="Y130" s="138"/>
    </row>
    <row r="131" spans="1:25" ht="18" customHeight="1" x14ac:dyDescent="0.15">
      <c r="A131" s="107">
        <v>261</v>
      </c>
      <c r="D131" s="93"/>
      <c r="E131" s="107"/>
      <c r="F131" s="107"/>
      <c r="G131" s="107"/>
      <c r="H131" s="107"/>
      <c r="I131" s="116"/>
      <c r="J131" s="116"/>
      <c r="K131" s="129"/>
      <c r="L131" s="129"/>
      <c r="M131" s="117"/>
      <c r="N131" s="118"/>
      <c r="O131" s="119"/>
      <c r="P131" s="107"/>
      <c r="Q131" s="128"/>
      <c r="R131" s="129"/>
      <c r="S131" s="129"/>
      <c r="T131" s="129"/>
      <c r="U131" s="129"/>
      <c r="V131" s="130"/>
      <c r="W131" s="140"/>
      <c r="X131" s="138"/>
      <c r="Y131" s="138"/>
    </row>
    <row r="132" spans="1:25" ht="18" customHeight="1" x14ac:dyDescent="0.15">
      <c r="A132" s="107">
        <v>262</v>
      </c>
      <c r="D132" s="93"/>
      <c r="E132" s="107"/>
      <c r="F132" s="107"/>
      <c r="G132" s="107"/>
      <c r="H132" s="107"/>
      <c r="I132" s="116"/>
      <c r="J132" s="116"/>
      <c r="K132" s="129"/>
      <c r="L132" s="129"/>
      <c r="M132" s="117"/>
      <c r="N132" s="118"/>
      <c r="O132" s="119"/>
      <c r="P132" s="107"/>
      <c r="Q132" s="128"/>
      <c r="R132" s="129"/>
      <c r="S132" s="129"/>
      <c r="T132" s="129"/>
      <c r="U132" s="129"/>
      <c r="V132" s="130"/>
      <c r="W132" s="140"/>
      <c r="X132" s="138"/>
      <c r="Y132" s="138"/>
    </row>
    <row r="133" spans="1:25" ht="18" customHeight="1" x14ac:dyDescent="0.15">
      <c r="A133" s="107">
        <v>263</v>
      </c>
      <c r="D133" s="93"/>
      <c r="E133" s="107"/>
      <c r="F133" s="107"/>
      <c r="G133" s="107"/>
      <c r="H133" s="107"/>
      <c r="I133" s="116"/>
      <c r="J133" s="116"/>
      <c r="K133" s="129"/>
      <c r="L133" s="129"/>
      <c r="M133" s="117"/>
      <c r="N133" s="118"/>
      <c r="O133" s="119"/>
      <c r="P133" s="107"/>
      <c r="Q133" s="128"/>
      <c r="R133" s="129"/>
      <c r="S133" s="129"/>
      <c r="T133" s="129"/>
      <c r="U133" s="129"/>
      <c r="V133" s="130"/>
      <c r="W133" s="140"/>
      <c r="X133" s="138"/>
      <c r="Y133" s="138"/>
    </row>
    <row r="134" spans="1:25" ht="18" customHeight="1" x14ac:dyDescent="0.15">
      <c r="A134" s="107">
        <v>264</v>
      </c>
      <c r="D134" s="93"/>
      <c r="E134" s="107"/>
      <c r="F134" s="107"/>
      <c r="G134" s="107"/>
      <c r="H134" s="107"/>
      <c r="I134" s="116"/>
      <c r="J134" s="116"/>
      <c r="K134" s="129"/>
      <c r="L134" s="129"/>
      <c r="M134" s="117"/>
      <c r="N134" s="118"/>
      <c r="O134" s="119"/>
      <c r="P134" s="107"/>
      <c r="Q134" s="128"/>
      <c r="R134" s="129"/>
      <c r="S134" s="129"/>
      <c r="T134" s="129"/>
      <c r="U134" s="129"/>
      <c r="V134" s="130"/>
      <c r="W134" s="140"/>
      <c r="X134" s="138"/>
      <c r="Y134" s="138"/>
    </row>
    <row r="135" spans="1:25" ht="18" customHeight="1" x14ac:dyDescent="0.15">
      <c r="A135" s="107">
        <v>265</v>
      </c>
      <c r="D135" s="93"/>
      <c r="E135" s="107"/>
      <c r="F135" s="107"/>
      <c r="G135" s="107"/>
      <c r="H135" s="107"/>
      <c r="I135" s="116"/>
      <c r="J135" s="116"/>
      <c r="K135" s="129"/>
      <c r="L135" s="129"/>
      <c r="M135" s="117"/>
      <c r="N135" s="118"/>
      <c r="O135" s="119"/>
      <c r="P135" s="107"/>
      <c r="Q135" s="128"/>
      <c r="R135" s="129"/>
      <c r="S135" s="129"/>
      <c r="T135" s="129"/>
      <c r="U135" s="129"/>
      <c r="V135" s="130"/>
      <c r="W135" s="140"/>
      <c r="X135" s="138"/>
      <c r="Y135" s="138"/>
    </row>
    <row r="136" spans="1:25" ht="18" customHeight="1" x14ac:dyDescent="0.15">
      <c r="A136" s="107">
        <v>266</v>
      </c>
      <c r="D136" s="93"/>
      <c r="E136" s="107"/>
      <c r="F136" s="107"/>
      <c r="G136" s="107"/>
      <c r="H136" s="107"/>
      <c r="I136" s="141"/>
      <c r="J136" s="116"/>
      <c r="K136" s="129"/>
      <c r="L136" s="129"/>
      <c r="M136" s="117"/>
      <c r="N136" s="118"/>
      <c r="O136" s="119"/>
      <c r="P136" s="107"/>
      <c r="Q136" s="128"/>
      <c r="R136" s="129"/>
      <c r="S136" s="129"/>
      <c r="T136" s="129"/>
      <c r="U136" s="129"/>
      <c r="V136" s="130"/>
      <c r="W136" s="140"/>
      <c r="X136" s="138"/>
      <c r="Y136" s="138"/>
    </row>
    <row r="137" spans="1:25" ht="18" customHeight="1" x14ac:dyDescent="0.15">
      <c r="A137" s="107">
        <v>267</v>
      </c>
      <c r="D137" s="93"/>
      <c r="E137" s="107"/>
      <c r="F137" s="107"/>
      <c r="G137" s="107"/>
      <c r="H137" s="107"/>
      <c r="I137" s="141"/>
      <c r="J137" s="116"/>
      <c r="K137" s="129"/>
      <c r="L137" s="129"/>
      <c r="M137" s="117"/>
      <c r="N137" s="118"/>
      <c r="O137" s="119"/>
      <c r="P137" s="107"/>
      <c r="Q137" s="128"/>
      <c r="R137" s="129"/>
      <c r="S137" s="129"/>
      <c r="T137" s="129"/>
      <c r="U137" s="129"/>
      <c r="V137" s="130"/>
      <c r="W137" s="140"/>
      <c r="X137" s="138"/>
      <c r="Y137" s="138"/>
    </row>
    <row r="138" spans="1:25" ht="18" customHeight="1" x14ac:dyDescent="0.15">
      <c r="A138" s="107">
        <v>268</v>
      </c>
      <c r="D138" s="93"/>
      <c r="E138" s="107"/>
      <c r="F138" s="107"/>
      <c r="G138" s="107"/>
      <c r="H138" s="107"/>
      <c r="I138" s="141"/>
      <c r="J138" s="116"/>
      <c r="K138" s="129"/>
      <c r="L138" s="129"/>
      <c r="M138" s="117"/>
      <c r="N138" s="118"/>
      <c r="O138" s="119"/>
      <c r="P138" s="107"/>
      <c r="Q138" s="128"/>
      <c r="R138" s="129"/>
      <c r="S138" s="129"/>
      <c r="T138" s="129"/>
      <c r="U138" s="129"/>
      <c r="V138" s="130"/>
      <c r="W138" s="140"/>
      <c r="X138" s="138"/>
      <c r="Y138" s="138"/>
    </row>
    <row r="139" spans="1:25" ht="18" customHeight="1" x14ac:dyDescent="0.15">
      <c r="A139" s="107">
        <v>269</v>
      </c>
      <c r="D139" s="93"/>
      <c r="E139" s="107"/>
      <c r="F139" s="107"/>
      <c r="G139" s="107"/>
      <c r="H139" s="107"/>
      <c r="I139" s="141"/>
      <c r="J139" s="116"/>
      <c r="K139" s="129"/>
      <c r="L139" s="129"/>
      <c r="M139" s="117"/>
      <c r="N139" s="118"/>
      <c r="O139" s="119"/>
      <c r="P139" s="107"/>
      <c r="Q139" s="128"/>
      <c r="R139" s="129"/>
      <c r="S139" s="129"/>
      <c r="T139" s="129"/>
      <c r="U139" s="129"/>
      <c r="V139" s="130"/>
      <c r="W139" s="140"/>
      <c r="X139" s="138"/>
      <c r="Y139" s="138"/>
    </row>
    <row r="140" spans="1:25" ht="18" customHeight="1" x14ac:dyDescent="0.15">
      <c r="A140" s="107">
        <v>270</v>
      </c>
      <c r="D140" s="93"/>
      <c r="E140" s="107"/>
      <c r="F140" s="107"/>
      <c r="G140" s="107"/>
      <c r="H140" s="107"/>
      <c r="I140" s="141"/>
      <c r="J140" s="116"/>
      <c r="K140" s="129"/>
      <c r="L140" s="129"/>
      <c r="M140" s="117"/>
      <c r="N140" s="118"/>
      <c r="O140" s="119"/>
      <c r="P140" s="107"/>
      <c r="Q140" s="128"/>
      <c r="R140" s="129"/>
      <c r="S140" s="129"/>
      <c r="T140" s="129"/>
      <c r="U140" s="129"/>
      <c r="V140" s="130"/>
      <c r="W140" s="140"/>
      <c r="X140" s="138"/>
      <c r="Y140" s="138"/>
    </row>
    <row r="141" spans="1:25" ht="18" customHeight="1" x14ac:dyDescent="0.15">
      <c r="A141" s="107">
        <v>271</v>
      </c>
      <c r="D141" s="93"/>
      <c r="E141" s="107"/>
      <c r="F141" s="107"/>
      <c r="G141" s="107"/>
      <c r="H141" s="107"/>
      <c r="I141" s="141"/>
      <c r="J141" s="116"/>
      <c r="K141" s="129"/>
      <c r="L141" s="129"/>
      <c r="M141" s="117"/>
      <c r="N141" s="118"/>
      <c r="O141" s="119"/>
      <c r="P141" s="107"/>
      <c r="Q141" s="128"/>
      <c r="R141" s="129"/>
      <c r="S141" s="129"/>
      <c r="T141" s="129"/>
      <c r="U141" s="129"/>
      <c r="V141" s="130"/>
      <c r="W141" s="140"/>
      <c r="X141" s="138"/>
      <c r="Y141" s="138"/>
    </row>
    <row r="142" spans="1:25" ht="18" customHeight="1" x14ac:dyDescent="0.15">
      <c r="A142" s="107">
        <v>272</v>
      </c>
      <c r="D142" s="93"/>
      <c r="E142" s="107"/>
      <c r="F142" s="107"/>
      <c r="G142" s="107"/>
      <c r="H142" s="107"/>
      <c r="I142" s="141"/>
      <c r="J142" s="116"/>
      <c r="K142" s="129"/>
      <c r="L142" s="129"/>
      <c r="M142" s="117"/>
      <c r="N142" s="118"/>
      <c r="O142" s="119"/>
      <c r="P142" s="107"/>
      <c r="Q142" s="128"/>
      <c r="R142" s="129"/>
      <c r="S142" s="129"/>
      <c r="T142" s="129"/>
      <c r="U142" s="129"/>
      <c r="V142" s="130"/>
      <c r="W142" s="140"/>
      <c r="X142" s="138"/>
      <c r="Y142" s="138"/>
    </row>
    <row r="143" spans="1:25" ht="18" customHeight="1" x14ac:dyDescent="0.15">
      <c r="A143" s="107">
        <v>273</v>
      </c>
      <c r="D143" s="93"/>
      <c r="E143" s="107"/>
      <c r="F143" s="107"/>
      <c r="G143" s="107"/>
      <c r="H143" s="107"/>
      <c r="I143" s="141"/>
      <c r="J143" s="116"/>
      <c r="K143" s="129"/>
      <c r="L143" s="129"/>
      <c r="M143" s="117"/>
      <c r="N143" s="118"/>
      <c r="O143" s="119"/>
      <c r="P143" s="107"/>
      <c r="Q143" s="128"/>
      <c r="R143" s="129"/>
      <c r="S143" s="129"/>
      <c r="T143" s="129"/>
      <c r="U143" s="129"/>
      <c r="V143" s="130"/>
      <c r="W143" s="140"/>
      <c r="X143" s="138"/>
      <c r="Y143" s="138"/>
    </row>
    <row r="144" spans="1:25" ht="18" customHeight="1" x14ac:dyDescent="0.15">
      <c r="A144" s="107">
        <v>274</v>
      </c>
      <c r="D144" s="93"/>
      <c r="E144" s="107"/>
      <c r="F144" s="107"/>
      <c r="G144" s="107"/>
      <c r="H144" s="107"/>
      <c r="I144" s="141"/>
      <c r="J144" s="116"/>
      <c r="K144" s="129"/>
      <c r="L144" s="129"/>
      <c r="M144" s="117"/>
      <c r="N144" s="118"/>
      <c r="O144" s="119"/>
      <c r="P144" s="107"/>
      <c r="Q144" s="128"/>
      <c r="R144" s="129"/>
      <c r="S144" s="129"/>
      <c r="T144" s="129"/>
      <c r="U144" s="129"/>
      <c r="V144" s="130"/>
      <c r="W144" s="140"/>
      <c r="X144" s="138"/>
      <c r="Y144" s="138"/>
    </row>
    <row r="145" spans="1:25" ht="18" customHeight="1" x14ac:dyDescent="0.15">
      <c r="A145" s="107">
        <v>275</v>
      </c>
      <c r="D145" s="93"/>
      <c r="E145" s="107"/>
      <c r="F145" s="107"/>
      <c r="G145" s="107"/>
      <c r="H145" s="107"/>
      <c r="I145" s="141"/>
      <c r="J145" s="116"/>
      <c r="K145" s="129"/>
      <c r="L145" s="129"/>
      <c r="M145" s="117"/>
      <c r="N145" s="118"/>
      <c r="O145" s="119"/>
      <c r="P145" s="107"/>
      <c r="Q145" s="128"/>
      <c r="R145" s="129"/>
      <c r="S145" s="129"/>
      <c r="T145" s="129"/>
      <c r="U145" s="129"/>
      <c r="V145" s="130"/>
      <c r="W145" s="140"/>
      <c r="X145" s="138"/>
      <c r="Y145" s="138"/>
    </row>
    <row r="146" spans="1:25" ht="18" customHeight="1" x14ac:dyDescent="0.15">
      <c r="A146" s="107">
        <v>276</v>
      </c>
      <c r="D146" s="93"/>
      <c r="E146" s="107"/>
      <c r="F146" s="107"/>
      <c r="G146" s="107"/>
      <c r="H146" s="107"/>
      <c r="I146" s="141"/>
      <c r="J146" s="116"/>
      <c r="K146" s="129"/>
      <c r="L146" s="129"/>
      <c r="M146" s="117"/>
      <c r="N146" s="118"/>
      <c r="O146" s="119"/>
      <c r="P146" s="107"/>
      <c r="Q146" s="128"/>
      <c r="R146" s="129"/>
      <c r="S146" s="129"/>
      <c r="T146" s="129"/>
      <c r="U146" s="129"/>
      <c r="V146" s="130"/>
      <c r="W146" s="140"/>
      <c r="X146" s="138"/>
      <c r="Y146" s="138"/>
    </row>
    <row r="147" spans="1:25" ht="18" customHeight="1" x14ac:dyDescent="0.15">
      <c r="A147" s="107">
        <v>277</v>
      </c>
      <c r="D147" s="93"/>
      <c r="E147" s="107"/>
      <c r="F147" s="107"/>
      <c r="G147" s="107"/>
      <c r="H147" s="107"/>
      <c r="I147" s="141"/>
      <c r="J147" s="116"/>
      <c r="K147" s="129"/>
      <c r="L147" s="129"/>
      <c r="M147" s="117"/>
      <c r="N147" s="118"/>
      <c r="O147" s="119"/>
      <c r="P147" s="107"/>
      <c r="Q147" s="128"/>
      <c r="R147" s="129"/>
      <c r="S147" s="129"/>
      <c r="T147" s="129"/>
      <c r="U147" s="129"/>
      <c r="V147" s="130"/>
      <c r="W147" s="140"/>
      <c r="X147" s="138"/>
      <c r="Y147" s="138"/>
    </row>
    <row r="148" spans="1:25" ht="18" customHeight="1" x14ac:dyDescent="0.15">
      <c r="A148" s="107">
        <v>278</v>
      </c>
      <c r="D148" s="93"/>
      <c r="E148" s="107"/>
      <c r="F148" s="107"/>
      <c r="G148" s="107"/>
      <c r="H148" s="107"/>
      <c r="I148" s="141"/>
      <c r="J148" s="116"/>
      <c r="K148" s="129"/>
      <c r="L148" s="129"/>
      <c r="M148" s="117"/>
      <c r="N148" s="118"/>
      <c r="O148" s="119"/>
      <c r="P148" s="107"/>
      <c r="Q148" s="128"/>
      <c r="R148" s="129"/>
      <c r="S148" s="129"/>
      <c r="T148" s="129"/>
      <c r="U148" s="129"/>
      <c r="V148" s="130"/>
      <c r="W148" s="140"/>
      <c r="X148" s="138"/>
      <c r="Y148" s="138"/>
    </row>
    <row r="149" spans="1:25" ht="18" customHeight="1" x14ac:dyDescent="0.15">
      <c r="A149" s="107">
        <v>279</v>
      </c>
      <c r="D149" s="93"/>
      <c r="E149" s="107"/>
      <c r="F149" s="107"/>
      <c r="G149" s="107"/>
      <c r="H149" s="107"/>
      <c r="I149" s="141"/>
      <c r="J149" s="116"/>
      <c r="K149" s="129"/>
      <c r="L149" s="129"/>
      <c r="M149" s="117"/>
      <c r="N149" s="118"/>
      <c r="O149" s="119"/>
      <c r="P149" s="107"/>
      <c r="Q149" s="128"/>
      <c r="R149" s="129"/>
      <c r="S149" s="129"/>
      <c r="T149" s="129"/>
      <c r="U149" s="129"/>
      <c r="V149" s="130"/>
      <c r="W149" s="140"/>
      <c r="X149" s="138"/>
      <c r="Y149" s="138"/>
    </row>
    <row r="150" spans="1:25" ht="18" customHeight="1" x14ac:dyDescent="0.15">
      <c r="A150" s="107">
        <v>280</v>
      </c>
      <c r="D150" s="93"/>
      <c r="E150" s="107"/>
      <c r="F150" s="107"/>
      <c r="G150" s="107"/>
      <c r="H150" s="107"/>
      <c r="I150" s="141"/>
      <c r="J150" s="116"/>
      <c r="K150" s="129"/>
      <c r="L150" s="129"/>
      <c r="M150" s="117"/>
      <c r="N150" s="118"/>
      <c r="O150" s="119"/>
      <c r="P150" s="107"/>
      <c r="Q150" s="128"/>
      <c r="R150" s="129"/>
      <c r="S150" s="129"/>
      <c r="T150" s="129"/>
      <c r="U150" s="129"/>
      <c r="V150" s="130"/>
      <c r="W150" s="140"/>
      <c r="X150" s="138"/>
      <c r="Y150" s="138"/>
    </row>
    <row r="151" spans="1:25" ht="18" customHeight="1" x14ac:dyDescent="0.15">
      <c r="A151" s="107">
        <v>281</v>
      </c>
      <c r="D151" s="93"/>
      <c r="E151" s="107"/>
      <c r="F151" s="107"/>
      <c r="G151" s="107"/>
      <c r="H151" s="107"/>
      <c r="I151" s="141"/>
      <c r="J151" s="116"/>
      <c r="K151" s="129"/>
      <c r="L151" s="129"/>
      <c r="M151" s="117"/>
      <c r="N151" s="118"/>
      <c r="O151" s="119"/>
      <c r="P151" s="107"/>
      <c r="Q151" s="128"/>
      <c r="R151" s="129"/>
      <c r="S151" s="129"/>
      <c r="T151" s="129"/>
      <c r="U151" s="129"/>
      <c r="V151" s="130"/>
      <c r="W151" s="140"/>
      <c r="X151" s="138"/>
      <c r="Y151" s="138"/>
    </row>
    <row r="152" spans="1:25" ht="18" customHeight="1" x14ac:dyDescent="0.15">
      <c r="A152" s="107">
        <v>282</v>
      </c>
      <c r="D152" s="93"/>
      <c r="E152" s="107"/>
      <c r="F152" s="107"/>
      <c r="G152" s="107"/>
      <c r="H152" s="107"/>
      <c r="I152" s="141"/>
      <c r="J152" s="116"/>
      <c r="K152" s="129"/>
      <c r="L152" s="129"/>
      <c r="M152" s="117"/>
      <c r="N152" s="118"/>
      <c r="O152" s="119"/>
      <c r="P152" s="107"/>
      <c r="Q152" s="128"/>
      <c r="R152" s="129"/>
      <c r="S152" s="129"/>
      <c r="T152" s="129"/>
      <c r="U152" s="129"/>
      <c r="V152" s="130"/>
      <c r="W152" s="140"/>
      <c r="X152" s="138"/>
      <c r="Y152" s="138"/>
    </row>
    <row r="153" spans="1:25" ht="18" customHeight="1" x14ac:dyDescent="0.15">
      <c r="A153" s="107">
        <v>283</v>
      </c>
      <c r="D153" s="93"/>
      <c r="E153" s="107"/>
      <c r="F153" s="107"/>
      <c r="G153" s="107"/>
      <c r="H153" s="107"/>
      <c r="I153" s="141"/>
      <c r="J153" s="116"/>
      <c r="K153" s="129"/>
      <c r="L153" s="129"/>
      <c r="M153" s="117"/>
      <c r="N153" s="118"/>
      <c r="O153" s="119"/>
      <c r="P153" s="107"/>
      <c r="Q153" s="128"/>
      <c r="R153" s="129"/>
      <c r="S153" s="129"/>
      <c r="T153" s="129"/>
      <c r="U153" s="129"/>
      <c r="V153" s="130"/>
      <c r="W153" s="140"/>
      <c r="X153" s="138"/>
      <c r="Y153" s="138"/>
    </row>
    <row r="154" spans="1:25" ht="18" customHeight="1" x14ac:dyDescent="0.15">
      <c r="A154" s="107">
        <v>284</v>
      </c>
      <c r="D154" s="93"/>
      <c r="E154" s="107"/>
      <c r="F154" s="107"/>
      <c r="G154" s="107"/>
      <c r="H154" s="107"/>
      <c r="I154" s="141"/>
      <c r="J154" s="116"/>
      <c r="K154" s="129"/>
      <c r="L154" s="129"/>
      <c r="M154" s="117"/>
      <c r="N154" s="118"/>
      <c r="O154" s="119"/>
      <c r="P154" s="107"/>
      <c r="Q154" s="128"/>
      <c r="R154" s="129"/>
      <c r="S154" s="129"/>
      <c r="T154" s="129"/>
      <c r="U154" s="129"/>
      <c r="V154" s="130"/>
      <c r="W154" s="140"/>
      <c r="X154" s="138"/>
      <c r="Y154" s="138"/>
    </row>
    <row r="155" spans="1:25" ht="18" customHeight="1" x14ac:dyDescent="0.15">
      <c r="A155" s="107">
        <v>285</v>
      </c>
      <c r="D155" s="93"/>
      <c r="E155" s="107"/>
      <c r="F155" s="107"/>
      <c r="G155" s="107"/>
      <c r="H155" s="107"/>
      <c r="I155" s="141"/>
      <c r="J155" s="116"/>
      <c r="K155" s="129"/>
      <c r="L155" s="129"/>
      <c r="M155" s="117"/>
      <c r="N155" s="118"/>
      <c r="O155" s="119"/>
      <c r="P155" s="107"/>
      <c r="Q155" s="128"/>
      <c r="R155" s="129"/>
      <c r="S155" s="129"/>
      <c r="T155" s="129"/>
      <c r="U155" s="129"/>
      <c r="V155" s="130"/>
      <c r="W155" s="140"/>
      <c r="X155" s="138"/>
      <c r="Y155" s="138"/>
    </row>
    <row r="156" spans="1:25" ht="18" customHeight="1" x14ac:dyDescent="0.15">
      <c r="A156" s="107">
        <v>286</v>
      </c>
      <c r="D156" s="93"/>
      <c r="E156" s="107"/>
      <c r="F156" s="107"/>
      <c r="G156" s="107"/>
      <c r="H156" s="107"/>
      <c r="I156" s="141"/>
      <c r="J156" s="116"/>
      <c r="K156" s="129"/>
      <c r="L156" s="129"/>
      <c r="M156" s="117"/>
      <c r="N156" s="118"/>
      <c r="O156" s="119"/>
      <c r="P156" s="107"/>
      <c r="Q156" s="128"/>
      <c r="R156" s="129"/>
      <c r="S156" s="129"/>
      <c r="T156" s="129"/>
      <c r="U156" s="129"/>
      <c r="V156" s="130"/>
      <c r="W156" s="140"/>
      <c r="X156" s="138"/>
      <c r="Y156" s="138"/>
    </row>
    <row r="157" spans="1:25" ht="18" customHeight="1" x14ac:dyDescent="0.15">
      <c r="A157" s="107">
        <v>287</v>
      </c>
      <c r="D157" s="93"/>
      <c r="E157" s="107"/>
      <c r="F157" s="107"/>
      <c r="G157" s="107"/>
      <c r="H157" s="107"/>
      <c r="I157" s="141"/>
      <c r="J157" s="116"/>
      <c r="K157" s="129"/>
      <c r="L157" s="129"/>
      <c r="M157" s="117"/>
      <c r="N157" s="118"/>
      <c r="O157" s="119"/>
      <c r="P157" s="107"/>
      <c r="Q157" s="128"/>
      <c r="R157" s="129"/>
      <c r="S157" s="129"/>
      <c r="T157" s="129"/>
      <c r="U157" s="129"/>
      <c r="V157" s="130"/>
      <c r="W157" s="140"/>
      <c r="X157" s="138"/>
      <c r="Y157" s="138"/>
    </row>
    <row r="158" spans="1:25" ht="18" customHeight="1" x14ac:dyDescent="0.15">
      <c r="A158" s="107">
        <v>288</v>
      </c>
      <c r="D158" s="93"/>
      <c r="E158" s="107"/>
      <c r="F158" s="107"/>
      <c r="G158" s="107"/>
      <c r="H158" s="107"/>
      <c r="I158" s="141"/>
      <c r="J158" s="116"/>
      <c r="K158" s="129"/>
      <c r="L158" s="129"/>
      <c r="M158" s="117"/>
      <c r="N158" s="118"/>
      <c r="O158" s="119"/>
      <c r="P158" s="107"/>
      <c r="Q158" s="128"/>
      <c r="R158" s="129"/>
      <c r="S158" s="129"/>
      <c r="T158" s="129"/>
      <c r="U158" s="129"/>
      <c r="V158" s="130"/>
      <c r="W158" s="140"/>
      <c r="X158" s="138"/>
      <c r="Y158" s="138"/>
    </row>
    <row r="159" spans="1:25" ht="18" customHeight="1" x14ac:dyDescent="0.15">
      <c r="A159" s="107">
        <v>289</v>
      </c>
      <c r="D159" s="93"/>
      <c r="E159" s="107"/>
      <c r="F159" s="107"/>
      <c r="G159" s="107"/>
      <c r="H159" s="107"/>
      <c r="I159" s="141"/>
      <c r="J159" s="116"/>
      <c r="K159" s="129"/>
      <c r="L159" s="129"/>
      <c r="M159" s="117"/>
      <c r="N159" s="118"/>
      <c r="O159" s="119"/>
      <c r="P159" s="107"/>
      <c r="Q159" s="128"/>
      <c r="R159" s="129"/>
      <c r="S159" s="129"/>
      <c r="T159" s="129"/>
      <c r="U159" s="129"/>
      <c r="V159" s="130"/>
      <c r="W159" s="140"/>
      <c r="X159" s="138"/>
      <c r="Y159" s="138"/>
    </row>
    <row r="160" spans="1:25" ht="18" customHeight="1" x14ac:dyDescent="0.15">
      <c r="A160" s="107">
        <v>290</v>
      </c>
      <c r="D160" s="93"/>
      <c r="E160" s="107"/>
      <c r="F160" s="107"/>
      <c r="G160" s="107"/>
      <c r="H160" s="107"/>
      <c r="I160" s="141"/>
      <c r="J160" s="116"/>
      <c r="K160" s="129"/>
      <c r="L160" s="129"/>
      <c r="M160" s="117"/>
      <c r="N160" s="118"/>
      <c r="O160" s="119"/>
      <c r="P160" s="107"/>
      <c r="Q160" s="128"/>
      <c r="R160" s="129"/>
      <c r="S160" s="129"/>
      <c r="T160" s="129"/>
      <c r="U160" s="129"/>
      <c r="V160" s="130"/>
      <c r="W160" s="140"/>
      <c r="X160" s="138"/>
      <c r="Y160" s="138"/>
    </row>
    <row r="161" spans="1:25" ht="18" customHeight="1" x14ac:dyDescent="0.15">
      <c r="A161" s="107">
        <v>291</v>
      </c>
      <c r="D161" s="93"/>
      <c r="E161" s="107"/>
      <c r="F161" s="107"/>
      <c r="G161" s="107"/>
      <c r="H161" s="107"/>
      <c r="I161" s="141"/>
      <c r="J161" s="116"/>
      <c r="K161" s="129"/>
      <c r="L161" s="129"/>
      <c r="M161" s="117"/>
      <c r="N161" s="118"/>
      <c r="O161" s="119"/>
      <c r="P161" s="107"/>
      <c r="Q161" s="128"/>
      <c r="R161" s="129"/>
      <c r="S161" s="129"/>
      <c r="T161" s="129"/>
      <c r="U161" s="129"/>
      <c r="V161" s="130"/>
      <c r="W161" s="140"/>
      <c r="X161" s="138"/>
      <c r="Y161" s="138"/>
    </row>
    <row r="162" spans="1:25" ht="18" customHeight="1" x14ac:dyDescent="0.15">
      <c r="A162" s="107">
        <v>292</v>
      </c>
      <c r="D162" s="93"/>
      <c r="E162" s="107"/>
      <c r="F162" s="107"/>
      <c r="G162" s="107"/>
      <c r="H162" s="107"/>
      <c r="I162" s="141"/>
      <c r="J162" s="116"/>
      <c r="K162" s="129"/>
      <c r="L162" s="129"/>
      <c r="M162" s="117"/>
      <c r="N162" s="118"/>
      <c r="O162" s="119"/>
      <c r="P162" s="107"/>
      <c r="Q162" s="128"/>
      <c r="R162" s="129"/>
      <c r="S162" s="129"/>
      <c r="T162" s="129"/>
      <c r="U162" s="129"/>
      <c r="V162" s="130"/>
      <c r="W162" s="140"/>
      <c r="X162" s="138"/>
      <c r="Y162" s="138"/>
    </row>
    <row r="163" spans="1:25" ht="18" customHeight="1" x14ac:dyDescent="0.15">
      <c r="A163" s="107">
        <v>293</v>
      </c>
      <c r="D163" s="93"/>
      <c r="E163" s="107"/>
      <c r="F163" s="107"/>
      <c r="G163" s="107"/>
      <c r="H163" s="107"/>
      <c r="I163" s="141"/>
      <c r="J163" s="116"/>
      <c r="K163" s="129"/>
      <c r="L163" s="129"/>
      <c r="M163" s="117"/>
      <c r="N163" s="118"/>
      <c r="O163" s="119"/>
      <c r="P163" s="107"/>
      <c r="Q163" s="128"/>
      <c r="R163" s="129"/>
      <c r="S163" s="129"/>
      <c r="T163" s="129"/>
      <c r="U163" s="129"/>
      <c r="V163" s="130"/>
      <c r="W163" s="140"/>
      <c r="X163" s="138"/>
      <c r="Y163" s="138"/>
    </row>
    <row r="164" spans="1:25" ht="18" customHeight="1" x14ac:dyDescent="0.15">
      <c r="A164" s="107">
        <v>294</v>
      </c>
      <c r="D164" s="93"/>
      <c r="E164" s="107"/>
      <c r="F164" s="107"/>
      <c r="G164" s="107"/>
      <c r="H164" s="107"/>
      <c r="I164" s="141"/>
      <c r="J164" s="116"/>
      <c r="K164" s="129"/>
      <c r="L164" s="129"/>
      <c r="M164" s="117"/>
      <c r="N164" s="118"/>
      <c r="O164" s="119"/>
      <c r="P164" s="107"/>
      <c r="Q164" s="128"/>
      <c r="R164" s="129"/>
      <c r="S164" s="129"/>
      <c r="T164" s="129"/>
      <c r="U164" s="129"/>
      <c r="V164" s="130"/>
      <c r="W164" s="140"/>
      <c r="X164" s="138"/>
      <c r="Y164" s="138"/>
    </row>
    <row r="165" spans="1:25" ht="18" customHeight="1" x14ac:dyDescent="0.15">
      <c r="A165" s="107">
        <v>295</v>
      </c>
      <c r="D165" s="93"/>
      <c r="E165" s="107"/>
      <c r="F165" s="107"/>
      <c r="G165" s="107"/>
      <c r="H165" s="107"/>
      <c r="I165" s="141"/>
      <c r="J165" s="116"/>
      <c r="K165" s="129"/>
      <c r="L165" s="129"/>
      <c r="M165" s="117"/>
      <c r="N165" s="118"/>
      <c r="O165" s="119"/>
      <c r="P165" s="107"/>
      <c r="Q165" s="128"/>
      <c r="R165" s="129"/>
      <c r="S165" s="129"/>
      <c r="T165" s="129"/>
      <c r="U165" s="129"/>
      <c r="V165" s="130"/>
      <c r="W165" s="140"/>
      <c r="X165" s="138"/>
      <c r="Y165" s="138"/>
    </row>
    <row r="166" spans="1:25" ht="18" customHeight="1" x14ac:dyDescent="0.15">
      <c r="A166" s="107">
        <v>296</v>
      </c>
      <c r="D166" s="93"/>
      <c r="E166" s="107"/>
      <c r="F166" s="107"/>
      <c r="G166" s="107"/>
      <c r="H166" s="107"/>
      <c r="I166" s="141"/>
      <c r="J166" s="116"/>
      <c r="K166" s="129"/>
      <c r="L166" s="129"/>
      <c r="M166" s="117"/>
      <c r="N166" s="118"/>
      <c r="O166" s="119"/>
      <c r="P166" s="107"/>
      <c r="Q166" s="128"/>
      <c r="R166" s="129"/>
      <c r="S166" s="129"/>
      <c r="T166" s="129"/>
      <c r="U166" s="129"/>
      <c r="V166" s="130"/>
      <c r="W166" s="140"/>
      <c r="X166" s="138"/>
      <c r="Y166" s="138"/>
    </row>
    <row r="167" spans="1:25" ht="18" customHeight="1" x14ac:dyDescent="0.15">
      <c r="A167" s="107">
        <v>297</v>
      </c>
      <c r="D167" s="93"/>
      <c r="E167" s="107"/>
      <c r="F167" s="107"/>
      <c r="G167" s="107"/>
      <c r="H167" s="107"/>
      <c r="I167" s="141"/>
      <c r="J167" s="116"/>
      <c r="K167" s="129"/>
      <c r="L167" s="129"/>
      <c r="M167" s="117"/>
      <c r="N167" s="118"/>
      <c r="O167" s="119"/>
      <c r="P167" s="107"/>
      <c r="Q167" s="128"/>
      <c r="R167" s="129"/>
      <c r="S167" s="129"/>
      <c r="T167" s="129"/>
      <c r="U167" s="129"/>
      <c r="V167" s="130"/>
      <c r="W167" s="140"/>
      <c r="X167" s="138"/>
      <c r="Y167" s="138"/>
    </row>
    <row r="168" spans="1:25" ht="18" customHeight="1" x14ac:dyDescent="0.15">
      <c r="A168" s="107">
        <v>298</v>
      </c>
      <c r="D168" s="93"/>
      <c r="E168" s="107"/>
      <c r="F168" s="107"/>
      <c r="G168" s="107"/>
      <c r="H168" s="107"/>
      <c r="I168" s="141"/>
      <c r="J168" s="116"/>
      <c r="K168" s="129"/>
      <c r="L168" s="129"/>
      <c r="M168" s="117"/>
      <c r="N168" s="118"/>
      <c r="O168" s="119"/>
      <c r="P168" s="107"/>
      <c r="Q168" s="128"/>
      <c r="R168" s="129"/>
      <c r="S168" s="129"/>
      <c r="T168" s="129"/>
      <c r="U168" s="129"/>
      <c r="V168" s="130"/>
      <c r="W168" s="140"/>
      <c r="X168" s="138"/>
      <c r="Y168" s="138"/>
    </row>
    <row r="169" spans="1:25" ht="18" customHeight="1" x14ac:dyDescent="0.15">
      <c r="A169" s="107">
        <v>299</v>
      </c>
      <c r="D169" s="93"/>
      <c r="E169" s="107"/>
      <c r="F169" s="107"/>
      <c r="G169" s="107"/>
      <c r="H169" s="107"/>
      <c r="I169" s="141"/>
      <c r="J169" s="116"/>
      <c r="K169" s="129"/>
      <c r="L169" s="129"/>
      <c r="M169" s="117"/>
      <c r="N169" s="118"/>
      <c r="O169" s="119"/>
      <c r="P169" s="107"/>
      <c r="Q169" s="128"/>
      <c r="R169" s="129"/>
      <c r="S169" s="129"/>
      <c r="T169" s="129"/>
      <c r="U169" s="129"/>
      <c r="V169" s="130"/>
      <c r="W169" s="140"/>
      <c r="X169" s="138"/>
      <c r="Y169" s="138"/>
    </row>
    <row r="170" spans="1:25" ht="18" customHeight="1" x14ac:dyDescent="0.15">
      <c r="A170" s="107">
        <v>300</v>
      </c>
      <c r="D170" s="93"/>
      <c r="E170" s="107"/>
      <c r="F170" s="107"/>
      <c r="G170" s="107"/>
      <c r="H170" s="107"/>
      <c r="I170" s="141"/>
      <c r="J170" s="116"/>
      <c r="K170" s="129"/>
      <c r="L170" s="129"/>
      <c r="M170" s="117"/>
      <c r="N170" s="118"/>
      <c r="O170" s="119"/>
      <c r="P170" s="107"/>
      <c r="Q170" s="128"/>
      <c r="R170" s="129"/>
      <c r="S170" s="129"/>
      <c r="T170" s="129"/>
      <c r="U170" s="129"/>
      <c r="V170" s="130"/>
      <c r="W170" s="140"/>
      <c r="X170" s="138"/>
      <c r="Y170" s="138"/>
    </row>
    <row r="171" spans="1:25" ht="18" customHeight="1" x14ac:dyDescent="0.15">
      <c r="A171" s="107">
        <v>301</v>
      </c>
      <c r="D171" s="93"/>
      <c r="E171" s="107"/>
      <c r="F171" s="107"/>
      <c r="G171" s="107"/>
      <c r="H171" s="107"/>
      <c r="I171" s="141"/>
      <c r="J171" s="116"/>
      <c r="K171" s="129"/>
      <c r="L171" s="129"/>
      <c r="M171" s="117"/>
      <c r="N171" s="118"/>
      <c r="O171" s="119"/>
      <c r="P171" s="107"/>
      <c r="Q171" s="128"/>
      <c r="R171" s="129"/>
      <c r="S171" s="129"/>
      <c r="T171" s="129"/>
      <c r="U171" s="129"/>
      <c r="V171" s="130"/>
      <c r="W171" s="140"/>
      <c r="X171" s="138"/>
      <c r="Y171" s="138"/>
    </row>
    <row r="172" spans="1:25" ht="18" customHeight="1" x14ac:dyDescent="0.15">
      <c r="A172" s="107">
        <v>302</v>
      </c>
      <c r="D172" s="93"/>
      <c r="E172" s="107"/>
      <c r="F172" s="107"/>
      <c r="G172" s="107"/>
      <c r="H172" s="107"/>
      <c r="I172" s="141"/>
      <c r="J172" s="116"/>
      <c r="K172" s="129"/>
      <c r="L172" s="129"/>
      <c r="M172" s="117"/>
      <c r="N172" s="118"/>
      <c r="O172" s="119"/>
      <c r="P172" s="107"/>
      <c r="Q172" s="128"/>
      <c r="R172" s="129"/>
      <c r="S172" s="129"/>
      <c r="T172" s="129"/>
      <c r="U172" s="129"/>
      <c r="V172" s="130"/>
      <c r="W172" s="140"/>
      <c r="X172" s="138"/>
      <c r="Y172" s="138"/>
    </row>
    <row r="173" spans="1:25" ht="18" customHeight="1" x14ac:dyDescent="0.15">
      <c r="A173" s="107">
        <v>303</v>
      </c>
      <c r="D173" s="93"/>
      <c r="E173" s="107"/>
      <c r="F173" s="107"/>
      <c r="G173" s="107"/>
      <c r="H173" s="107"/>
      <c r="I173" s="141"/>
      <c r="J173" s="116"/>
      <c r="K173" s="129"/>
      <c r="L173" s="129"/>
      <c r="M173" s="117"/>
      <c r="N173" s="118"/>
      <c r="O173" s="119"/>
      <c r="P173" s="107"/>
      <c r="Q173" s="128"/>
      <c r="R173" s="129"/>
      <c r="S173" s="129"/>
      <c r="T173" s="129"/>
      <c r="U173" s="129"/>
      <c r="V173" s="130"/>
      <c r="W173" s="140"/>
      <c r="X173" s="138"/>
      <c r="Y173" s="138"/>
    </row>
    <row r="174" spans="1:25" ht="18" customHeight="1" x14ac:dyDescent="0.15">
      <c r="A174" s="107">
        <v>304</v>
      </c>
      <c r="D174" s="93"/>
      <c r="E174" s="107"/>
      <c r="F174" s="107"/>
      <c r="G174" s="107"/>
      <c r="H174" s="107"/>
      <c r="I174" s="141"/>
      <c r="J174" s="116"/>
      <c r="K174" s="129"/>
      <c r="L174" s="129"/>
      <c r="M174" s="117"/>
      <c r="N174" s="118"/>
      <c r="O174" s="119"/>
      <c r="P174" s="107"/>
      <c r="Q174" s="128"/>
      <c r="R174" s="129"/>
      <c r="S174" s="129"/>
      <c r="T174" s="129"/>
      <c r="U174" s="129"/>
      <c r="V174" s="130"/>
      <c r="W174" s="140"/>
      <c r="X174" s="138"/>
      <c r="Y174" s="138"/>
    </row>
    <row r="175" spans="1:25" ht="18" customHeight="1" x14ac:dyDescent="0.15">
      <c r="A175" s="107">
        <v>305</v>
      </c>
      <c r="D175" s="93"/>
      <c r="E175" s="107"/>
      <c r="F175" s="107"/>
      <c r="G175" s="107"/>
      <c r="H175" s="107"/>
      <c r="I175" s="141"/>
      <c r="J175" s="116"/>
      <c r="K175" s="129"/>
      <c r="L175" s="129"/>
      <c r="M175" s="117"/>
      <c r="N175" s="118"/>
      <c r="O175" s="119"/>
      <c r="P175" s="107"/>
      <c r="Q175" s="128"/>
      <c r="R175" s="129"/>
      <c r="S175" s="129"/>
      <c r="T175" s="129"/>
      <c r="U175" s="129"/>
      <c r="V175" s="130"/>
      <c r="W175" s="140"/>
      <c r="X175" s="138"/>
      <c r="Y175" s="138"/>
    </row>
    <row r="176" spans="1:25" ht="18" customHeight="1" x14ac:dyDescent="0.15">
      <c r="A176" s="107">
        <v>306</v>
      </c>
      <c r="D176" s="93"/>
      <c r="E176" s="107"/>
      <c r="F176" s="107"/>
      <c r="G176" s="107"/>
      <c r="H176" s="107"/>
      <c r="I176" s="141"/>
      <c r="J176" s="116"/>
      <c r="K176" s="129"/>
      <c r="L176" s="129"/>
      <c r="M176" s="117"/>
      <c r="N176" s="118"/>
      <c r="O176" s="119"/>
      <c r="P176" s="107"/>
      <c r="Q176" s="128"/>
      <c r="R176" s="129"/>
      <c r="S176" s="129"/>
      <c r="T176" s="129"/>
      <c r="U176" s="129"/>
      <c r="V176" s="130"/>
      <c r="W176" s="140"/>
      <c r="X176" s="138"/>
      <c r="Y176" s="138"/>
    </row>
    <row r="177" spans="1:25" ht="18" customHeight="1" x14ac:dyDescent="0.15">
      <c r="A177" s="107">
        <v>307</v>
      </c>
      <c r="D177" s="93"/>
      <c r="E177" s="107"/>
      <c r="F177" s="107"/>
      <c r="G177" s="107"/>
      <c r="H177" s="107"/>
      <c r="I177" s="141"/>
      <c r="J177" s="116"/>
      <c r="K177" s="129"/>
      <c r="L177" s="129"/>
      <c r="M177" s="117"/>
      <c r="N177" s="118"/>
      <c r="O177" s="119"/>
      <c r="P177" s="107"/>
      <c r="Q177" s="128"/>
      <c r="R177" s="129"/>
      <c r="S177" s="129"/>
      <c r="T177" s="129"/>
      <c r="U177" s="129"/>
      <c r="V177" s="130"/>
      <c r="W177" s="140"/>
      <c r="X177" s="138"/>
      <c r="Y177" s="138"/>
    </row>
    <row r="178" spans="1:25" ht="18" customHeight="1" x14ac:dyDescent="0.15">
      <c r="A178" s="107">
        <v>308</v>
      </c>
      <c r="D178" s="93"/>
      <c r="E178" s="107"/>
      <c r="F178" s="107"/>
      <c r="G178" s="107"/>
      <c r="H178" s="107"/>
      <c r="I178" s="141"/>
      <c r="J178" s="116"/>
      <c r="K178" s="129"/>
      <c r="L178" s="129"/>
      <c r="M178" s="117"/>
      <c r="N178" s="118"/>
      <c r="O178" s="119"/>
      <c r="P178" s="107"/>
      <c r="Q178" s="128"/>
      <c r="R178" s="129"/>
      <c r="S178" s="129"/>
      <c r="T178" s="129"/>
      <c r="U178" s="129"/>
      <c r="V178" s="130"/>
      <c r="W178" s="140"/>
      <c r="X178" s="138"/>
      <c r="Y178" s="138"/>
    </row>
    <row r="179" spans="1:25" ht="18" customHeight="1" x14ac:dyDescent="0.15">
      <c r="A179" s="107">
        <v>309</v>
      </c>
      <c r="D179" s="93"/>
      <c r="E179" s="107"/>
      <c r="F179" s="107"/>
      <c r="G179" s="107"/>
      <c r="H179" s="107"/>
      <c r="I179" s="141"/>
      <c r="J179" s="116"/>
      <c r="K179" s="129"/>
      <c r="L179" s="129"/>
      <c r="M179" s="117"/>
      <c r="N179" s="118"/>
      <c r="O179" s="119"/>
      <c r="P179" s="107"/>
      <c r="Q179" s="128"/>
      <c r="R179" s="129"/>
      <c r="S179" s="129"/>
      <c r="T179" s="129"/>
      <c r="U179" s="129"/>
      <c r="V179" s="130"/>
      <c r="W179" s="140"/>
      <c r="X179" s="138"/>
      <c r="Y179" s="138"/>
    </row>
    <row r="180" spans="1:25" ht="18" customHeight="1" x14ac:dyDescent="0.15">
      <c r="A180" s="107">
        <v>310</v>
      </c>
      <c r="D180" s="93"/>
      <c r="E180" s="107"/>
      <c r="F180" s="107"/>
      <c r="G180" s="107"/>
      <c r="H180" s="107"/>
      <c r="I180" s="141"/>
      <c r="J180" s="116"/>
      <c r="K180" s="129"/>
      <c r="L180" s="129"/>
      <c r="M180" s="117"/>
      <c r="N180" s="118"/>
      <c r="O180" s="119"/>
      <c r="P180" s="107"/>
      <c r="Q180" s="128"/>
      <c r="R180" s="129"/>
      <c r="S180" s="129"/>
      <c r="T180" s="129"/>
      <c r="U180" s="129"/>
      <c r="V180" s="130"/>
      <c r="W180" s="140"/>
      <c r="X180" s="138"/>
      <c r="Y180" s="138"/>
    </row>
    <row r="181" spans="1:25" ht="18" customHeight="1" x14ac:dyDescent="0.15">
      <c r="A181" s="107">
        <v>311</v>
      </c>
      <c r="D181" s="93"/>
      <c r="E181" s="107"/>
      <c r="F181" s="107"/>
      <c r="G181" s="107"/>
      <c r="H181" s="107"/>
      <c r="I181" s="141"/>
      <c r="J181" s="116"/>
      <c r="K181" s="129"/>
      <c r="L181" s="129"/>
      <c r="M181" s="117"/>
      <c r="N181" s="118"/>
      <c r="O181" s="119"/>
      <c r="P181" s="107"/>
      <c r="Q181" s="128"/>
      <c r="R181" s="129"/>
      <c r="S181" s="129"/>
      <c r="T181" s="129"/>
      <c r="U181" s="129"/>
      <c r="V181" s="130"/>
      <c r="W181" s="140"/>
      <c r="X181" s="138"/>
      <c r="Y181" s="138"/>
    </row>
    <row r="182" spans="1:25" ht="18" customHeight="1" x14ac:dyDescent="0.15">
      <c r="A182" s="107">
        <v>312</v>
      </c>
      <c r="D182" s="93"/>
      <c r="E182" s="107"/>
      <c r="F182" s="107"/>
      <c r="G182" s="107"/>
      <c r="H182" s="107"/>
      <c r="I182" s="141"/>
      <c r="J182" s="116"/>
      <c r="K182" s="129"/>
      <c r="L182" s="129"/>
      <c r="M182" s="117"/>
      <c r="N182" s="118"/>
      <c r="O182" s="119"/>
      <c r="P182" s="107"/>
      <c r="Q182" s="128"/>
      <c r="R182" s="129"/>
      <c r="S182" s="129"/>
      <c r="T182" s="129"/>
      <c r="U182" s="129"/>
      <c r="V182" s="130"/>
      <c r="W182" s="140"/>
      <c r="X182" s="138"/>
      <c r="Y182" s="138"/>
    </row>
    <row r="183" spans="1:25" ht="18" customHeight="1" x14ac:dyDescent="0.15">
      <c r="A183" s="107">
        <v>313</v>
      </c>
      <c r="D183" s="93"/>
      <c r="E183" s="107"/>
      <c r="F183" s="107"/>
      <c r="G183" s="107"/>
      <c r="H183" s="107"/>
      <c r="I183" s="141"/>
      <c r="J183" s="116"/>
      <c r="K183" s="129"/>
      <c r="L183" s="129"/>
      <c r="M183" s="117"/>
      <c r="N183" s="118"/>
      <c r="O183" s="119"/>
      <c r="P183" s="107"/>
      <c r="Q183" s="128"/>
      <c r="R183" s="129"/>
      <c r="S183" s="129"/>
      <c r="T183" s="129"/>
      <c r="U183" s="129"/>
      <c r="V183" s="130"/>
      <c r="W183" s="140"/>
      <c r="X183" s="138"/>
      <c r="Y183" s="138"/>
    </row>
    <row r="184" spans="1:25" ht="18" customHeight="1" x14ac:dyDescent="0.15">
      <c r="A184" s="107">
        <v>314</v>
      </c>
      <c r="D184" s="93"/>
      <c r="E184" s="107"/>
      <c r="F184" s="107"/>
      <c r="G184" s="107"/>
      <c r="H184" s="107"/>
      <c r="I184" s="141"/>
      <c r="J184" s="116"/>
      <c r="K184" s="129"/>
      <c r="L184" s="129"/>
      <c r="M184" s="117"/>
      <c r="N184" s="118"/>
      <c r="O184" s="119"/>
      <c r="P184" s="107"/>
      <c r="Q184" s="128"/>
      <c r="R184" s="129"/>
      <c r="S184" s="129"/>
      <c r="T184" s="129"/>
      <c r="U184" s="129"/>
      <c r="V184" s="130"/>
      <c r="W184" s="140"/>
      <c r="X184" s="138"/>
      <c r="Y184" s="138"/>
    </row>
    <row r="185" spans="1:25" ht="18" customHeight="1" x14ac:dyDescent="0.15">
      <c r="A185" s="107">
        <v>315</v>
      </c>
      <c r="D185" s="93"/>
      <c r="E185" s="107"/>
      <c r="F185" s="107"/>
      <c r="G185" s="107"/>
      <c r="H185" s="107"/>
      <c r="I185" s="141"/>
      <c r="J185" s="116"/>
      <c r="K185" s="129"/>
      <c r="L185" s="129"/>
      <c r="M185" s="117"/>
      <c r="N185" s="118"/>
      <c r="O185" s="119"/>
      <c r="P185" s="107"/>
      <c r="Q185" s="128"/>
      <c r="R185" s="129"/>
      <c r="S185" s="129"/>
      <c r="T185" s="129"/>
      <c r="U185" s="129"/>
      <c r="V185" s="130"/>
      <c r="W185" s="140"/>
      <c r="X185" s="138"/>
      <c r="Y185" s="138"/>
    </row>
    <row r="186" spans="1:25" ht="18" customHeight="1" x14ac:dyDescent="0.15">
      <c r="A186" s="107">
        <v>316</v>
      </c>
      <c r="D186" s="93"/>
      <c r="E186" s="107"/>
      <c r="F186" s="107"/>
      <c r="G186" s="107"/>
      <c r="H186" s="107"/>
      <c r="I186" s="141"/>
      <c r="J186" s="116"/>
      <c r="K186" s="129"/>
      <c r="L186" s="129"/>
      <c r="M186" s="117"/>
      <c r="N186" s="118"/>
      <c r="O186" s="119"/>
      <c r="P186" s="107"/>
      <c r="Q186" s="128"/>
      <c r="R186" s="129"/>
      <c r="S186" s="129"/>
      <c r="T186" s="129"/>
      <c r="U186" s="129"/>
      <c r="V186" s="130"/>
      <c r="W186" s="140"/>
      <c r="X186" s="138"/>
      <c r="Y186" s="138"/>
    </row>
    <row r="187" spans="1:25" ht="18" customHeight="1" x14ac:dyDescent="0.15">
      <c r="A187" s="107">
        <v>317</v>
      </c>
      <c r="D187" s="93"/>
      <c r="E187" s="107"/>
      <c r="F187" s="107"/>
      <c r="G187" s="107"/>
      <c r="H187" s="107"/>
      <c r="I187" s="141"/>
      <c r="J187" s="116"/>
      <c r="K187" s="129"/>
      <c r="L187" s="129"/>
      <c r="M187" s="117"/>
      <c r="N187" s="118"/>
      <c r="O187" s="119"/>
      <c r="P187" s="107"/>
      <c r="Q187" s="128"/>
      <c r="R187" s="129"/>
      <c r="S187" s="129"/>
      <c r="T187" s="129"/>
      <c r="U187" s="129"/>
      <c r="V187" s="130"/>
      <c r="W187" s="140"/>
      <c r="X187" s="138"/>
      <c r="Y187" s="138"/>
    </row>
    <row r="188" spans="1:25" ht="18" customHeight="1" x14ac:dyDescent="0.15">
      <c r="A188" s="107">
        <v>318</v>
      </c>
      <c r="D188" s="93"/>
      <c r="E188" s="107"/>
      <c r="F188" s="107"/>
      <c r="G188" s="107"/>
      <c r="H188" s="107"/>
      <c r="I188" s="141"/>
      <c r="J188" s="116"/>
      <c r="K188" s="129"/>
      <c r="L188" s="129"/>
      <c r="M188" s="117"/>
      <c r="N188" s="118"/>
      <c r="O188" s="119"/>
      <c r="P188" s="107"/>
      <c r="Q188" s="128"/>
      <c r="R188" s="129"/>
      <c r="S188" s="129"/>
      <c r="T188" s="129"/>
      <c r="U188" s="129"/>
      <c r="V188" s="130"/>
      <c r="W188" s="140"/>
      <c r="X188" s="138"/>
      <c r="Y188" s="138"/>
    </row>
    <row r="189" spans="1:25" ht="18" customHeight="1" x14ac:dyDescent="0.15">
      <c r="A189" s="107">
        <v>319</v>
      </c>
      <c r="D189" s="93"/>
      <c r="E189" s="107"/>
      <c r="F189" s="107"/>
      <c r="G189" s="107"/>
      <c r="H189" s="107"/>
      <c r="I189" s="141"/>
      <c r="J189" s="116"/>
      <c r="K189" s="129"/>
      <c r="L189" s="129"/>
      <c r="M189" s="117"/>
      <c r="N189" s="118"/>
      <c r="O189" s="119"/>
      <c r="P189" s="107"/>
      <c r="Q189" s="128"/>
      <c r="R189" s="129"/>
      <c r="S189" s="129"/>
      <c r="T189" s="129"/>
      <c r="U189" s="129"/>
      <c r="V189" s="130"/>
      <c r="W189" s="140"/>
      <c r="X189" s="138"/>
      <c r="Y189" s="138"/>
    </row>
    <row r="190" spans="1:25" ht="18" customHeight="1" x14ac:dyDescent="0.15">
      <c r="A190" s="107">
        <v>320</v>
      </c>
      <c r="D190" s="93"/>
      <c r="E190" s="107"/>
      <c r="F190" s="107"/>
      <c r="G190" s="107"/>
      <c r="H190" s="107"/>
      <c r="I190" s="141"/>
      <c r="J190" s="116"/>
      <c r="K190" s="129"/>
      <c r="L190" s="129"/>
      <c r="M190" s="117"/>
      <c r="N190" s="118"/>
      <c r="O190" s="119"/>
      <c r="P190" s="107"/>
      <c r="Q190" s="128"/>
      <c r="R190" s="129"/>
      <c r="S190" s="129"/>
      <c r="T190" s="129"/>
      <c r="U190" s="129"/>
      <c r="V190" s="130"/>
      <c r="W190" s="140"/>
      <c r="X190" s="138"/>
      <c r="Y190" s="138"/>
    </row>
    <row r="191" spans="1:25" ht="18" customHeight="1" x14ac:dyDescent="0.15">
      <c r="A191" s="107">
        <v>321</v>
      </c>
      <c r="D191" s="93"/>
      <c r="E191" s="107"/>
      <c r="F191" s="107"/>
      <c r="G191" s="107"/>
      <c r="H191" s="107"/>
      <c r="I191" s="141"/>
      <c r="J191" s="116"/>
      <c r="K191" s="129"/>
      <c r="L191" s="129"/>
      <c r="M191" s="117"/>
      <c r="N191" s="118"/>
      <c r="O191" s="119"/>
      <c r="P191" s="107"/>
      <c r="Q191" s="128"/>
      <c r="R191" s="129"/>
      <c r="S191" s="129"/>
      <c r="T191" s="129"/>
      <c r="U191" s="129"/>
      <c r="V191" s="130"/>
      <c r="W191" s="140"/>
      <c r="X191" s="138"/>
      <c r="Y191" s="138"/>
    </row>
    <row r="192" spans="1:25" ht="18" customHeight="1" x14ac:dyDescent="0.15">
      <c r="A192" s="107">
        <v>322</v>
      </c>
      <c r="D192" s="93"/>
      <c r="E192" s="107"/>
      <c r="F192" s="107"/>
      <c r="G192" s="107"/>
      <c r="H192" s="107"/>
      <c r="I192" s="141"/>
      <c r="J192" s="116"/>
      <c r="K192" s="129"/>
      <c r="L192" s="129"/>
      <c r="M192" s="117"/>
      <c r="N192" s="118"/>
      <c r="O192" s="119"/>
      <c r="P192" s="107"/>
      <c r="Q192" s="128"/>
      <c r="R192" s="129"/>
      <c r="S192" s="129"/>
      <c r="T192" s="129"/>
      <c r="U192" s="129"/>
      <c r="V192" s="130"/>
      <c r="W192" s="140"/>
      <c r="X192" s="138"/>
      <c r="Y192" s="138"/>
    </row>
    <row r="193" spans="1:25" ht="18" customHeight="1" x14ac:dyDescent="0.15">
      <c r="A193" s="107">
        <v>323</v>
      </c>
      <c r="D193" s="93"/>
      <c r="E193" s="107"/>
      <c r="F193" s="107"/>
      <c r="G193" s="107"/>
      <c r="H193" s="107"/>
      <c r="I193" s="141"/>
      <c r="J193" s="116"/>
      <c r="K193" s="129"/>
      <c r="L193" s="129"/>
      <c r="M193" s="117"/>
      <c r="N193" s="118"/>
      <c r="O193" s="119"/>
      <c r="P193" s="107"/>
      <c r="Q193" s="128"/>
      <c r="R193" s="129"/>
      <c r="S193" s="129"/>
      <c r="T193" s="129"/>
      <c r="U193" s="129"/>
      <c r="V193" s="130"/>
      <c r="W193" s="140"/>
      <c r="X193" s="138"/>
      <c r="Y193" s="138"/>
    </row>
    <row r="194" spans="1:25" ht="18" customHeight="1" x14ac:dyDescent="0.15">
      <c r="A194" s="107">
        <v>324</v>
      </c>
      <c r="D194" s="93"/>
      <c r="E194" s="107"/>
      <c r="F194" s="107"/>
      <c r="G194" s="107"/>
      <c r="H194" s="107"/>
      <c r="I194" s="141"/>
      <c r="J194" s="141"/>
      <c r="K194" s="129"/>
      <c r="L194" s="129"/>
      <c r="M194" s="117"/>
      <c r="N194" s="118"/>
      <c r="O194" s="119"/>
      <c r="P194" s="107"/>
      <c r="Q194" s="128"/>
      <c r="R194" s="129"/>
      <c r="S194" s="129"/>
      <c r="T194" s="129"/>
      <c r="U194" s="129"/>
      <c r="V194" s="130"/>
      <c r="W194" s="140"/>
      <c r="X194" s="138"/>
      <c r="Y194" s="138"/>
    </row>
    <row r="195" spans="1:25" ht="18" customHeight="1" x14ac:dyDescent="0.15">
      <c r="A195" s="107">
        <v>325</v>
      </c>
      <c r="D195" s="93"/>
      <c r="E195" s="107"/>
      <c r="F195" s="107"/>
      <c r="G195" s="107"/>
      <c r="H195" s="107"/>
      <c r="I195" s="141"/>
      <c r="J195" s="141"/>
      <c r="K195" s="129"/>
      <c r="L195" s="129"/>
      <c r="M195" s="117"/>
      <c r="N195" s="118"/>
      <c r="O195" s="119"/>
      <c r="P195" s="107"/>
      <c r="Q195" s="128"/>
      <c r="R195" s="129"/>
      <c r="S195" s="129"/>
      <c r="T195" s="129"/>
      <c r="U195" s="129"/>
      <c r="V195" s="130"/>
      <c r="W195" s="140"/>
      <c r="X195" s="138"/>
      <c r="Y195" s="138"/>
    </row>
    <row r="196" spans="1:25" ht="18" customHeight="1" x14ac:dyDescent="0.15">
      <c r="A196" s="107">
        <v>326</v>
      </c>
      <c r="D196" s="93"/>
      <c r="E196" s="107"/>
      <c r="F196" s="107"/>
      <c r="G196" s="107"/>
      <c r="H196" s="107"/>
      <c r="I196" s="141"/>
      <c r="J196" s="141"/>
      <c r="K196" s="129"/>
      <c r="L196" s="129"/>
      <c r="M196" s="117"/>
      <c r="N196" s="118"/>
      <c r="O196" s="119"/>
      <c r="P196" s="107"/>
      <c r="Q196" s="128"/>
      <c r="R196" s="129"/>
      <c r="S196" s="129"/>
      <c r="T196" s="129"/>
      <c r="U196" s="129"/>
      <c r="V196" s="130"/>
      <c r="W196" s="140"/>
      <c r="X196" s="138"/>
      <c r="Y196" s="138"/>
    </row>
    <row r="197" spans="1:25" ht="18" customHeight="1" x14ac:dyDescent="0.15">
      <c r="A197" s="107">
        <v>327</v>
      </c>
      <c r="D197" s="93"/>
      <c r="E197" s="107"/>
      <c r="F197" s="107"/>
      <c r="G197" s="107"/>
      <c r="H197" s="107"/>
      <c r="I197" s="141"/>
      <c r="J197" s="141"/>
      <c r="K197" s="129"/>
      <c r="L197" s="129"/>
      <c r="M197" s="117"/>
      <c r="N197" s="118"/>
      <c r="O197" s="119"/>
      <c r="P197" s="107"/>
      <c r="Q197" s="128"/>
      <c r="R197" s="129"/>
      <c r="S197" s="129"/>
      <c r="T197" s="129"/>
      <c r="U197" s="129"/>
      <c r="V197" s="130"/>
      <c r="W197" s="140"/>
      <c r="X197" s="138"/>
      <c r="Y197" s="138"/>
    </row>
    <row r="198" spans="1:25" ht="18" customHeight="1" x14ac:dyDescent="0.15">
      <c r="A198" s="107">
        <v>328</v>
      </c>
      <c r="D198" s="93"/>
      <c r="E198" s="107"/>
      <c r="F198" s="107"/>
      <c r="G198" s="107"/>
      <c r="H198" s="107"/>
      <c r="I198" s="141"/>
      <c r="J198" s="141"/>
      <c r="K198" s="129"/>
      <c r="L198" s="129"/>
      <c r="M198" s="117"/>
      <c r="N198" s="118"/>
      <c r="O198" s="119"/>
      <c r="P198" s="107"/>
      <c r="Q198" s="128"/>
      <c r="R198" s="129"/>
      <c r="S198" s="129"/>
      <c r="T198" s="129"/>
      <c r="U198" s="129"/>
      <c r="V198" s="130"/>
      <c r="W198" s="140"/>
      <c r="X198" s="138"/>
      <c r="Y198" s="138"/>
    </row>
    <row r="199" spans="1:25" ht="18" customHeight="1" x14ac:dyDescent="0.15">
      <c r="A199" s="107">
        <v>329</v>
      </c>
      <c r="D199" s="93"/>
      <c r="E199" s="107"/>
      <c r="F199" s="107"/>
      <c r="G199" s="107"/>
      <c r="H199" s="107"/>
      <c r="I199" s="141"/>
      <c r="J199" s="141"/>
      <c r="K199" s="129"/>
      <c r="L199" s="129"/>
      <c r="M199" s="117"/>
      <c r="N199" s="118"/>
      <c r="O199" s="119"/>
      <c r="P199" s="107"/>
      <c r="Q199" s="128"/>
      <c r="R199" s="129"/>
      <c r="S199" s="129"/>
      <c r="T199" s="129"/>
      <c r="U199" s="129"/>
      <c r="V199" s="130"/>
      <c r="W199" s="140"/>
      <c r="X199" s="138"/>
      <c r="Y199" s="138"/>
    </row>
    <row r="200" spans="1:25" ht="18" customHeight="1" x14ac:dyDescent="0.15">
      <c r="A200" s="107">
        <v>330</v>
      </c>
      <c r="D200" s="93"/>
      <c r="E200" s="107"/>
      <c r="F200" s="107"/>
      <c r="G200" s="107"/>
      <c r="H200" s="107"/>
      <c r="I200" s="141"/>
      <c r="J200" s="141"/>
      <c r="K200" s="129"/>
      <c r="L200" s="129"/>
      <c r="M200" s="117"/>
      <c r="N200" s="118"/>
      <c r="O200" s="119"/>
      <c r="P200" s="107"/>
      <c r="Q200" s="128"/>
      <c r="R200" s="129"/>
      <c r="S200" s="129"/>
      <c r="T200" s="129"/>
      <c r="U200" s="129"/>
      <c r="V200" s="130"/>
      <c r="W200" s="140"/>
      <c r="X200" s="138"/>
      <c r="Y200" s="138"/>
    </row>
    <row r="201" spans="1:25" ht="18" customHeight="1" x14ac:dyDescent="0.15">
      <c r="A201" s="107">
        <v>331</v>
      </c>
      <c r="D201" s="93"/>
      <c r="E201" s="107"/>
      <c r="F201" s="107"/>
      <c r="G201" s="107"/>
      <c r="H201" s="107"/>
      <c r="I201" s="141"/>
      <c r="J201" s="141"/>
      <c r="K201" s="129"/>
      <c r="L201" s="129"/>
      <c r="M201" s="117"/>
      <c r="N201" s="118"/>
      <c r="O201" s="119"/>
      <c r="P201" s="107"/>
      <c r="Q201" s="128"/>
      <c r="R201" s="129"/>
      <c r="S201" s="129"/>
      <c r="T201" s="129"/>
      <c r="U201" s="129"/>
      <c r="V201" s="130"/>
      <c r="W201" s="140"/>
      <c r="X201" s="138"/>
      <c r="Y201" s="138"/>
    </row>
    <row r="202" spans="1:25" ht="18" customHeight="1" x14ac:dyDescent="0.15">
      <c r="A202" s="107">
        <v>332</v>
      </c>
      <c r="D202" s="93"/>
      <c r="E202" s="107"/>
      <c r="F202" s="107"/>
      <c r="G202" s="107"/>
      <c r="H202" s="107"/>
      <c r="I202" s="141"/>
      <c r="J202" s="141"/>
      <c r="K202" s="129"/>
      <c r="L202" s="129"/>
      <c r="M202" s="117"/>
      <c r="N202" s="118"/>
      <c r="O202" s="119"/>
      <c r="P202" s="107"/>
      <c r="Q202" s="128"/>
      <c r="R202" s="129"/>
      <c r="S202" s="129"/>
      <c r="T202" s="129"/>
      <c r="U202" s="129"/>
      <c r="V202" s="130"/>
      <c r="W202" s="140"/>
      <c r="X202" s="138"/>
      <c r="Y202" s="138"/>
    </row>
    <row r="203" spans="1:25" ht="18" customHeight="1" x14ac:dyDescent="0.15">
      <c r="A203" s="107">
        <v>333</v>
      </c>
      <c r="D203" s="93"/>
      <c r="E203" s="107"/>
      <c r="F203" s="107"/>
      <c r="G203" s="107"/>
      <c r="H203" s="107"/>
      <c r="I203" s="141"/>
      <c r="J203" s="141"/>
      <c r="K203" s="129"/>
      <c r="L203" s="129"/>
      <c r="M203" s="117"/>
      <c r="N203" s="118"/>
      <c r="O203" s="119"/>
      <c r="P203" s="107"/>
      <c r="Q203" s="128"/>
      <c r="R203" s="129"/>
      <c r="S203" s="129"/>
      <c r="T203" s="129"/>
      <c r="U203" s="129"/>
      <c r="V203" s="130"/>
      <c r="W203" s="140"/>
      <c r="X203" s="138"/>
      <c r="Y203" s="138"/>
    </row>
    <row r="204" spans="1:25" ht="18" customHeight="1" x14ac:dyDescent="0.15">
      <c r="A204" s="107">
        <v>334</v>
      </c>
      <c r="D204" s="93"/>
      <c r="E204" s="107"/>
      <c r="F204" s="107"/>
      <c r="G204" s="107"/>
      <c r="H204" s="107"/>
      <c r="I204" s="141"/>
      <c r="J204" s="141"/>
      <c r="K204" s="129"/>
      <c r="L204" s="129"/>
      <c r="M204" s="117"/>
      <c r="N204" s="118"/>
      <c r="O204" s="119"/>
      <c r="P204" s="107"/>
      <c r="Q204" s="128"/>
      <c r="R204" s="129"/>
      <c r="S204" s="129"/>
      <c r="T204" s="129"/>
      <c r="U204" s="129"/>
      <c r="V204" s="130"/>
      <c r="W204" s="140"/>
      <c r="X204" s="138"/>
      <c r="Y204" s="138"/>
    </row>
    <row r="205" spans="1:25" ht="18" customHeight="1" x14ac:dyDescent="0.15">
      <c r="A205" s="107">
        <v>335</v>
      </c>
      <c r="D205" s="93"/>
      <c r="E205" s="107"/>
      <c r="F205" s="107"/>
      <c r="G205" s="107"/>
      <c r="H205" s="107"/>
      <c r="I205" s="141"/>
      <c r="J205" s="141"/>
      <c r="K205" s="129"/>
      <c r="L205" s="129"/>
      <c r="M205" s="117"/>
      <c r="N205" s="118"/>
      <c r="O205" s="119"/>
      <c r="P205" s="107"/>
      <c r="Q205" s="128"/>
      <c r="R205" s="129"/>
      <c r="S205" s="129"/>
      <c r="T205" s="129"/>
      <c r="U205" s="129"/>
      <c r="V205" s="130"/>
      <c r="W205" s="140"/>
      <c r="X205" s="138"/>
      <c r="Y205" s="138"/>
    </row>
    <row r="206" spans="1:25" ht="18" customHeight="1" x14ac:dyDescent="0.15">
      <c r="A206" s="107">
        <v>336</v>
      </c>
      <c r="D206" s="93"/>
      <c r="E206" s="107"/>
      <c r="F206" s="107"/>
      <c r="G206" s="107"/>
      <c r="H206" s="107"/>
      <c r="I206" s="141"/>
      <c r="J206" s="141"/>
      <c r="K206" s="129"/>
      <c r="L206" s="129"/>
      <c r="M206" s="117"/>
      <c r="N206" s="118"/>
      <c r="O206" s="119"/>
      <c r="P206" s="107"/>
      <c r="Q206" s="128"/>
      <c r="R206" s="129"/>
      <c r="S206" s="129"/>
      <c r="T206" s="129"/>
      <c r="U206" s="129"/>
      <c r="V206" s="130"/>
      <c r="W206" s="140"/>
      <c r="X206" s="138"/>
      <c r="Y206" s="138"/>
    </row>
    <row r="207" spans="1:25" ht="18" customHeight="1" x14ac:dyDescent="0.15">
      <c r="A207" s="107">
        <v>337</v>
      </c>
      <c r="D207" s="93"/>
      <c r="E207" s="107"/>
      <c r="F207" s="107"/>
      <c r="G207" s="107"/>
      <c r="H207" s="107"/>
      <c r="I207" s="141"/>
      <c r="J207" s="141"/>
      <c r="K207" s="129"/>
      <c r="L207" s="129"/>
      <c r="M207" s="117"/>
      <c r="N207" s="118"/>
      <c r="O207" s="119"/>
      <c r="P207" s="107"/>
      <c r="Q207" s="128"/>
      <c r="R207" s="129"/>
      <c r="S207" s="129"/>
      <c r="T207" s="129"/>
      <c r="U207" s="129"/>
      <c r="V207" s="130"/>
      <c r="W207" s="140"/>
      <c r="X207" s="138"/>
      <c r="Y207" s="138"/>
    </row>
    <row r="208" spans="1:25" ht="18" customHeight="1" x14ac:dyDescent="0.15">
      <c r="A208" s="107">
        <v>338</v>
      </c>
      <c r="D208" s="93"/>
      <c r="E208" s="107"/>
      <c r="F208" s="107"/>
      <c r="G208" s="107"/>
      <c r="H208" s="107"/>
      <c r="I208" s="141"/>
      <c r="J208" s="141"/>
      <c r="K208" s="129"/>
      <c r="L208" s="129"/>
      <c r="M208" s="117"/>
      <c r="N208" s="118"/>
      <c r="O208" s="119"/>
      <c r="P208" s="107"/>
      <c r="Q208" s="128"/>
      <c r="R208" s="129"/>
      <c r="S208" s="129"/>
      <c r="T208" s="129"/>
      <c r="U208" s="129"/>
      <c r="V208" s="130"/>
      <c r="W208" s="140"/>
      <c r="X208" s="138"/>
      <c r="Y208" s="138"/>
    </row>
    <row r="209" spans="1:25" ht="18" customHeight="1" x14ac:dyDescent="0.15">
      <c r="A209" s="107">
        <v>339</v>
      </c>
      <c r="D209" s="93"/>
      <c r="E209" s="107"/>
      <c r="F209" s="107"/>
      <c r="G209" s="107"/>
      <c r="H209" s="107"/>
      <c r="I209" s="141"/>
      <c r="J209" s="141"/>
      <c r="K209" s="129"/>
      <c r="L209" s="129"/>
      <c r="M209" s="117"/>
      <c r="N209" s="118"/>
      <c r="O209" s="119"/>
      <c r="P209" s="107"/>
      <c r="Q209" s="128"/>
      <c r="R209" s="129"/>
      <c r="S209" s="129"/>
      <c r="T209" s="129"/>
      <c r="U209" s="129"/>
      <c r="V209" s="130"/>
      <c r="W209" s="140"/>
      <c r="X209" s="138"/>
      <c r="Y209" s="138"/>
    </row>
    <row r="210" spans="1:25" ht="18" customHeight="1" x14ac:dyDescent="0.15">
      <c r="A210" s="107">
        <v>340</v>
      </c>
      <c r="D210" s="93"/>
      <c r="E210" s="107"/>
      <c r="F210" s="107"/>
      <c r="G210" s="107"/>
      <c r="H210" s="107"/>
      <c r="I210" s="141"/>
      <c r="J210" s="141"/>
      <c r="K210" s="129"/>
      <c r="L210" s="129"/>
      <c r="M210" s="117"/>
      <c r="N210" s="118"/>
      <c r="O210" s="119"/>
      <c r="P210" s="107"/>
      <c r="Q210" s="128"/>
      <c r="R210" s="129"/>
      <c r="S210" s="129"/>
      <c r="T210" s="129"/>
      <c r="U210" s="129"/>
      <c r="V210" s="130"/>
      <c r="W210" s="140"/>
      <c r="X210" s="138"/>
      <c r="Y210" s="138"/>
    </row>
    <row r="211" spans="1:25" ht="18" customHeight="1" x14ac:dyDescent="0.15">
      <c r="A211" s="107">
        <v>341</v>
      </c>
      <c r="D211" s="93"/>
      <c r="E211" s="107"/>
      <c r="F211" s="107"/>
      <c r="G211" s="107"/>
      <c r="H211" s="107"/>
      <c r="I211" s="141"/>
      <c r="J211" s="141"/>
      <c r="K211" s="129"/>
      <c r="L211" s="129"/>
      <c r="M211" s="117"/>
      <c r="N211" s="118"/>
      <c r="O211" s="119"/>
      <c r="P211" s="107"/>
      <c r="Q211" s="128"/>
      <c r="R211" s="129"/>
      <c r="S211" s="129"/>
      <c r="T211" s="129"/>
      <c r="U211" s="129"/>
      <c r="V211" s="130"/>
      <c r="W211" s="140"/>
      <c r="X211" s="138"/>
      <c r="Y211" s="138"/>
    </row>
    <row r="212" spans="1:25" ht="18" customHeight="1" x14ac:dyDescent="0.15">
      <c r="A212" s="107">
        <v>342</v>
      </c>
      <c r="D212" s="93"/>
      <c r="E212" s="107"/>
      <c r="F212" s="107"/>
      <c r="G212" s="107"/>
      <c r="H212" s="107"/>
      <c r="I212" s="141"/>
      <c r="J212" s="141"/>
      <c r="K212" s="129"/>
      <c r="L212" s="129"/>
      <c r="M212" s="117"/>
      <c r="N212" s="118"/>
      <c r="O212" s="119"/>
      <c r="P212" s="107"/>
      <c r="Q212" s="128"/>
      <c r="R212" s="129"/>
      <c r="S212" s="129"/>
      <c r="T212" s="129"/>
      <c r="U212" s="129"/>
      <c r="V212" s="130"/>
      <c r="W212" s="140"/>
      <c r="X212" s="138"/>
      <c r="Y212" s="138"/>
    </row>
    <row r="213" spans="1:25" ht="18" customHeight="1" x14ac:dyDescent="0.15">
      <c r="A213" s="107">
        <v>343</v>
      </c>
      <c r="D213" s="93"/>
      <c r="E213" s="107"/>
      <c r="F213" s="107"/>
      <c r="G213" s="107"/>
      <c r="H213" s="107"/>
      <c r="I213" s="141"/>
      <c r="J213" s="141"/>
      <c r="K213" s="129"/>
      <c r="L213" s="129"/>
      <c r="M213" s="117"/>
      <c r="N213" s="118"/>
      <c r="O213" s="119"/>
      <c r="P213" s="107"/>
      <c r="Q213" s="128"/>
      <c r="R213" s="129"/>
      <c r="S213" s="129"/>
      <c r="T213" s="129"/>
      <c r="U213" s="129"/>
      <c r="V213" s="130"/>
      <c r="W213" s="140"/>
      <c r="X213" s="138"/>
      <c r="Y213" s="138"/>
    </row>
    <row r="214" spans="1:25" ht="18" customHeight="1" x14ac:dyDescent="0.15">
      <c r="A214" s="107">
        <v>344</v>
      </c>
      <c r="D214" s="93"/>
      <c r="E214" s="107"/>
      <c r="F214" s="107"/>
      <c r="G214" s="107"/>
      <c r="H214" s="107"/>
      <c r="I214" s="141"/>
      <c r="J214" s="141"/>
      <c r="K214" s="129"/>
      <c r="L214" s="129"/>
      <c r="M214" s="117"/>
      <c r="N214" s="118"/>
      <c r="O214" s="119"/>
      <c r="P214" s="107"/>
      <c r="Q214" s="128"/>
      <c r="R214" s="129"/>
      <c r="S214" s="129"/>
      <c r="T214" s="129"/>
      <c r="U214" s="129"/>
      <c r="V214" s="130"/>
      <c r="W214" s="140"/>
      <c r="X214" s="138"/>
      <c r="Y214" s="138"/>
    </row>
    <row r="215" spans="1:25" ht="18" customHeight="1" x14ac:dyDescent="0.15">
      <c r="A215" s="107">
        <v>345</v>
      </c>
      <c r="D215" s="93"/>
      <c r="E215" s="107"/>
      <c r="F215" s="107"/>
      <c r="G215" s="107"/>
      <c r="H215" s="107"/>
      <c r="I215" s="141"/>
      <c r="J215" s="141"/>
      <c r="K215" s="129"/>
      <c r="L215" s="129"/>
      <c r="M215" s="117"/>
      <c r="N215" s="118"/>
      <c r="O215" s="119"/>
      <c r="P215" s="107"/>
      <c r="Q215" s="128"/>
      <c r="R215" s="129"/>
      <c r="S215" s="129"/>
      <c r="T215" s="129"/>
      <c r="U215" s="129"/>
      <c r="V215" s="130"/>
      <c r="W215" s="140"/>
      <c r="X215" s="138"/>
      <c r="Y215" s="138"/>
    </row>
    <row r="216" spans="1:25" ht="18" customHeight="1" x14ac:dyDescent="0.15">
      <c r="A216" s="107">
        <v>346</v>
      </c>
      <c r="D216" s="93"/>
      <c r="E216" s="107"/>
      <c r="F216" s="107"/>
      <c r="G216" s="107"/>
      <c r="H216" s="107"/>
      <c r="I216" s="141"/>
      <c r="J216" s="141"/>
      <c r="K216" s="129"/>
      <c r="L216" s="129"/>
      <c r="M216" s="117"/>
      <c r="N216" s="118"/>
      <c r="O216" s="119"/>
      <c r="P216" s="107"/>
      <c r="Q216" s="128"/>
      <c r="R216" s="129"/>
      <c r="S216" s="129"/>
      <c r="T216" s="129"/>
      <c r="U216" s="129"/>
      <c r="V216" s="130"/>
      <c r="W216" s="140"/>
      <c r="X216" s="138"/>
      <c r="Y216" s="138"/>
    </row>
    <row r="217" spans="1:25" ht="18" customHeight="1" x14ac:dyDescent="0.15">
      <c r="A217" s="107">
        <v>347</v>
      </c>
      <c r="D217" s="93"/>
      <c r="E217" s="107"/>
      <c r="F217" s="107"/>
      <c r="G217" s="107"/>
      <c r="H217" s="107"/>
      <c r="I217" s="141"/>
      <c r="J217" s="141"/>
      <c r="K217" s="129"/>
      <c r="L217" s="129"/>
      <c r="M217" s="117"/>
      <c r="N217" s="118"/>
      <c r="O217" s="119"/>
      <c r="P217" s="107"/>
      <c r="Q217" s="128"/>
      <c r="R217" s="129"/>
      <c r="S217" s="129"/>
      <c r="T217" s="129"/>
      <c r="U217" s="129"/>
      <c r="V217" s="130"/>
      <c r="W217" s="140"/>
      <c r="X217" s="138"/>
      <c r="Y217" s="138"/>
    </row>
    <row r="218" spans="1:25" ht="18" customHeight="1" x14ac:dyDescent="0.15">
      <c r="A218" s="107">
        <v>348</v>
      </c>
      <c r="D218" s="93"/>
      <c r="E218" s="107"/>
      <c r="F218" s="107"/>
      <c r="G218" s="107"/>
      <c r="H218" s="107"/>
      <c r="I218" s="141"/>
      <c r="J218" s="141"/>
      <c r="K218" s="129"/>
      <c r="L218" s="129"/>
      <c r="M218" s="117"/>
      <c r="N218" s="118"/>
      <c r="O218" s="119"/>
      <c r="P218" s="107"/>
      <c r="Q218" s="128"/>
      <c r="R218" s="129"/>
      <c r="S218" s="129"/>
      <c r="T218" s="129"/>
      <c r="U218" s="129"/>
      <c r="V218" s="130"/>
      <c r="W218" s="140"/>
      <c r="X218" s="138"/>
      <c r="Y218" s="138"/>
    </row>
    <row r="219" spans="1:25" ht="18" customHeight="1" x14ac:dyDescent="0.15">
      <c r="A219" s="107">
        <v>349</v>
      </c>
      <c r="D219" s="93"/>
      <c r="E219" s="107"/>
      <c r="F219" s="107"/>
      <c r="G219" s="107"/>
      <c r="H219" s="107"/>
      <c r="I219" s="141"/>
      <c r="J219" s="141"/>
      <c r="K219" s="129"/>
      <c r="L219" s="129"/>
      <c r="M219" s="117"/>
      <c r="N219" s="118"/>
      <c r="O219" s="119"/>
      <c r="P219" s="107"/>
      <c r="Q219" s="128"/>
      <c r="R219" s="129"/>
      <c r="S219" s="129"/>
      <c r="T219" s="129"/>
      <c r="U219" s="129"/>
      <c r="V219" s="130"/>
      <c r="W219" s="140"/>
      <c r="X219" s="138"/>
      <c r="Y219" s="138"/>
    </row>
    <row r="220" spans="1:25" ht="18" customHeight="1" x14ac:dyDescent="0.15">
      <c r="A220" s="107">
        <v>350</v>
      </c>
      <c r="D220" s="93"/>
      <c r="E220" s="107"/>
      <c r="F220" s="107"/>
      <c r="G220" s="107"/>
      <c r="H220" s="107"/>
      <c r="I220" s="141"/>
      <c r="J220" s="141"/>
      <c r="K220" s="129"/>
      <c r="L220" s="129"/>
      <c r="M220" s="117"/>
      <c r="N220" s="118"/>
      <c r="O220" s="119"/>
      <c r="P220" s="107"/>
      <c r="Q220" s="128"/>
      <c r="R220" s="129"/>
      <c r="S220" s="129"/>
      <c r="T220" s="129"/>
      <c r="U220" s="129"/>
      <c r="V220" s="130"/>
      <c r="W220" s="140"/>
      <c r="X220" s="138"/>
      <c r="Y220" s="138"/>
    </row>
    <row r="221" spans="1:25" ht="18" customHeight="1" x14ac:dyDescent="0.15">
      <c r="A221" s="107">
        <v>351</v>
      </c>
      <c r="D221" s="93"/>
      <c r="E221" s="107"/>
      <c r="F221" s="107"/>
      <c r="G221" s="107"/>
      <c r="H221" s="107"/>
      <c r="I221" s="141"/>
      <c r="J221" s="141"/>
      <c r="K221" s="129"/>
      <c r="L221" s="129"/>
      <c r="M221" s="117"/>
      <c r="N221" s="118"/>
      <c r="O221" s="119"/>
      <c r="P221" s="107"/>
      <c r="Q221" s="128"/>
      <c r="R221" s="129"/>
      <c r="S221" s="129"/>
      <c r="T221" s="129"/>
      <c r="U221" s="129"/>
      <c r="V221" s="130"/>
      <c r="W221" s="140"/>
      <c r="X221" s="138"/>
      <c r="Y221" s="138"/>
    </row>
    <row r="222" spans="1:25" ht="18" customHeight="1" x14ac:dyDescent="0.15">
      <c r="A222" s="107">
        <v>352</v>
      </c>
      <c r="D222" s="93"/>
      <c r="E222" s="107"/>
      <c r="F222" s="107"/>
      <c r="G222" s="107"/>
      <c r="H222" s="107"/>
      <c r="I222" s="141"/>
      <c r="J222" s="141"/>
      <c r="K222" s="129"/>
      <c r="L222" s="129"/>
      <c r="M222" s="117"/>
      <c r="N222" s="118"/>
      <c r="O222" s="119"/>
      <c r="P222" s="107"/>
      <c r="Q222" s="128"/>
      <c r="R222" s="129"/>
      <c r="S222" s="129"/>
      <c r="T222" s="129"/>
      <c r="U222" s="129"/>
      <c r="V222" s="130"/>
      <c r="W222" s="140"/>
      <c r="X222" s="138"/>
      <c r="Y222" s="138"/>
    </row>
    <row r="223" spans="1:25" ht="18" customHeight="1" x14ac:dyDescent="0.15">
      <c r="A223" s="107">
        <v>353</v>
      </c>
      <c r="D223" s="93"/>
      <c r="E223" s="107"/>
      <c r="F223" s="107"/>
      <c r="G223" s="107"/>
      <c r="H223" s="107"/>
      <c r="I223" s="141"/>
      <c r="J223" s="141"/>
      <c r="K223" s="129"/>
      <c r="L223" s="129"/>
      <c r="M223" s="117"/>
      <c r="N223" s="118"/>
      <c r="O223" s="119"/>
      <c r="P223" s="107"/>
      <c r="Q223" s="128"/>
      <c r="R223" s="129"/>
      <c r="S223" s="129"/>
      <c r="T223" s="129"/>
      <c r="U223" s="129"/>
      <c r="V223" s="130"/>
      <c r="W223" s="140"/>
      <c r="X223" s="138"/>
      <c r="Y223" s="138"/>
    </row>
    <row r="224" spans="1:25" ht="18" customHeight="1" x14ac:dyDescent="0.15">
      <c r="A224" s="107">
        <v>354</v>
      </c>
      <c r="D224" s="93"/>
      <c r="E224" s="107"/>
      <c r="F224" s="107"/>
      <c r="G224" s="107"/>
      <c r="H224" s="107"/>
      <c r="I224" s="141"/>
      <c r="J224" s="141"/>
      <c r="K224" s="129"/>
      <c r="L224" s="129"/>
      <c r="M224" s="117"/>
      <c r="N224" s="118"/>
      <c r="O224" s="119"/>
      <c r="P224" s="107"/>
      <c r="Q224" s="128"/>
      <c r="R224" s="129"/>
      <c r="S224" s="129"/>
      <c r="T224" s="129"/>
      <c r="U224" s="129"/>
      <c r="V224" s="130"/>
      <c r="W224" s="140"/>
      <c r="X224" s="138"/>
      <c r="Y224" s="138"/>
    </row>
    <row r="225" spans="1:25" ht="18" customHeight="1" x14ac:dyDescent="0.15">
      <c r="A225" s="107">
        <v>355</v>
      </c>
      <c r="D225" s="93"/>
      <c r="E225" s="107"/>
      <c r="F225" s="107"/>
      <c r="G225" s="107"/>
      <c r="H225" s="107"/>
      <c r="I225" s="141"/>
      <c r="J225" s="141"/>
      <c r="K225" s="129"/>
      <c r="L225" s="129"/>
      <c r="M225" s="117"/>
      <c r="N225" s="118"/>
      <c r="O225" s="119"/>
      <c r="P225" s="107"/>
      <c r="Q225" s="128"/>
      <c r="R225" s="129"/>
      <c r="S225" s="129"/>
      <c r="T225" s="129"/>
      <c r="U225" s="129"/>
      <c r="V225" s="130"/>
      <c r="W225" s="140"/>
      <c r="X225" s="138"/>
      <c r="Y225" s="138"/>
    </row>
    <row r="226" spans="1:25" ht="18" customHeight="1" x14ac:dyDescent="0.15">
      <c r="A226" s="107">
        <v>356</v>
      </c>
      <c r="D226" s="93"/>
      <c r="E226" s="107"/>
      <c r="F226" s="107"/>
      <c r="G226" s="107"/>
      <c r="H226" s="107"/>
      <c r="I226" s="141"/>
      <c r="J226" s="141"/>
      <c r="K226" s="129"/>
      <c r="L226" s="129"/>
      <c r="M226" s="117"/>
      <c r="N226" s="118"/>
      <c r="O226" s="119"/>
      <c r="P226" s="107"/>
      <c r="Q226" s="128"/>
      <c r="R226" s="129"/>
      <c r="S226" s="129"/>
      <c r="T226" s="129"/>
      <c r="U226" s="129"/>
      <c r="V226" s="130"/>
      <c r="W226" s="140"/>
      <c r="X226" s="138"/>
      <c r="Y226" s="138"/>
    </row>
    <row r="227" spans="1:25" ht="18" customHeight="1" x14ac:dyDescent="0.15">
      <c r="A227" s="107">
        <v>357</v>
      </c>
      <c r="D227" s="93"/>
      <c r="E227" s="107"/>
      <c r="F227" s="107"/>
      <c r="G227" s="107"/>
      <c r="H227" s="107"/>
      <c r="I227" s="141"/>
      <c r="J227" s="141"/>
      <c r="K227" s="129"/>
      <c r="L227" s="129"/>
      <c r="M227" s="117"/>
      <c r="N227" s="118"/>
      <c r="O227" s="119"/>
      <c r="P227" s="107"/>
      <c r="Q227" s="128"/>
      <c r="R227" s="129"/>
      <c r="S227" s="129"/>
      <c r="T227" s="129"/>
      <c r="U227" s="129"/>
      <c r="V227" s="130"/>
      <c r="W227" s="140"/>
      <c r="X227" s="138"/>
      <c r="Y227" s="138"/>
    </row>
    <row r="228" spans="1:25" ht="18" customHeight="1" x14ac:dyDescent="0.15">
      <c r="A228" s="107">
        <v>358</v>
      </c>
      <c r="D228" s="93"/>
      <c r="E228" s="107"/>
      <c r="F228" s="107"/>
      <c r="G228" s="107"/>
      <c r="H228" s="107"/>
      <c r="I228" s="141"/>
      <c r="J228" s="141"/>
      <c r="K228" s="129"/>
      <c r="L228" s="129"/>
      <c r="M228" s="117"/>
      <c r="N228" s="118"/>
      <c r="O228" s="119"/>
      <c r="P228" s="107"/>
      <c r="Q228" s="128"/>
      <c r="R228" s="129"/>
      <c r="S228" s="129"/>
      <c r="T228" s="129"/>
      <c r="U228" s="129"/>
      <c r="V228" s="130"/>
      <c r="W228" s="140"/>
      <c r="X228" s="138"/>
      <c r="Y228" s="138"/>
    </row>
    <row r="229" spans="1:25" ht="18" customHeight="1" x14ac:dyDescent="0.15">
      <c r="A229" s="107">
        <v>359</v>
      </c>
      <c r="D229" s="93"/>
      <c r="E229" s="107"/>
      <c r="F229" s="107"/>
      <c r="G229" s="107"/>
      <c r="H229" s="107"/>
      <c r="I229" s="141"/>
      <c r="J229" s="141"/>
      <c r="K229" s="129"/>
      <c r="L229" s="129"/>
      <c r="M229" s="117"/>
      <c r="N229" s="118"/>
      <c r="O229" s="119"/>
      <c r="P229" s="107"/>
      <c r="Q229" s="128"/>
      <c r="R229" s="129"/>
      <c r="S229" s="129"/>
      <c r="T229" s="129"/>
      <c r="U229" s="129"/>
      <c r="V229" s="130"/>
      <c r="W229" s="140"/>
      <c r="X229" s="138"/>
      <c r="Y229" s="138"/>
    </row>
    <row r="230" spans="1:25" ht="18" customHeight="1" x14ac:dyDescent="0.15">
      <c r="A230" s="107">
        <v>360</v>
      </c>
      <c r="D230" s="93"/>
      <c r="E230" s="107"/>
      <c r="F230" s="107"/>
      <c r="G230" s="107"/>
      <c r="H230" s="107"/>
      <c r="I230" s="141"/>
      <c r="J230" s="141"/>
      <c r="K230" s="129"/>
      <c r="L230" s="129"/>
      <c r="M230" s="117"/>
      <c r="N230" s="118"/>
      <c r="O230" s="119"/>
      <c r="P230" s="107"/>
      <c r="Q230" s="128"/>
      <c r="R230" s="129"/>
      <c r="S230" s="129"/>
      <c r="T230" s="129"/>
      <c r="U230" s="129"/>
      <c r="V230" s="130"/>
      <c r="W230" s="140"/>
      <c r="X230" s="138"/>
      <c r="Y230" s="138"/>
    </row>
    <row r="231" spans="1:25" ht="18" customHeight="1" x14ac:dyDescent="0.15">
      <c r="A231" s="107">
        <v>361</v>
      </c>
      <c r="D231" s="93"/>
      <c r="E231" s="107"/>
      <c r="F231" s="107"/>
      <c r="G231" s="107"/>
      <c r="H231" s="107"/>
      <c r="I231" s="141"/>
      <c r="J231" s="141"/>
      <c r="K231" s="129"/>
      <c r="L231" s="129"/>
      <c r="M231" s="117"/>
      <c r="N231" s="118"/>
      <c r="O231" s="119"/>
      <c r="P231" s="107"/>
      <c r="Q231" s="128"/>
      <c r="R231" s="129"/>
      <c r="S231" s="129"/>
      <c r="T231" s="129"/>
      <c r="U231" s="129"/>
      <c r="V231" s="130"/>
      <c r="W231" s="140"/>
      <c r="X231" s="138"/>
      <c r="Y231" s="138"/>
    </row>
    <row r="232" spans="1:25" ht="18" customHeight="1" x14ac:dyDescent="0.15">
      <c r="A232" s="107">
        <v>362</v>
      </c>
      <c r="D232" s="93"/>
      <c r="E232" s="107"/>
      <c r="F232" s="107"/>
      <c r="G232" s="107"/>
      <c r="H232" s="107"/>
      <c r="I232" s="141"/>
      <c r="J232" s="141"/>
      <c r="K232" s="129"/>
      <c r="L232" s="129"/>
      <c r="M232" s="117"/>
      <c r="N232" s="118"/>
      <c r="O232" s="119"/>
      <c r="P232" s="107"/>
      <c r="Q232" s="128"/>
      <c r="R232" s="129"/>
      <c r="S232" s="129"/>
      <c r="T232" s="129"/>
      <c r="U232" s="129"/>
      <c r="V232" s="130"/>
      <c r="W232" s="140"/>
      <c r="X232" s="138"/>
      <c r="Y232" s="138"/>
    </row>
    <row r="233" spans="1:25" ht="18" customHeight="1" x14ac:dyDescent="0.15">
      <c r="A233" s="107">
        <v>363</v>
      </c>
      <c r="D233" s="93"/>
      <c r="E233" s="107"/>
      <c r="F233" s="107"/>
      <c r="G233" s="107"/>
      <c r="H233" s="107"/>
      <c r="I233" s="141"/>
      <c r="J233" s="141"/>
      <c r="K233" s="129"/>
      <c r="L233" s="129"/>
      <c r="M233" s="117"/>
      <c r="N233" s="118"/>
      <c r="O233" s="119"/>
      <c r="P233" s="107"/>
      <c r="Q233" s="128"/>
      <c r="R233" s="129"/>
      <c r="S233" s="129"/>
      <c r="T233" s="129"/>
      <c r="U233" s="129"/>
      <c r="V233" s="130"/>
      <c r="W233" s="140"/>
      <c r="X233" s="138"/>
      <c r="Y233" s="138"/>
    </row>
    <row r="234" spans="1:25" ht="18" customHeight="1" x14ac:dyDescent="0.15">
      <c r="A234" s="107">
        <v>364</v>
      </c>
      <c r="D234" s="93"/>
      <c r="E234" s="107"/>
      <c r="F234" s="107"/>
      <c r="G234" s="107"/>
      <c r="H234" s="107"/>
      <c r="I234" s="141"/>
      <c r="J234" s="141"/>
      <c r="K234" s="129"/>
      <c r="L234" s="129"/>
      <c r="M234" s="117"/>
      <c r="N234" s="118"/>
      <c r="O234" s="119"/>
      <c r="P234" s="107"/>
      <c r="Q234" s="128"/>
      <c r="R234" s="129"/>
      <c r="S234" s="129"/>
      <c r="T234" s="129"/>
      <c r="U234" s="129"/>
      <c r="V234" s="130"/>
      <c r="W234" s="140"/>
      <c r="X234" s="138"/>
      <c r="Y234" s="138"/>
    </row>
    <row r="235" spans="1:25" ht="18" customHeight="1" x14ac:dyDescent="0.15">
      <c r="A235" s="107">
        <v>365</v>
      </c>
      <c r="D235" s="93"/>
      <c r="E235" s="107"/>
      <c r="F235" s="107"/>
      <c r="G235" s="107"/>
      <c r="H235" s="107"/>
      <c r="I235" s="141"/>
      <c r="J235" s="141"/>
      <c r="K235" s="129"/>
      <c r="L235" s="129"/>
      <c r="M235" s="117"/>
      <c r="N235" s="118"/>
      <c r="O235" s="119"/>
      <c r="P235" s="107"/>
      <c r="Q235" s="128"/>
      <c r="R235" s="129"/>
      <c r="S235" s="129"/>
      <c r="T235" s="129"/>
      <c r="U235" s="129"/>
      <c r="V235" s="130"/>
      <c r="W235" s="140"/>
      <c r="X235" s="138"/>
      <c r="Y235" s="138"/>
    </row>
    <row r="236" spans="1:25" ht="18" customHeight="1" x14ac:dyDescent="0.15">
      <c r="A236" s="107">
        <v>366</v>
      </c>
      <c r="D236" s="93"/>
      <c r="E236" s="107"/>
      <c r="F236" s="107"/>
      <c r="G236" s="107"/>
      <c r="H236" s="107"/>
      <c r="I236" s="141"/>
      <c r="J236" s="141"/>
      <c r="K236" s="129"/>
      <c r="L236" s="129"/>
      <c r="M236" s="117"/>
      <c r="N236" s="118"/>
      <c r="O236" s="119"/>
      <c r="P236" s="107"/>
      <c r="Q236" s="128"/>
      <c r="R236" s="129"/>
      <c r="S236" s="129"/>
      <c r="T236" s="129"/>
      <c r="U236" s="129"/>
      <c r="V236" s="130"/>
      <c r="W236" s="140"/>
      <c r="X236" s="138"/>
      <c r="Y236" s="138"/>
    </row>
    <row r="237" spans="1:25" ht="18" customHeight="1" x14ac:dyDescent="0.15">
      <c r="A237" s="107">
        <v>367</v>
      </c>
      <c r="D237" s="93"/>
      <c r="E237" s="107"/>
      <c r="F237" s="107"/>
      <c r="G237" s="107"/>
      <c r="H237" s="107"/>
      <c r="I237" s="141"/>
      <c r="J237" s="141"/>
      <c r="K237" s="129"/>
      <c r="L237" s="129"/>
      <c r="M237" s="117"/>
      <c r="N237" s="118"/>
      <c r="O237" s="119"/>
      <c r="P237" s="107"/>
      <c r="Q237" s="128"/>
      <c r="R237" s="129"/>
      <c r="S237" s="129"/>
      <c r="T237" s="129"/>
      <c r="U237" s="129"/>
      <c r="V237" s="130"/>
      <c r="W237" s="140"/>
      <c r="X237" s="138"/>
      <c r="Y237" s="138"/>
    </row>
    <row r="238" spans="1:25" ht="18" customHeight="1" x14ac:dyDescent="0.15">
      <c r="A238" s="107">
        <v>368</v>
      </c>
      <c r="D238" s="93"/>
      <c r="E238" s="107"/>
      <c r="F238" s="107"/>
      <c r="G238" s="107"/>
      <c r="H238" s="107"/>
      <c r="I238" s="141"/>
      <c r="J238" s="141"/>
      <c r="K238" s="129"/>
      <c r="L238" s="129"/>
      <c r="M238" s="117"/>
      <c r="N238" s="118"/>
      <c r="O238" s="119"/>
      <c r="P238" s="107"/>
      <c r="Q238" s="128"/>
      <c r="R238" s="129"/>
      <c r="S238" s="129"/>
      <c r="T238" s="129"/>
      <c r="U238" s="129"/>
      <c r="V238" s="130"/>
      <c r="W238" s="140"/>
      <c r="X238" s="138"/>
      <c r="Y238" s="138"/>
    </row>
    <row r="239" spans="1:25" ht="18" customHeight="1" x14ac:dyDescent="0.15">
      <c r="A239" s="107">
        <v>369</v>
      </c>
      <c r="D239" s="93"/>
      <c r="E239" s="107"/>
      <c r="F239" s="107"/>
      <c r="G239" s="107"/>
      <c r="H239" s="107"/>
      <c r="I239" s="141"/>
      <c r="J239" s="141"/>
      <c r="K239" s="129"/>
      <c r="L239" s="129"/>
      <c r="M239" s="117"/>
      <c r="N239" s="118"/>
      <c r="O239" s="119"/>
      <c r="P239" s="107"/>
      <c r="Q239" s="128"/>
      <c r="R239" s="129"/>
      <c r="S239" s="129"/>
      <c r="T239" s="129"/>
      <c r="U239" s="129"/>
      <c r="V239" s="130"/>
      <c r="W239" s="140"/>
      <c r="X239" s="138"/>
      <c r="Y239" s="138"/>
    </row>
    <row r="240" spans="1:25" ht="18" customHeight="1" x14ac:dyDescent="0.15">
      <c r="A240" s="107">
        <v>370</v>
      </c>
      <c r="D240" s="93"/>
      <c r="E240" s="107"/>
      <c r="F240" s="107"/>
      <c r="G240" s="107"/>
      <c r="H240" s="107"/>
      <c r="I240" s="141"/>
      <c r="J240" s="141"/>
      <c r="K240" s="129"/>
      <c r="L240" s="129"/>
      <c r="M240" s="117"/>
      <c r="N240" s="118"/>
      <c r="O240" s="119"/>
      <c r="P240" s="107"/>
      <c r="Q240" s="128"/>
      <c r="R240" s="129"/>
      <c r="S240" s="129"/>
      <c r="T240" s="129"/>
      <c r="U240" s="129"/>
      <c r="V240" s="130"/>
      <c r="W240" s="140"/>
      <c r="X240" s="138"/>
      <c r="Y240" s="138"/>
    </row>
    <row r="241" spans="1:25" ht="18" customHeight="1" x14ac:dyDescent="0.15">
      <c r="A241" s="107">
        <v>371</v>
      </c>
      <c r="D241" s="93"/>
      <c r="E241" s="107"/>
      <c r="F241" s="107"/>
      <c r="G241" s="107"/>
      <c r="H241" s="107"/>
      <c r="I241" s="141"/>
      <c r="J241" s="141"/>
      <c r="K241" s="129"/>
      <c r="L241" s="129"/>
      <c r="M241" s="117"/>
      <c r="N241" s="118"/>
      <c r="O241" s="119"/>
      <c r="P241" s="107"/>
      <c r="Q241" s="128"/>
      <c r="R241" s="129"/>
      <c r="S241" s="129"/>
      <c r="T241" s="129"/>
      <c r="U241" s="129"/>
      <c r="V241" s="130"/>
      <c r="W241" s="140"/>
      <c r="X241" s="138"/>
      <c r="Y241" s="138"/>
    </row>
    <row r="242" spans="1:25" ht="18" customHeight="1" x14ac:dyDescent="0.15">
      <c r="A242" s="107">
        <v>372</v>
      </c>
      <c r="D242" s="93"/>
      <c r="E242" s="107"/>
      <c r="F242" s="107"/>
      <c r="G242" s="107"/>
      <c r="H242" s="107"/>
      <c r="I242" s="141"/>
      <c r="J242" s="141"/>
      <c r="K242" s="129"/>
      <c r="L242" s="129"/>
      <c r="M242" s="117"/>
      <c r="N242" s="118"/>
      <c r="O242" s="119"/>
      <c r="P242" s="107"/>
      <c r="Q242" s="128"/>
      <c r="R242" s="129"/>
      <c r="S242" s="129"/>
      <c r="T242" s="129"/>
      <c r="U242" s="129"/>
      <c r="V242" s="130"/>
      <c r="W242" s="140"/>
      <c r="X242" s="138"/>
      <c r="Y242" s="138"/>
    </row>
    <row r="243" spans="1:25" ht="18" customHeight="1" x14ac:dyDescent="0.15">
      <c r="A243" s="107">
        <v>373</v>
      </c>
      <c r="D243" s="93"/>
      <c r="E243" s="107"/>
      <c r="F243" s="107"/>
      <c r="G243" s="107"/>
      <c r="H243" s="107"/>
      <c r="I243" s="141"/>
      <c r="J243" s="141"/>
      <c r="K243" s="129"/>
      <c r="L243" s="129"/>
      <c r="M243" s="117"/>
      <c r="N243" s="118"/>
      <c r="O243" s="119"/>
      <c r="P243" s="107"/>
      <c r="Q243" s="128"/>
      <c r="R243" s="129"/>
      <c r="S243" s="129"/>
      <c r="T243" s="129"/>
      <c r="U243" s="129"/>
      <c r="V243" s="130"/>
      <c r="W243" s="140"/>
      <c r="X243" s="138"/>
      <c r="Y243" s="138"/>
    </row>
    <row r="244" spans="1:25" ht="18" customHeight="1" x14ac:dyDescent="0.15">
      <c r="A244" s="107">
        <v>374</v>
      </c>
      <c r="D244" s="93"/>
      <c r="E244" s="107"/>
      <c r="F244" s="107"/>
      <c r="G244" s="107"/>
      <c r="H244" s="107"/>
      <c r="I244" s="141"/>
      <c r="J244" s="141"/>
      <c r="K244" s="129"/>
      <c r="L244" s="129"/>
      <c r="M244" s="117"/>
      <c r="N244" s="118"/>
      <c r="O244" s="119"/>
      <c r="P244" s="107"/>
      <c r="Q244" s="128"/>
      <c r="R244" s="129"/>
      <c r="S244" s="129"/>
      <c r="T244" s="129"/>
      <c r="U244" s="129"/>
      <c r="V244" s="130"/>
      <c r="W244" s="140"/>
      <c r="X244" s="138"/>
      <c r="Y244" s="138"/>
    </row>
    <row r="245" spans="1:25" ht="18" customHeight="1" x14ac:dyDescent="0.15">
      <c r="A245" s="107">
        <v>375</v>
      </c>
      <c r="D245" s="93"/>
      <c r="E245" s="107"/>
      <c r="F245" s="107"/>
      <c r="G245" s="107"/>
      <c r="H245" s="107"/>
      <c r="I245" s="141"/>
      <c r="J245" s="141"/>
      <c r="K245" s="129"/>
      <c r="L245" s="129"/>
      <c r="M245" s="117"/>
      <c r="N245" s="118"/>
      <c r="O245" s="119"/>
      <c r="P245" s="107"/>
      <c r="Q245" s="128"/>
      <c r="R245" s="129"/>
      <c r="S245" s="129"/>
      <c r="T245" s="129"/>
      <c r="U245" s="129"/>
      <c r="V245" s="130"/>
      <c r="W245" s="140"/>
      <c r="X245" s="138"/>
      <c r="Y245" s="138"/>
    </row>
    <row r="246" spans="1:25" ht="18" customHeight="1" x14ac:dyDescent="0.15">
      <c r="A246" s="107">
        <v>376</v>
      </c>
      <c r="D246" s="93"/>
      <c r="E246" s="107"/>
      <c r="F246" s="107"/>
      <c r="G246" s="107"/>
      <c r="H246" s="107"/>
      <c r="I246" s="141"/>
      <c r="J246" s="141"/>
      <c r="K246" s="129"/>
      <c r="L246" s="129"/>
      <c r="M246" s="117"/>
      <c r="N246" s="118"/>
      <c r="O246" s="119"/>
      <c r="P246" s="107"/>
      <c r="Q246" s="128"/>
      <c r="R246" s="129"/>
      <c r="S246" s="129"/>
      <c r="T246" s="129"/>
      <c r="U246" s="129"/>
      <c r="V246" s="130"/>
      <c r="W246" s="140"/>
      <c r="X246" s="138"/>
      <c r="Y246" s="138"/>
    </row>
    <row r="247" spans="1:25" ht="18" customHeight="1" x14ac:dyDescent="0.15">
      <c r="A247" s="107">
        <v>377</v>
      </c>
      <c r="D247" s="93"/>
      <c r="E247" s="107"/>
      <c r="F247" s="107"/>
      <c r="G247" s="107"/>
      <c r="H247" s="107"/>
      <c r="I247" s="141"/>
      <c r="J247" s="141"/>
      <c r="K247" s="129"/>
      <c r="L247" s="129"/>
      <c r="M247" s="117"/>
      <c r="N247" s="118"/>
      <c r="O247" s="119"/>
      <c r="P247" s="107"/>
      <c r="Q247" s="128"/>
      <c r="R247" s="129"/>
      <c r="S247" s="129"/>
      <c r="T247" s="129"/>
      <c r="U247" s="129"/>
      <c r="V247" s="130"/>
      <c r="W247" s="140"/>
      <c r="X247" s="138"/>
      <c r="Y247" s="138"/>
    </row>
    <row r="248" spans="1:25" ht="18" customHeight="1" x14ac:dyDescent="0.15">
      <c r="A248" s="107">
        <v>378</v>
      </c>
      <c r="D248" s="93"/>
      <c r="E248" s="107"/>
      <c r="F248" s="107"/>
      <c r="G248" s="107"/>
      <c r="H248" s="107"/>
      <c r="I248" s="141"/>
      <c r="J248" s="141"/>
      <c r="K248" s="129"/>
      <c r="L248" s="129"/>
      <c r="M248" s="117"/>
      <c r="N248" s="118"/>
      <c r="O248" s="119"/>
      <c r="P248" s="107"/>
      <c r="Q248" s="128"/>
      <c r="R248" s="129"/>
      <c r="S248" s="129"/>
      <c r="T248" s="129"/>
      <c r="U248" s="129"/>
      <c r="V248" s="130"/>
      <c r="W248" s="140"/>
      <c r="X248" s="138"/>
      <c r="Y248" s="138"/>
    </row>
    <row r="249" spans="1:25" ht="18" customHeight="1" x14ac:dyDescent="0.15">
      <c r="A249" s="107">
        <v>379</v>
      </c>
      <c r="D249" s="93"/>
      <c r="E249" s="107"/>
      <c r="F249" s="107"/>
      <c r="G249" s="107"/>
      <c r="H249" s="107"/>
      <c r="I249" s="141"/>
      <c r="J249" s="141"/>
      <c r="K249" s="129"/>
      <c r="L249" s="129"/>
      <c r="M249" s="117"/>
      <c r="N249" s="118"/>
      <c r="O249" s="119"/>
      <c r="P249" s="107"/>
      <c r="Q249" s="128"/>
      <c r="R249" s="129"/>
      <c r="S249" s="129"/>
      <c r="T249" s="129"/>
      <c r="U249" s="129"/>
      <c r="V249" s="130"/>
      <c r="W249" s="140"/>
      <c r="X249" s="138"/>
      <c r="Y249" s="138"/>
    </row>
    <row r="250" spans="1:25" ht="18" customHeight="1" x14ac:dyDescent="0.15">
      <c r="A250" s="107">
        <v>380</v>
      </c>
      <c r="D250" s="93"/>
      <c r="E250" s="107"/>
      <c r="F250" s="107"/>
      <c r="G250" s="107"/>
      <c r="H250" s="107"/>
      <c r="I250" s="141"/>
      <c r="J250" s="141"/>
      <c r="K250" s="129"/>
      <c r="L250" s="129"/>
      <c r="M250" s="117"/>
      <c r="N250" s="118"/>
      <c r="O250" s="119"/>
      <c r="P250" s="107"/>
      <c r="Q250" s="128"/>
      <c r="R250" s="129"/>
      <c r="S250" s="129"/>
      <c r="T250" s="129"/>
      <c r="U250" s="129"/>
      <c r="V250" s="130"/>
      <c r="W250" s="140"/>
      <c r="X250" s="138"/>
      <c r="Y250" s="138"/>
    </row>
    <row r="251" spans="1:25" ht="18" customHeight="1" x14ac:dyDescent="0.15">
      <c r="A251" s="107">
        <v>381</v>
      </c>
      <c r="D251" s="93"/>
      <c r="E251" s="107"/>
      <c r="F251" s="107"/>
      <c r="G251" s="107"/>
      <c r="H251" s="107"/>
      <c r="I251" s="141"/>
      <c r="J251" s="141"/>
      <c r="K251" s="129"/>
      <c r="L251" s="129"/>
      <c r="M251" s="117"/>
      <c r="N251" s="118"/>
      <c r="O251" s="119"/>
      <c r="P251" s="107"/>
      <c r="Q251" s="128"/>
      <c r="R251" s="129"/>
      <c r="S251" s="129"/>
      <c r="T251" s="129"/>
      <c r="U251" s="129"/>
      <c r="V251" s="130"/>
      <c r="W251" s="140"/>
      <c r="X251" s="138"/>
      <c r="Y251" s="138"/>
    </row>
    <row r="252" spans="1:25" ht="18" customHeight="1" x14ac:dyDescent="0.15">
      <c r="A252" s="107">
        <v>382</v>
      </c>
      <c r="D252" s="93"/>
      <c r="E252" s="107"/>
      <c r="F252" s="107"/>
      <c r="G252" s="107"/>
      <c r="H252" s="107"/>
      <c r="I252" s="141"/>
      <c r="J252" s="141"/>
      <c r="K252" s="129"/>
      <c r="L252" s="129"/>
      <c r="M252" s="117"/>
      <c r="N252" s="118"/>
      <c r="O252" s="119"/>
      <c r="P252" s="107"/>
      <c r="Q252" s="128"/>
      <c r="R252" s="129"/>
      <c r="S252" s="129"/>
      <c r="T252" s="129"/>
      <c r="U252" s="129"/>
      <c r="V252" s="130"/>
      <c r="W252" s="140"/>
      <c r="X252" s="138"/>
      <c r="Y252" s="138"/>
    </row>
    <row r="253" spans="1:25" ht="18" customHeight="1" x14ac:dyDescent="0.15">
      <c r="A253" s="107">
        <v>383</v>
      </c>
      <c r="D253" s="93"/>
      <c r="E253" s="107"/>
      <c r="F253" s="107"/>
      <c r="G253" s="107"/>
      <c r="H253" s="107"/>
      <c r="I253" s="141"/>
      <c r="J253" s="141"/>
      <c r="K253" s="129"/>
      <c r="L253" s="129"/>
      <c r="M253" s="117"/>
      <c r="N253" s="118"/>
      <c r="O253" s="119"/>
      <c r="P253" s="107"/>
      <c r="Q253" s="128"/>
      <c r="R253" s="129"/>
      <c r="S253" s="129"/>
      <c r="T253" s="129"/>
      <c r="U253" s="129"/>
      <c r="V253" s="130"/>
      <c r="W253" s="140"/>
      <c r="X253" s="138"/>
      <c r="Y253" s="138"/>
    </row>
    <row r="254" spans="1:25" ht="18" customHeight="1" x14ac:dyDescent="0.15">
      <c r="A254" s="107">
        <v>384</v>
      </c>
      <c r="D254" s="93"/>
      <c r="E254" s="107"/>
      <c r="F254" s="107"/>
      <c r="G254" s="107"/>
      <c r="H254" s="107"/>
      <c r="I254" s="141"/>
      <c r="J254" s="141"/>
      <c r="K254" s="129"/>
      <c r="L254" s="129"/>
      <c r="M254" s="117"/>
      <c r="N254" s="118"/>
      <c r="O254" s="119"/>
      <c r="P254" s="107"/>
      <c r="Q254" s="128"/>
      <c r="R254" s="129"/>
      <c r="S254" s="129"/>
      <c r="T254" s="129"/>
      <c r="U254" s="129"/>
      <c r="V254" s="130"/>
      <c r="W254" s="140"/>
      <c r="X254" s="138"/>
      <c r="Y254" s="138"/>
    </row>
    <row r="255" spans="1:25" ht="18" customHeight="1" x14ac:dyDescent="0.15">
      <c r="A255" s="107">
        <v>385</v>
      </c>
      <c r="D255" s="93"/>
      <c r="E255" s="107"/>
      <c r="F255" s="107"/>
      <c r="G255" s="107"/>
      <c r="H255" s="107"/>
      <c r="I255" s="141"/>
      <c r="J255" s="141"/>
      <c r="K255" s="129"/>
      <c r="L255" s="129"/>
      <c r="M255" s="117"/>
      <c r="N255" s="118"/>
      <c r="O255" s="119"/>
      <c r="P255" s="107"/>
      <c r="Q255" s="128"/>
      <c r="R255" s="129"/>
      <c r="S255" s="129"/>
      <c r="T255" s="129"/>
      <c r="U255" s="129"/>
      <c r="V255" s="130"/>
      <c r="W255" s="140"/>
      <c r="X255" s="138"/>
      <c r="Y255" s="138"/>
    </row>
    <row r="256" spans="1:25" ht="18" customHeight="1" x14ac:dyDescent="0.15">
      <c r="A256" s="107">
        <v>386</v>
      </c>
      <c r="D256" s="93"/>
      <c r="E256" s="107"/>
      <c r="F256" s="107"/>
      <c r="G256" s="107"/>
      <c r="H256" s="107"/>
      <c r="I256" s="141"/>
      <c r="J256" s="141"/>
      <c r="K256" s="129"/>
      <c r="L256" s="129"/>
      <c r="M256" s="117"/>
      <c r="N256" s="118"/>
      <c r="O256" s="119"/>
      <c r="P256" s="107"/>
      <c r="Q256" s="128"/>
      <c r="R256" s="129"/>
      <c r="S256" s="129"/>
      <c r="T256" s="129"/>
      <c r="U256" s="129"/>
      <c r="V256" s="130"/>
      <c r="W256" s="140"/>
      <c r="X256" s="138"/>
      <c r="Y256" s="138"/>
    </row>
    <row r="257" spans="1:25" ht="18" customHeight="1" x14ac:dyDescent="0.15">
      <c r="A257" s="107">
        <v>387</v>
      </c>
      <c r="D257" s="93"/>
      <c r="E257" s="107"/>
      <c r="F257" s="107"/>
      <c r="G257" s="107"/>
      <c r="H257" s="107"/>
      <c r="I257" s="141"/>
      <c r="J257" s="141"/>
      <c r="K257" s="129"/>
      <c r="L257" s="129"/>
      <c r="M257" s="117"/>
      <c r="N257" s="118"/>
      <c r="O257" s="119"/>
      <c r="P257" s="107"/>
      <c r="Q257" s="128"/>
      <c r="R257" s="129"/>
      <c r="S257" s="129"/>
      <c r="T257" s="129"/>
      <c r="U257" s="129"/>
      <c r="V257" s="130"/>
      <c r="W257" s="140"/>
      <c r="X257" s="138"/>
      <c r="Y257" s="138"/>
    </row>
    <row r="258" spans="1:25" ht="18" customHeight="1" x14ac:dyDescent="0.15">
      <c r="A258" s="107">
        <v>388</v>
      </c>
      <c r="D258" s="93"/>
      <c r="E258" s="107"/>
      <c r="F258" s="107"/>
      <c r="G258" s="107"/>
      <c r="H258" s="107"/>
      <c r="I258" s="141"/>
      <c r="J258" s="141"/>
      <c r="K258" s="129"/>
      <c r="L258" s="129"/>
      <c r="M258" s="117"/>
      <c r="N258" s="118"/>
      <c r="O258" s="119"/>
      <c r="P258" s="107"/>
      <c r="Q258" s="128"/>
      <c r="R258" s="129"/>
      <c r="S258" s="129"/>
      <c r="T258" s="129"/>
      <c r="U258" s="129"/>
      <c r="V258" s="130"/>
      <c r="W258" s="140"/>
      <c r="X258" s="138"/>
      <c r="Y258" s="138"/>
    </row>
    <row r="259" spans="1:25" ht="18" customHeight="1" x14ac:dyDescent="0.15">
      <c r="A259" s="107">
        <v>389</v>
      </c>
      <c r="D259" s="93"/>
      <c r="E259" s="107"/>
      <c r="F259" s="107"/>
      <c r="G259" s="107"/>
      <c r="H259" s="107"/>
      <c r="I259" s="141"/>
      <c r="J259" s="141"/>
      <c r="K259" s="129"/>
      <c r="L259" s="129"/>
      <c r="M259" s="117"/>
      <c r="N259" s="118"/>
      <c r="O259" s="119"/>
      <c r="P259" s="107"/>
      <c r="Q259" s="128"/>
      <c r="R259" s="129"/>
      <c r="S259" s="129"/>
      <c r="T259" s="129"/>
      <c r="U259" s="129"/>
      <c r="V259" s="130"/>
      <c r="W259" s="140"/>
      <c r="X259" s="138"/>
      <c r="Y259" s="138"/>
    </row>
    <row r="260" spans="1:25" ht="18" customHeight="1" x14ac:dyDescent="0.15">
      <c r="A260" s="107">
        <v>390</v>
      </c>
      <c r="D260" s="93"/>
      <c r="E260" s="107"/>
      <c r="F260" s="107"/>
      <c r="G260" s="107"/>
      <c r="H260" s="107"/>
      <c r="I260" s="141"/>
      <c r="J260" s="141"/>
      <c r="K260" s="129"/>
      <c r="L260" s="129"/>
      <c r="M260" s="117"/>
      <c r="N260" s="118"/>
      <c r="O260" s="119"/>
      <c r="P260" s="107"/>
      <c r="Q260" s="128"/>
      <c r="R260" s="129"/>
      <c r="S260" s="129"/>
      <c r="T260" s="129"/>
      <c r="U260" s="129"/>
      <c r="V260" s="130"/>
      <c r="W260" s="140"/>
      <c r="X260" s="138"/>
      <c r="Y260" s="138"/>
    </row>
    <row r="261" spans="1:25" ht="18" customHeight="1" x14ac:dyDescent="0.15">
      <c r="A261" s="107">
        <v>391</v>
      </c>
      <c r="D261" s="93"/>
      <c r="E261" s="107"/>
      <c r="F261" s="107"/>
      <c r="G261" s="107"/>
      <c r="H261" s="107"/>
      <c r="I261" s="141"/>
      <c r="J261" s="141"/>
      <c r="K261" s="129"/>
      <c r="L261" s="129"/>
      <c r="M261" s="117"/>
      <c r="N261" s="118"/>
      <c r="O261" s="119"/>
      <c r="P261" s="107"/>
      <c r="Q261" s="128"/>
      <c r="R261" s="129"/>
      <c r="S261" s="129"/>
      <c r="T261" s="129"/>
      <c r="U261" s="129"/>
      <c r="V261" s="130"/>
      <c r="W261" s="140"/>
      <c r="X261" s="138"/>
      <c r="Y261" s="138"/>
    </row>
    <row r="262" spans="1:25" ht="18" customHeight="1" x14ac:dyDescent="0.15">
      <c r="A262" s="107">
        <v>392</v>
      </c>
      <c r="D262" s="93"/>
      <c r="E262" s="107"/>
      <c r="F262" s="107"/>
      <c r="G262" s="107"/>
      <c r="H262" s="107"/>
      <c r="I262" s="141"/>
      <c r="J262" s="141"/>
      <c r="K262" s="129"/>
      <c r="L262" s="129"/>
      <c r="M262" s="117"/>
      <c r="N262" s="118"/>
      <c r="O262" s="119"/>
      <c r="P262" s="107"/>
      <c r="Q262" s="128"/>
      <c r="R262" s="129"/>
      <c r="S262" s="129"/>
      <c r="T262" s="129"/>
      <c r="U262" s="129"/>
      <c r="V262" s="130"/>
      <c r="W262" s="140"/>
      <c r="X262" s="138"/>
      <c r="Y262" s="138"/>
    </row>
    <row r="263" spans="1:25" ht="18" customHeight="1" x14ac:dyDescent="0.15">
      <c r="A263" s="107">
        <v>393</v>
      </c>
      <c r="D263" s="93"/>
      <c r="E263" s="107"/>
      <c r="F263" s="107"/>
      <c r="G263" s="107"/>
      <c r="H263" s="107"/>
      <c r="I263" s="141"/>
      <c r="J263" s="141"/>
      <c r="K263" s="129"/>
      <c r="L263" s="129"/>
      <c r="M263" s="117"/>
      <c r="N263" s="118"/>
      <c r="O263" s="119"/>
      <c r="P263" s="107"/>
      <c r="Q263" s="128"/>
      <c r="R263" s="129"/>
      <c r="S263" s="129"/>
      <c r="T263" s="129"/>
      <c r="U263" s="129"/>
      <c r="V263" s="130"/>
      <c r="W263" s="140"/>
      <c r="X263" s="138"/>
      <c r="Y263" s="138"/>
    </row>
    <row r="264" spans="1:25" ht="18" customHeight="1" x14ac:dyDescent="0.15">
      <c r="A264" s="107">
        <v>394</v>
      </c>
      <c r="D264" s="93"/>
      <c r="E264" s="107"/>
      <c r="F264" s="107"/>
      <c r="G264" s="107"/>
      <c r="H264" s="107"/>
      <c r="I264" s="141"/>
      <c r="J264" s="141"/>
      <c r="K264" s="129"/>
      <c r="L264" s="129"/>
      <c r="M264" s="117"/>
      <c r="N264" s="118"/>
      <c r="O264" s="119"/>
      <c r="P264" s="107"/>
      <c r="Q264" s="128"/>
      <c r="R264" s="129"/>
      <c r="S264" s="129"/>
      <c r="T264" s="129"/>
      <c r="U264" s="129"/>
      <c r="V264" s="130"/>
      <c r="W264" s="140"/>
      <c r="X264" s="138"/>
      <c r="Y264" s="138"/>
    </row>
    <row r="265" spans="1:25" ht="18" customHeight="1" x14ac:dyDescent="0.15">
      <c r="A265" s="107">
        <v>395</v>
      </c>
      <c r="D265" s="93"/>
      <c r="E265" s="107"/>
      <c r="F265" s="107"/>
      <c r="G265" s="107"/>
      <c r="H265" s="107"/>
      <c r="I265" s="141"/>
      <c r="J265" s="141"/>
      <c r="K265" s="129"/>
      <c r="L265" s="129"/>
      <c r="M265" s="117"/>
      <c r="N265" s="118"/>
      <c r="O265" s="119"/>
      <c r="P265" s="107"/>
      <c r="Q265" s="128"/>
      <c r="R265" s="129"/>
      <c r="S265" s="129"/>
      <c r="T265" s="129"/>
      <c r="U265" s="129"/>
      <c r="V265" s="130"/>
      <c r="W265" s="140"/>
      <c r="X265" s="138"/>
      <c r="Y265" s="138"/>
    </row>
    <row r="266" spans="1:25" ht="18" customHeight="1" x14ac:dyDescent="0.15">
      <c r="A266" s="107">
        <v>396</v>
      </c>
      <c r="D266" s="93"/>
      <c r="E266" s="107"/>
      <c r="F266" s="107"/>
      <c r="G266" s="107"/>
      <c r="H266" s="107"/>
      <c r="I266" s="141"/>
      <c r="J266" s="141"/>
      <c r="K266" s="129"/>
      <c r="L266" s="129"/>
      <c r="M266" s="117"/>
      <c r="N266" s="118"/>
      <c r="O266" s="119"/>
      <c r="P266" s="107"/>
      <c r="Q266" s="128"/>
      <c r="R266" s="129"/>
      <c r="S266" s="129"/>
      <c r="T266" s="129"/>
      <c r="U266" s="129"/>
      <c r="V266" s="130"/>
      <c r="W266" s="140"/>
      <c r="X266" s="138"/>
      <c r="Y266" s="138"/>
    </row>
    <row r="267" spans="1:25" ht="18" customHeight="1" x14ac:dyDescent="0.15">
      <c r="A267" s="107">
        <v>397</v>
      </c>
      <c r="D267" s="93"/>
      <c r="E267" s="107"/>
      <c r="F267" s="107"/>
      <c r="G267" s="107"/>
      <c r="H267" s="107"/>
      <c r="I267" s="141"/>
      <c r="J267" s="141"/>
      <c r="K267" s="129"/>
      <c r="L267" s="129"/>
      <c r="M267" s="117"/>
      <c r="N267" s="118"/>
      <c r="O267" s="119"/>
      <c r="P267" s="107"/>
      <c r="Q267" s="128"/>
      <c r="R267" s="129"/>
      <c r="S267" s="129"/>
      <c r="T267" s="129"/>
      <c r="U267" s="129"/>
      <c r="V267" s="130"/>
      <c r="W267" s="140"/>
      <c r="X267" s="138"/>
      <c r="Y267" s="138"/>
    </row>
    <row r="268" spans="1:25" ht="18" customHeight="1" x14ac:dyDescent="0.15">
      <c r="A268" s="107">
        <v>398</v>
      </c>
      <c r="D268" s="93"/>
      <c r="E268" s="107"/>
      <c r="F268" s="107"/>
      <c r="G268" s="107"/>
      <c r="H268" s="107"/>
      <c r="I268" s="141"/>
      <c r="J268" s="141"/>
      <c r="K268" s="129"/>
      <c r="L268" s="129"/>
      <c r="M268" s="117"/>
      <c r="N268" s="118"/>
      <c r="O268" s="119"/>
      <c r="P268" s="107"/>
      <c r="Q268" s="128"/>
      <c r="R268" s="129"/>
      <c r="S268" s="129"/>
      <c r="T268" s="129"/>
      <c r="U268" s="129"/>
      <c r="V268" s="130"/>
      <c r="W268" s="140"/>
      <c r="X268" s="138"/>
      <c r="Y268" s="138"/>
    </row>
    <row r="269" spans="1:25" ht="18" customHeight="1" x14ac:dyDescent="0.15">
      <c r="A269" s="107">
        <v>399</v>
      </c>
      <c r="D269" s="93"/>
      <c r="E269" s="107"/>
      <c r="F269" s="107"/>
      <c r="G269" s="107"/>
      <c r="H269" s="107"/>
      <c r="I269" s="141"/>
      <c r="J269" s="141"/>
      <c r="K269" s="129"/>
      <c r="L269" s="129"/>
      <c r="M269" s="117"/>
      <c r="N269" s="118"/>
      <c r="O269" s="119"/>
      <c r="P269" s="107"/>
      <c r="Q269" s="128"/>
      <c r="R269" s="129"/>
      <c r="S269" s="129"/>
      <c r="T269" s="129"/>
      <c r="U269" s="129"/>
      <c r="V269" s="130"/>
      <c r="W269" s="140"/>
      <c r="X269" s="138"/>
      <c r="Y269" s="138"/>
    </row>
    <row r="270" spans="1:25" ht="18" customHeight="1" x14ac:dyDescent="0.15">
      <c r="A270" s="107">
        <v>400</v>
      </c>
      <c r="D270" s="93"/>
      <c r="E270" s="107"/>
      <c r="F270" s="107"/>
      <c r="G270" s="107"/>
      <c r="H270" s="107"/>
      <c r="I270" s="141"/>
      <c r="J270" s="141"/>
      <c r="K270" s="129"/>
      <c r="L270" s="129"/>
      <c r="M270" s="117"/>
      <c r="N270" s="118"/>
      <c r="O270" s="119"/>
      <c r="P270" s="107"/>
      <c r="Q270" s="128"/>
      <c r="R270" s="129"/>
      <c r="S270" s="129"/>
      <c r="T270" s="129"/>
      <c r="U270" s="129"/>
      <c r="V270" s="130"/>
      <c r="W270" s="140"/>
      <c r="X270" s="138"/>
      <c r="Y270" s="138"/>
    </row>
    <row r="271" spans="1:25" ht="18" customHeight="1" x14ac:dyDescent="0.15">
      <c r="A271" s="107">
        <v>401</v>
      </c>
      <c r="D271" s="93"/>
      <c r="E271" s="107"/>
      <c r="F271" s="107"/>
      <c r="G271" s="107"/>
      <c r="H271" s="107"/>
      <c r="I271" s="141"/>
      <c r="J271" s="141"/>
      <c r="K271" s="129"/>
      <c r="L271" s="129"/>
      <c r="M271" s="117"/>
      <c r="N271" s="118"/>
      <c r="O271" s="119"/>
      <c r="P271" s="107"/>
      <c r="Q271" s="128"/>
      <c r="R271" s="129"/>
      <c r="S271" s="129"/>
      <c r="T271" s="129"/>
      <c r="U271" s="129"/>
      <c r="V271" s="130"/>
      <c r="W271" s="140"/>
      <c r="X271" s="138"/>
      <c r="Y271" s="138"/>
    </row>
    <row r="272" spans="1:25" ht="18" customHeight="1" x14ac:dyDescent="0.15">
      <c r="A272" s="107">
        <v>402</v>
      </c>
      <c r="D272" s="93"/>
      <c r="E272" s="107"/>
      <c r="F272" s="107"/>
      <c r="G272" s="107"/>
      <c r="H272" s="107"/>
      <c r="I272" s="141"/>
      <c r="J272" s="141"/>
      <c r="K272" s="129"/>
      <c r="L272" s="129"/>
      <c r="M272" s="117"/>
      <c r="N272" s="118"/>
      <c r="O272" s="119"/>
      <c r="P272" s="107"/>
      <c r="Q272" s="128"/>
      <c r="R272" s="129"/>
      <c r="S272" s="129"/>
      <c r="T272" s="129"/>
      <c r="U272" s="129"/>
      <c r="V272" s="130"/>
      <c r="W272" s="140"/>
      <c r="X272" s="138"/>
      <c r="Y272" s="138"/>
    </row>
    <row r="273" spans="1:25" ht="18" customHeight="1" x14ac:dyDescent="0.15">
      <c r="A273" s="107">
        <v>403</v>
      </c>
      <c r="D273" s="93"/>
      <c r="E273" s="107"/>
      <c r="F273" s="107"/>
      <c r="G273" s="107"/>
      <c r="H273" s="107"/>
      <c r="I273" s="141"/>
      <c r="J273" s="141"/>
      <c r="K273" s="129"/>
      <c r="L273" s="129"/>
      <c r="M273" s="117"/>
      <c r="N273" s="118"/>
      <c r="O273" s="119"/>
      <c r="P273" s="107"/>
      <c r="Q273" s="128"/>
      <c r="R273" s="129"/>
      <c r="S273" s="129"/>
      <c r="T273" s="129"/>
      <c r="U273" s="129"/>
      <c r="V273" s="130"/>
      <c r="W273" s="140"/>
      <c r="X273" s="138"/>
      <c r="Y273" s="138"/>
    </row>
    <row r="274" spans="1:25" ht="18" customHeight="1" x14ac:dyDescent="0.15">
      <c r="A274" s="107">
        <v>404</v>
      </c>
      <c r="D274" s="93"/>
      <c r="E274" s="107"/>
      <c r="F274" s="107"/>
      <c r="G274" s="107"/>
      <c r="H274" s="107"/>
      <c r="I274" s="141"/>
      <c r="J274" s="141"/>
      <c r="K274" s="129"/>
      <c r="L274" s="129"/>
      <c r="M274" s="117"/>
      <c r="N274" s="118"/>
      <c r="O274" s="119"/>
      <c r="P274" s="107"/>
      <c r="Q274" s="128"/>
      <c r="R274" s="129"/>
      <c r="S274" s="129"/>
      <c r="T274" s="129"/>
      <c r="U274" s="129"/>
      <c r="V274" s="130"/>
      <c r="W274" s="140"/>
      <c r="X274" s="138"/>
      <c r="Y274" s="138"/>
    </row>
    <row r="275" spans="1:25" ht="18" customHeight="1" x14ac:dyDescent="0.15">
      <c r="A275" s="107">
        <v>405</v>
      </c>
      <c r="D275" s="93"/>
      <c r="E275" s="107"/>
      <c r="F275" s="107"/>
      <c r="G275" s="107"/>
      <c r="H275" s="107"/>
      <c r="I275" s="141"/>
      <c r="J275" s="141"/>
      <c r="K275" s="129"/>
      <c r="L275" s="129"/>
      <c r="M275" s="117"/>
      <c r="N275" s="118"/>
      <c r="O275" s="119"/>
      <c r="P275" s="107"/>
      <c r="Q275" s="128"/>
      <c r="R275" s="129"/>
      <c r="S275" s="129"/>
      <c r="T275" s="129"/>
      <c r="U275" s="129"/>
      <c r="V275" s="130"/>
      <c r="W275" s="140"/>
      <c r="X275" s="138"/>
      <c r="Y275" s="138"/>
    </row>
    <row r="276" spans="1:25" ht="18" customHeight="1" x14ac:dyDescent="0.15">
      <c r="A276" s="107">
        <v>406</v>
      </c>
      <c r="D276" s="93"/>
      <c r="E276" s="107"/>
      <c r="F276" s="107"/>
      <c r="G276" s="107"/>
      <c r="H276" s="107"/>
      <c r="I276" s="141"/>
      <c r="J276" s="141"/>
      <c r="K276" s="129"/>
      <c r="L276" s="129"/>
      <c r="M276" s="117"/>
      <c r="N276" s="118"/>
      <c r="O276" s="119"/>
      <c r="P276" s="107"/>
      <c r="Q276" s="128"/>
      <c r="R276" s="129"/>
      <c r="S276" s="129"/>
      <c r="T276" s="129"/>
      <c r="U276" s="129"/>
      <c r="V276" s="130"/>
      <c r="W276" s="140"/>
      <c r="X276" s="138"/>
      <c r="Y276" s="138"/>
    </row>
    <row r="277" spans="1:25" ht="18" customHeight="1" x14ac:dyDescent="0.15">
      <c r="A277" s="107">
        <v>407</v>
      </c>
      <c r="D277" s="93"/>
      <c r="E277" s="107"/>
      <c r="F277" s="107"/>
      <c r="G277" s="107"/>
      <c r="H277" s="107"/>
      <c r="I277" s="141"/>
      <c r="J277" s="141"/>
      <c r="K277" s="129"/>
      <c r="L277" s="129"/>
      <c r="M277" s="117"/>
      <c r="N277" s="118"/>
      <c r="O277" s="119"/>
      <c r="P277" s="107"/>
      <c r="Q277" s="128"/>
      <c r="R277" s="129"/>
      <c r="S277" s="129"/>
      <c r="T277" s="129"/>
      <c r="U277" s="129"/>
      <c r="V277" s="130"/>
      <c r="W277" s="140"/>
      <c r="X277" s="138"/>
      <c r="Y277" s="138"/>
    </row>
    <row r="278" spans="1:25" ht="18" customHeight="1" x14ac:dyDescent="0.15">
      <c r="A278" s="107">
        <v>408</v>
      </c>
      <c r="D278" s="93"/>
      <c r="E278" s="107"/>
      <c r="F278" s="107"/>
      <c r="G278" s="107"/>
      <c r="H278" s="107"/>
      <c r="I278" s="141"/>
      <c r="J278" s="141"/>
      <c r="K278" s="129"/>
      <c r="L278" s="129"/>
      <c r="M278" s="117"/>
      <c r="N278" s="118"/>
      <c r="O278" s="119"/>
      <c r="P278" s="107"/>
      <c r="Q278" s="128"/>
      <c r="R278" s="129"/>
      <c r="S278" s="129"/>
      <c r="T278" s="129"/>
      <c r="U278" s="129"/>
      <c r="V278" s="130"/>
      <c r="W278" s="140"/>
      <c r="X278" s="138"/>
      <c r="Y278" s="138"/>
    </row>
    <row r="279" spans="1:25" ht="18" customHeight="1" x14ac:dyDescent="0.15">
      <c r="A279" s="107">
        <v>409</v>
      </c>
      <c r="D279" s="93"/>
      <c r="E279" s="107"/>
      <c r="F279" s="107"/>
      <c r="G279" s="107"/>
      <c r="H279" s="107"/>
      <c r="I279" s="141"/>
      <c r="J279" s="141"/>
      <c r="K279" s="129"/>
      <c r="L279" s="129"/>
      <c r="M279" s="117"/>
      <c r="N279" s="118"/>
      <c r="O279" s="119"/>
      <c r="P279" s="107"/>
      <c r="Q279" s="128"/>
      <c r="R279" s="129"/>
      <c r="S279" s="129"/>
      <c r="T279" s="129"/>
      <c r="U279" s="129"/>
      <c r="V279" s="130"/>
      <c r="W279" s="140"/>
      <c r="X279" s="138"/>
      <c r="Y279" s="138"/>
    </row>
    <row r="280" spans="1:25" ht="18" customHeight="1" x14ac:dyDescent="0.15">
      <c r="A280" s="107">
        <v>410</v>
      </c>
      <c r="D280" s="93"/>
      <c r="E280" s="107"/>
      <c r="F280" s="107"/>
      <c r="G280" s="107"/>
      <c r="H280" s="107"/>
      <c r="I280" s="141"/>
      <c r="J280" s="141"/>
      <c r="K280" s="129"/>
      <c r="L280" s="129"/>
      <c r="M280" s="117"/>
      <c r="N280" s="118"/>
      <c r="O280" s="119"/>
      <c r="P280" s="107"/>
      <c r="Q280" s="128"/>
      <c r="R280" s="129"/>
      <c r="S280" s="129"/>
      <c r="T280" s="129"/>
      <c r="U280" s="129"/>
      <c r="V280" s="130"/>
      <c r="W280" s="140"/>
      <c r="X280" s="138"/>
      <c r="Y280" s="138"/>
    </row>
    <row r="281" spans="1:25" ht="18" customHeight="1" x14ac:dyDescent="0.15">
      <c r="A281" s="107">
        <v>411</v>
      </c>
      <c r="D281" s="93"/>
      <c r="E281" s="107"/>
      <c r="F281" s="107"/>
      <c r="G281" s="107"/>
      <c r="H281" s="107"/>
      <c r="I281" s="141"/>
      <c r="J281" s="141"/>
      <c r="K281" s="129"/>
      <c r="L281" s="129"/>
      <c r="M281" s="117"/>
      <c r="N281" s="118"/>
      <c r="O281" s="119"/>
      <c r="P281" s="107"/>
      <c r="Q281" s="128"/>
      <c r="R281" s="129"/>
      <c r="S281" s="129"/>
      <c r="T281" s="129"/>
      <c r="U281" s="129"/>
      <c r="V281" s="130"/>
      <c r="W281" s="140"/>
      <c r="X281" s="138"/>
      <c r="Y281" s="138"/>
    </row>
    <row r="282" spans="1:25" ht="18" customHeight="1" x14ac:dyDescent="0.15">
      <c r="A282" s="107">
        <v>412</v>
      </c>
      <c r="D282" s="93"/>
      <c r="E282" s="107"/>
      <c r="F282" s="107"/>
      <c r="G282" s="107"/>
      <c r="H282" s="107"/>
      <c r="I282" s="141"/>
      <c r="J282" s="141"/>
      <c r="K282" s="129"/>
      <c r="L282" s="129"/>
      <c r="M282" s="117"/>
      <c r="N282" s="118"/>
      <c r="O282" s="119"/>
      <c r="P282" s="107"/>
      <c r="Q282" s="128"/>
      <c r="R282" s="129"/>
      <c r="S282" s="129"/>
      <c r="T282" s="129"/>
      <c r="U282" s="129"/>
      <c r="V282" s="130"/>
      <c r="W282" s="140"/>
      <c r="X282" s="138"/>
      <c r="Y282" s="138"/>
    </row>
    <row r="283" spans="1:25" ht="18" customHeight="1" x14ac:dyDescent="0.15">
      <c r="A283" s="107">
        <v>413</v>
      </c>
      <c r="D283" s="93"/>
      <c r="E283" s="107"/>
      <c r="F283" s="107"/>
      <c r="G283" s="107"/>
      <c r="H283" s="107"/>
      <c r="I283" s="141"/>
      <c r="J283" s="141"/>
      <c r="K283" s="129"/>
      <c r="L283" s="129"/>
      <c r="M283" s="117"/>
      <c r="N283" s="118"/>
      <c r="O283" s="119"/>
      <c r="P283" s="107"/>
      <c r="Q283" s="128"/>
      <c r="R283" s="129"/>
      <c r="S283" s="129"/>
      <c r="T283" s="129"/>
      <c r="U283" s="129"/>
      <c r="V283" s="130"/>
      <c r="W283" s="140"/>
      <c r="X283" s="138"/>
      <c r="Y283" s="138"/>
    </row>
    <row r="284" spans="1:25" ht="18" customHeight="1" x14ac:dyDescent="0.15">
      <c r="A284" s="107">
        <v>414</v>
      </c>
      <c r="D284" s="93"/>
      <c r="E284" s="107"/>
      <c r="F284" s="107"/>
      <c r="G284" s="107"/>
      <c r="H284" s="107"/>
      <c r="I284" s="141"/>
      <c r="J284" s="141"/>
      <c r="K284" s="129"/>
      <c r="L284" s="129"/>
      <c r="M284" s="117"/>
      <c r="N284" s="118"/>
      <c r="O284" s="119"/>
      <c r="P284" s="107"/>
      <c r="Q284" s="128"/>
      <c r="R284" s="129"/>
      <c r="S284" s="129"/>
      <c r="T284" s="129"/>
      <c r="U284" s="129"/>
      <c r="V284" s="130"/>
      <c r="W284" s="140"/>
      <c r="X284" s="138"/>
      <c r="Y284" s="138"/>
    </row>
    <row r="285" spans="1:25" ht="18" customHeight="1" x14ac:dyDescent="0.15">
      <c r="A285" s="107">
        <v>415</v>
      </c>
      <c r="D285" s="93"/>
      <c r="E285" s="107"/>
      <c r="F285" s="107"/>
      <c r="G285" s="107"/>
      <c r="H285" s="107"/>
      <c r="I285" s="141"/>
      <c r="J285" s="141"/>
      <c r="K285" s="129"/>
      <c r="L285" s="129"/>
      <c r="M285" s="117"/>
      <c r="N285" s="118"/>
      <c r="O285" s="119"/>
      <c r="P285" s="107"/>
      <c r="Q285" s="128"/>
      <c r="R285" s="129"/>
      <c r="S285" s="129"/>
      <c r="T285" s="129"/>
      <c r="U285" s="129"/>
      <c r="V285" s="130"/>
      <c r="W285" s="140"/>
      <c r="X285" s="138"/>
      <c r="Y285" s="138"/>
    </row>
    <row r="286" spans="1:25" ht="18" customHeight="1" x14ac:dyDescent="0.15">
      <c r="A286" s="107">
        <v>416</v>
      </c>
      <c r="D286" s="93"/>
      <c r="E286" s="107"/>
      <c r="F286" s="107"/>
      <c r="G286" s="107"/>
      <c r="H286" s="107"/>
      <c r="I286" s="141"/>
      <c r="J286" s="141"/>
      <c r="K286" s="129"/>
      <c r="L286" s="129"/>
      <c r="M286" s="117"/>
      <c r="N286" s="118"/>
      <c r="O286" s="119"/>
      <c r="P286" s="107"/>
      <c r="Q286" s="128"/>
      <c r="R286" s="129"/>
      <c r="S286" s="129"/>
      <c r="T286" s="129"/>
      <c r="U286" s="129"/>
      <c r="V286" s="130"/>
      <c r="W286" s="140"/>
      <c r="X286" s="138"/>
      <c r="Y286" s="138"/>
    </row>
    <row r="287" spans="1:25" ht="18" customHeight="1" x14ac:dyDescent="0.15">
      <c r="A287" s="107">
        <v>417</v>
      </c>
      <c r="D287" s="93"/>
      <c r="E287" s="107"/>
      <c r="F287" s="107"/>
      <c r="G287" s="107"/>
      <c r="H287" s="107"/>
      <c r="I287" s="141"/>
      <c r="J287" s="141"/>
      <c r="K287" s="129"/>
      <c r="L287" s="129"/>
      <c r="M287" s="117"/>
      <c r="N287" s="118"/>
      <c r="O287" s="119"/>
      <c r="P287" s="107"/>
      <c r="Q287" s="128"/>
      <c r="R287" s="129"/>
      <c r="S287" s="129"/>
      <c r="T287" s="129"/>
      <c r="U287" s="129"/>
      <c r="V287" s="130"/>
      <c r="W287" s="140"/>
      <c r="X287" s="138"/>
      <c r="Y287" s="138"/>
    </row>
    <row r="288" spans="1:25" ht="18" customHeight="1" x14ac:dyDescent="0.15">
      <c r="A288" s="107">
        <v>418</v>
      </c>
      <c r="D288" s="93"/>
      <c r="E288" s="107"/>
      <c r="F288" s="107"/>
      <c r="G288" s="107"/>
      <c r="H288" s="107"/>
      <c r="I288" s="141"/>
      <c r="J288" s="141"/>
      <c r="K288" s="129"/>
      <c r="L288" s="129"/>
      <c r="M288" s="117"/>
      <c r="N288" s="118"/>
      <c r="O288" s="119"/>
      <c r="P288" s="107"/>
      <c r="Q288" s="128"/>
      <c r="R288" s="129"/>
      <c r="S288" s="129"/>
      <c r="T288" s="129"/>
      <c r="U288" s="129"/>
      <c r="V288" s="130"/>
      <c r="W288" s="140"/>
      <c r="X288" s="138"/>
      <c r="Y288" s="138"/>
    </row>
    <row r="289" spans="1:25" ht="18" customHeight="1" x14ac:dyDescent="0.15">
      <c r="A289" s="107">
        <v>419</v>
      </c>
      <c r="D289" s="93"/>
      <c r="E289" s="107"/>
      <c r="F289" s="107"/>
      <c r="G289" s="107"/>
      <c r="H289" s="107"/>
      <c r="I289" s="141"/>
      <c r="J289" s="141"/>
      <c r="K289" s="129"/>
      <c r="L289" s="129"/>
      <c r="M289" s="117"/>
      <c r="N289" s="118"/>
      <c r="O289" s="119"/>
      <c r="P289" s="107"/>
      <c r="Q289" s="128"/>
      <c r="R289" s="129"/>
      <c r="S289" s="129"/>
      <c r="T289" s="129"/>
      <c r="U289" s="129"/>
      <c r="V289" s="130"/>
      <c r="W289" s="140"/>
      <c r="X289" s="138"/>
      <c r="Y289" s="138"/>
    </row>
    <row r="290" spans="1:25" ht="18" customHeight="1" x14ac:dyDescent="0.15">
      <c r="A290" s="107">
        <v>420</v>
      </c>
      <c r="D290" s="93"/>
      <c r="E290" s="107"/>
      <c r="F290" s="107"/>
      <c r="G290" s="107"/>
      <c r="H290" s="107"/>
      <c r="I290" s="141"/>
      <c r="J290" s="141"/>
      <c r="K290" s="129"/>
      <c r="L290" s="129"/>
      <c r="M290" s="117"/>
      <c r="N290" s="118"/>
      <c r="O290" s="119"/>
      <c r="P290" s="107"/>
      <c r="Q290" s="128"/>
      <c r="R290" s="129"/>
      <c r="S290" s="129"/>
      <c r="T290" s="129"/>
      <c r="U290" s="129"/>
      <c r="V290" s="130"/>
      <c r="W290" s="140"/>
      <c r="X290" s="138"/>
      <c r="Y290" s="138"/>
    </row>
    <row r="291" spans="1:25" ht="18" customHeight="1" x14ac:dyDescent="0.15">
      <c r="A291" s="107">
        <v>421</v>
      </c>
      <c r="D291" s="93"/>
      <c r="E291" s="107"/>
      <c r="F291" s="107"/>
      <c r="G291" s="107"/>
      <c r="H291" s="107"/>
      <c r="I291" s="141"/>
      <c r="J291" s="141"/>
      <c r="K291" s="129"/>
      <c r="L291" s="129"/>
      <c r="M291" s="117"/>
      <c r="N291" s="118"/>
      <c r="O291" s="119"/>
      <c r="P291" s="107"/>
      <c r="Q291" s="128"/>
      <c r="R291" s="129"/>
      <c r="S291" s="129"/>
      <c r="T291" s="129"/>
      <c r="U291" s="129"/>
      <c r="V291" s="130"/>
      <c r="W291" s="140"/>
      <c r="X291" s="138"/>
      <c r="Y291" s="138"/>
    </row>
    <row r="292" spans="1:25" ht="18" customHeight="1" x14ac:dyDescent="0.15">
      <c r="A292" s="107">
        <v>422</v>
      </c>
      <c r="D292" s="93"/>
      <c r="E292" s="107"/>
      <c r="F292" s="107"/>
      <c r="G292" s="107"/>
      <c r="H292" s="107"/>
      <c r="I292" s="141"/>
      <c r="J292" s="141"/>
      <c r="K292" s="129"/>
      <c r="L292" s="129"/>
      <c r="M292" s="117"/>
      <c r="N292" s="118"/>
      <c r="O292" s="119"/>
      <c r="P292" s="107"/>
      <c r="Q292" s="128"/>
      <c r="R292" s="129"/>
      <c r="S292" s="129"/>
      <c r="T292" s="129"/>
      <c r="U292" s="129"/>
      <c r="V292" s="130"/>
      <c r="W292" s="140"/>
      <c r="X292" s="138"/>
      <c r="Y292" s="138"/>
    </row>
    <row r="293" spans="1:25" ht="18" customHeight="1" x14ac:dyDescent="0.15">
      <c r="A293" s="107">
        <v>423</v>
      </c>
      <c r="D293" s="93"/>
      <c r="E293" s="107"/>
      <c r="F293" s="107"/>
      <c r="G293" s="107"/>
      <c r="H293" s="107"/>
      <c r="I293" s="141"/>
      <c r="J293" s="141"/>
      <c r="K293" s="129"/>
      <c r="L293" s="129"/>
      <c r="M293" s="117"/>
      <c r="N293" s="118"/>
      <c r="O293" s="119"/>
      <c r="P293" s="107"/>
      <c r="Q293" s="128"/>
      <c r="R293" s="129"/>
      <c r="S293" s="129"/>
      <c r="T293" s="129"/>
      <c r="U293" s="129"/>
      <c r="V293" s="130"/>
      <c r="W293" s="140"/>
      <c r="X293" s="138"/>
      <c r="Y293" s="138"/>
    </row>
    <row r="294" spans="1:25" ht="18" customHeight="1" x14ac:dyDescent="0.15">
      <c r="A294" s="107">
        <v>424</v>
      </c>
      <c r="D294" s="93"/>
      <c r="E294" s="107"/>
      <c r="F294" s="107"/>
      <c r="G294" s="107"/>
      <c r="H294" s="107"/>
      <c r="I294" s="141"/>
      <c r="J294" s="141"/>
      <c r="K294" s="129"/>
      <c r="L294" s="129"/>
      <c r="M294" s="117"/>
      <c r="N294" s="118"/>
      <c r="O294" s="119"/>
      <c r="P294" s="107"/>
      <c r="Q294" s="128"/>
      <c r="R294" s="129"/>
      <c r="S294" s="129"/>
      <c r="T294" s="129"/>
      <c r="U294" s="129"/>
      <c r="V294" s="130"/>
      <c r="W294" s="140"/>
      <c r="X294" s="138"/>
      <c r="Y294" s="138"/>
    </row>
    <row r="295" spans="1:25" ht="18" customHeight="1" x14ac:dyDescent="0.15">
      <c r="A295" s="107">
        <v>425</v>
      </c>
      <c r="D295" s="93"/>
      <c r="E295" s="107"/>
      <c r="F295" s="107"/>
      <c r="G295" s="107"/>
      <c r="H295" s="107"/>
      <c r="I295" s="141"/>
      <c r="J295" s="141"/>
      <c r="K295" s="129"/>
      <c r="L295" s="129"/>
      <c r="M295" s="117"/>
      <c r="N295" s="118"/>
      <c r="O295" s="119"/>
      <c r="P295" s="107"/>
      <c r="Q295" s="128"/>
      <c r="R295" s="129"/>
      <c r="S295" s="129"/>
      <c r="T295" s="129"/>
      <c r="U295" s="129"/>
      <c r="V295" s="130"/>
      <c r="W295" s="140"/>
      <c r="X295" s="138"/>
      <c r="Y295" s="138"/>
    </row>
    <row r="296" spans="1:25" ht="18" customHeight="1" x14ac:dyDescent="0.15">
      <c r="A296" s="107">
        <v>426</v>
      </c>
      <c r="D296" s="93"/>
      <c r="E296" s="107"/>
      <c r="F296" s="107"/>
      <c r="G296" s="107"/>
      <c r="H296" s="107"/>
      <c r="I296" s="141"/>
      <c r="J296" s="141"/>
      <c r="K296" s="129"/>
      <c r="L296" s="129"/>
      <c r="M296" s="117"/>
      <c r="N296" s="118"/>
      <c r="O296" s="119"/>
      <c r="P296" s="107"/>
      <c r="Q296" s="128"/>
      <c r="R296" s="129"/>
      <c r="S296" s="129"/>
      <c r="T296" s="129"/>
      <c r="U296" s="129"/>
      <c r="V296" s="130"/>
      <c r="W296" s="140"/>
      <c r="X296" s="138"/>
      <c r="Y296" s="138"/>
    </row>
    <row r="297" spans="1:25" ht="18" customHeight="1" x14ac:dyDescent="0.15">
      <c r="A297" s="107">
        <v>427</v>
      </c>
      <c r="D297" s="93"/>
      <c r="E297" s="107"/>
      <c r="F297" s="107"/>
      <c r="G297" s="107"/>
      <c r="H297" s="107"/>
      <c r="I297" s="141"/>
      <c r="J297" s="141"/>
      <c r="K297" s="129"/>
      <c r="L297" s="129"/>
      <c r="M297" s="117"/>
      <c r="N297" s="118"/>
      <c r="O297" s="119"/>
      <c r="P297" s="107"/>
      <c r="Q297" s="128"/>
      <c r="R297" s="129"/>
      <c r="S297" s="129"/>
      <c r="T297" s="129"/>
      <c r="U297" s="129"/>
      <c r="V297" s="130"/>
      <c r="W297" s="140"/>
      <c r="X297" s="138"/>
      <c r="Y297" s="138"/>
    </row>
    <row r="298" spans="1:25" ht="18" customHeight="1" x14ac:dyDescent="0.15">
      <c r="A298" s="107">
        <v>428</v>
      </c>
      <c r="D298" s="93"/>
      <c r="E298" s="107"/>
      <c r="F298" s="107"/>
      <c r="G298" s="107"/>
      <c r="H298" s="107"/>
      <c r="I298" s="141"/>
      <c r="J298" s="141"/>
      <c r="K298" s="129"/>
      <c r="L298" s="129"/>
      <c r="M298" s="117"/>
      <c r="N298" s="118"/>
      <c r="O298" s="119"/>
      <c r="P298" s="107"/>
      <c r="Q298" s="128"/>
      <c r="R298" s="129"/>
      <c r="S298" s="129"/>
      <c r="T298" s="129"/>
      <c r="U298" s="129"/>
      <c r="V298" s="130"/>
      <c r="W298" s="140"/>
      <c r="X298" s="138"/>
      <c r="Y298" s="138"/>
    </row>
    <row r="299" spans="1:25" ht="18" customHeight="1" x14ac:dyDescent="0.15">
      <c r="A299" s="107">
        <v>429</v>
      </c>
      <c r="D299" s="93"/>
      <c r="E299" s="107"/>
      <c r="F299" s="107"/>
      <c r="G299" s="107"/>
      <c r="H299" s="107"/>
      <c r="I299" s="141"/>
      <c r="J299" s="141"/>
      <c r="K299" s="129"/>
      <c r="L299" s="129"/>
      <c r="M299" s="117"/>
      <c r="N299" s="118"/>
      <c r="O299" s="119"/>
      <c r="P299" s="107"/>
      <c r="Q299" s="128"/>
      <c r="R299" s="129"/>
      <c r="S299" s="129"/>
      <c r="T299" s="129"/>
      <c r="U299" s="129"/>
      <c r="V299" s="130"/>
      <c r="W299" s="140"/>
      <c r="X299" s="138"/>
      <c r="Y299" s="138"/>
    </row>
    <row r="300" spans="1:25" ht="18" customHeight="1" x14ac:dyDescent="0.15">
      <c r="A300" s="107">
        <v>430</v>
      </c>
      <c r="D300" s="93"/>
      <c r="E300" s="107"/>
      <c r="F300" s="107"/>
      <c r="G300" s="107"/>
      <c r="H300" s="107"/>
      <c r="I300" s="141"/>
      <c r="J300" s="141"/>
      <c r="K300" s="129"/>
      <c r="L300" s="129"/>
      <c r="M300" s="117"/>
      <c r="N300" s="118"/>
      <c r="O300" s="119"/>
      <c r="P300" s="107"/>
      <c r="Q300" s="128"/>
      <c r="R300" s="129"/>
      <c r="S300" s="129"/>
      <c r="T300" s="129"/>
      <c r="U300" s="129"/>
      <c r="V300" s="130"/>
      <c r="W300" s="140"/>
      <c r="X300" s="138"/>
      <c r="Y300" s="138"/>
    </row>
    <row r="301" spans="1:25" ht="18" customHeight="1" x14ac:dyDescent="0.15">
      <c r="A301" s="107">
        <v>431</v>
      </c>
      <c r="D301" s="93"/>
      <c r="E301" s="107"/>
      <c r="F301" s="107"/>
      <c r="G301" s="107"/>
      <c r="H301" s="107"/>
      <c r="I301" s="141"/>
      <c r="J301" s="141"/>
      <c r="K301" s="129"/>
      <c r="L301" s="129"/>
      <c r="M301" s="117"/>
      <c r="N301" s="118"/>
      <c r="O301" s="119"/>
      <c r="P301" s="107"/>
      <c r="Q301" s="128"/>
      <c r="R301" s="129"/>
      <c r="S301" s="129"/>
      <c r="T301" s="129"/>
      <c r="U301" s="129"/>
      <c r="V301" s="130"/>
      <c r="W301" s="140"/>
      <c r="X301" s="138"/>
      <c r="Y301" s="138"/>
    </row>
    <row r="302" spans="1:25" ht="18" customHeight="1" x14ac:dyDescent="0.15">
      <c r="A302" s="107">
        <v>432</v>
      </c>
      <c r="D302" s="93"/>
      <c r="E302" s="107"/>
      <c r="F302" s="107"/>
      <c r="G302" s="107"/>
      <c r="H302" s="107"/>
      <c r="I302" s="141"/>
      <c r="J302" s="141"/>
      <c r="K302" s="129"/>
      <c r="L302" s="129"/>
      <c r="M302" s="117"/>
      <c r="N302" s="118"/>
      <c r="O302" s="119"/>
      <c r="P302" s="107"/>
      <c r="Q302" s="128"/>
      <c r="R302" s="129"/>
      <c r="S302" s="129"/>
      <c r="T302" s="129"/>
      <c r="U302" s="129"/>
      <c r="V302" s="130"/>
      <c r="W302" s="140"/>
      <c r="X302" s="138"/>
      <c r="Y302" s="138"/>
    </row>
    <row r="303" spans="1:25" ht="18" customHeight="1" x14ac:dyDescent="0.15">
      <c r="A303" s="107">
        <v>433</v>
      </c>
      <c r="D303" s="93"/>
      <c r="E303" s="107"/>
      <c r="F303" s="107"/>
      <c r="G303" s="107"/>
      <c r="H303" s="107"/>
      <c r="I303" s="141"/>
      <c r="J303" s="141"/>
      <c r="K303" s="129"/>
      <c r="L303" s="129"/>
      <c r="M303" s="117"/>
      <c r="N303" s="118"/>
      <c r="O303" s="119"/>
      <c r="P303" s="107"/>
      <c r="Q303" s="128"/>
      <c r="R303" s="129"/>
      <c r="S303" s="129"/>
      <c r="T303" s="129"/>
      <c r="U303" s="129"/>
      <c r="V303" s="130"/>
      <c r="W303" s="140"/>
      <c r="X303" s="138"/>
      <c r="Y303" s="138"/>
    </row>
    <row r="304" spans="1:25" ht="18" customHeight="1" x14ac:dyDescent="0.15">
      <c r="A304" s="107">
        <v>434</v>
      </c>
      <c r="D304" s="93"/>
      <c r="E304" s="107"/>
      <c r="F304" s="107"/>
      <c r="G304" s="107"/>
      <c r="H304" s="107"/>
      <c r="I304" s="141"/>
      <c r="J304" s="141"/>
      <c r="K304" s="129"/>
      <c r="L304" s="129"/>
      <c r="M304" s="117"/>
      <c r="N304" s="118"/>
      <c r="O304" s="119"/>
      <c r="P304" s="107"/>
      <c r="Q304" s="128"/>
      <c r="R304" s="129"/>
      <c r="S304" s="129"/>
      <c r="T304" s="129"/>
      <c r="U304" s="129"/>
      <c r="V304" s="130"/>
      <c r="W304" s="140"/>
      <c r="X304" s="138"/>
      <c r="Y304" s="138"/>
    </row>
    <row r="305" spans="1:25" ht="18" customHeight="1" x14ac:dyDescent="0.15">
      <c r="A305" s="107">
        <v>435</v>
      </c>
      <c r="D305" s="93"/>
      <c r="E305" s="107"/>
      <c r="F305" s="107"/>
      <c r="G305" s="107"/>
      <c r="H305" s="107"/>
      <c r="I305" s="141"/>
      <c r="J305" s="141"/>
      <c r="K305" s="129"/>
      <c r="L305" s="129"/>
      <c r="M305" s="117"/>
      <c r="N305" s="118"/>
      <c r="O305" s="119"/>
      <c r="P305" s="107"/>
      <c r="Q305" s="128"/>
      <c r="R305" s="129"/>
      <c r="S305" s="129"/>
      <c r="T305" s="129"/>
      <c r="U305" s="129"/>
      <c r="V305" s="130"/>
      <c r="W305" s="140"/>
      <c r="X305" s="138"/>
      <c r="Y305" s="138"/>
    </row>
    <row r="306" spans="1:25" ht="18" customHeight="1" x14ac:dyDescent="0.15">
      <c r="A306" s="107">
        <v>436</v>
      </c>
      <c r="D306" s="93"/>
      <c r="E306" s="107"/>
      <c r="F306" s="107"/>
      <c r="G306" s="107"/>
      <c r="H306" s="107"/>
      <c r="I306" s="141"/>
      <c r="J306" s="141"/>
      <c r="K306" s="129"/>
      <c r="L306" s="129"/>
      <c r="M306" s="117"/>
      <c r="N306" s="118"/>
      <c r="O306" s="119"/>
      <c r="P306" s="107"/>
      <c r="Q306" s="128"/>
      <c r="R306" s="129"/>
      <c r="S306" s="129"/>
      <c r="T306" s="129"/>
      <c r="U306" s="129"/>
      <c r="V306" s="130"/>
      <c r="W306" s="140"/>
      <c r="X306" s="138"/>
      <c r="Y306" s="138"/>
    </row>
    <row r="307" spans="1:25" ht="18" customHeight="1" x14ac:dyDescent="0.15">
      <c r="A307" s="107">
        <v>437</v>
      </c>
      <c r="D307" s="93"/>
      <c r="E307" s="107"/>
      <c r="F307" s="107"/>
      <c r="G307" s="107"/>
      <c r="H307" s="107"/>
      <c r="I307" s="141"/>
      <c r="J307" s="141"/>
      <c r="K307" s="129"/>
      <c r="L307" s="129"/>
      <c r="M307" s="117"/>
      <c r="N307" s="118"/>
      <c r="O307" s="119"/>
      <c r="P307" s="107"/>
      <c r="Q307" s="128"/>
      <c r="R307" s="129"/>
      <c r="S307" s="129"/>
      <c r="T307" s="129"/>
      <c r="U307" s="129"/>
      <c r="V307" s="130"/>
      <c r="W307" s="140"/>
      <c r="X307" s="138"/>
      <c r="Y307" s="138"/>
    </row>
    <row r="308" spans="1:25" ht="18" customHeight="1" x14ac:dyDescent="0.15">
      <c r="A308" s="107">
        <v>438</v>
      </c>
      <c r="D308" s="93"/>
      <c r="E308" s="107"/>
      <c r="F308" s="107"/>
      <c r="G308" s="107"/>
      <c r="H308" s="107"/>
      <c r="I308" s="141"/>
      <c r="J308" s="141"/>
      <c r="K308" s="129"/>
      <c r="L308" s="129"/>
      <c r="M308" s="117"/>
      <c r="N308" s="118"/>
      <c r="O308" s="119"/>
      <c r="P308" s="107"/>
      <c r="Q308" s="128"/>
      <c r="R308" s="129"/>
      <c r="S308" s="129"/>
      <c r="T308" s="129"/>
      <c r="U308" s="129"/>
      <c r="V308" s="130"/>
      <c r="W308" s="140"/>
      <c r="X308" s="138"/>
      <c r="Y308" s="138"/>
    </row>
    <row r="309" spans="1:25" ht="18" customHeight="1" x14ac:dyDescent="0.15">
      <c r="A309" s="107">
        <v>439</v>
      </c>
      <c r="D309" s="93"/>
      <c r="E309" s="107"/>
      <c r="F309" s="107"/>
      <c r="G309" s="107"/>
      <c r="H309" s="107"/>
      <c r="I309" s="141"/>
      <c r="J309" s="141"/>
      <c r="K309" s="129"/>
      <c r="L309" s="129"/>
      <c r="M309" s="117"/>
      <c r="N309" s="118"/>
      <c r="O309" s="119"/>
      <c r="P309" s="107"/>
      <c r="Q309" s="128"/>
      <c r="R309" s="129"/>
      <c r="S309" s="129"/>
      <c r="T309" s="129"/>
      <c r="U309" s="129"/>
      <c r="V309" s="130"/>
      <c r="W309" s="140"/>
      <c r="X309" s="138"/>
      <c r="Y309" s="138"/>
    </row>
    <row r="310" spans="1:25" ht="18" customHeight="1" x14ac:dyDescent="0.15">
      <c r="A310" s="107">
        <v>440</v>
      </c>
      <c r="D310" s="93"/>
      <c r="E310" s="107"/>
      <c r="F310" s="107"/>
      <c r="G310" s="107"/>
      <c r="H310" s="107"/>
      <c r="I310" s="141"/>
      <c r="J310" s="141"/>
      <c r="K310" s="129"/>
      <c r="L310" s="129"/>
      <c r="M310" s="117"/>
      <c r="N310" s="118"/>
      <c r="O310" s="119"/>
      <c r="P310" s="107"/>
      <c r="Q310" s="128"/>
      <c r="R310" s="129"/>
      <c r="S310" s="129"/>
      <c r="T310" s="129"/>
      <c r="U310" s="129"/>
      <c r="V310" s="130"/>
      <c r="W310" s="140"/>
      <c r="X310" s="138"/>
      <c r="Y310" s="138"/>
    </row>
    <row r="311" spans="1:25" ht="18" customHeight="1" x14ac:dyDescent="0.15">
      <c r="A311" s="107">
        <v>441</v>
      </c>
      <c r="D311" s="93"/>
      <c r="E311" s="107"/>
      <c r="F311" s="107"/>
      <c r="G311" s="107"/>
      <c r="H311" s="107"/>
      <c r="I311" s="141"/>
      <c r="J311" s="141"/>
      <c r="K311" s="129"/>
      <c r="L311" s="129"/>
      <c r="M311" s="117"/>
      <c r="N311" s="118"/>
      <c r="O311" s="119"/>
      <c r="P311" s="107"/>
      <c r="Q311" s="128"/>
      <c r="R311" s="129"/>
      <c r="S311" s="129"/>
      <c r="T311" s="129"/>
      <c r="U311" s="129"/>
      <c r="V311" s="130"/>
      <c r="W311" s="140"/>
      <c r="X311" s="138"/>
      <c r="Y311" s="138"/>
    </row>
    <row r="312" spans="1:25" ht="18" customHeight="1" x14ac:dyDescent="0.15">
      <c r="A312" s="107">
        <v>442</v>
      </c>
      <c r="D312" s="93"/>
      <c r="E312" s="107"/>
      <c r="F312" s="107"/>
      <c r="G312" s="107"/>
      <c r="H312" s="107"/>
      <c r="I312" s="141"/>
      <c r="J312" s="141"/>
      <c r="K312" s="129"/>
      <c r="L312" s="129"/>
      <c r="M312" s="117"/>
      <c r="N312" s="118"/>
      <c r="O312" s="119"/>
      <c r="P312" s="107"/>
      <c r="Q312" s="128"/>
      <c r="R312" s="129"/>
      <c r="S312" s="129"/>
      <c r="T312" s="129"/>
      <c r="U312" s="129"/>
      <c r="V312" s="130"/>
      <c r="W312" s="140"/>
      <c r="X312" s="138"/>
      <c r="Y312" s="138"/>
    </row>
    <row r="313" spans="1:25" ht="18" customHeight="1" x14ac:dyDescent="0.15">
      <c r="A313" s="107">
        <v>443</v>
      </c>
      <c r="D313" s="93"/>
      <c r="E313" s="107"/>
      <c r="F313" s="107"/>
      <c r="G313" s="107"/>
      <c r="H313" s="107"/>
      <c r="I313" s="141"/>
      <c r="J313" s="141"/>
      <c r="K313" s="129"/>
      <c r="L313" s="129"/>
      <c r="M313" s="117"/>
      <c r="N313" s="118"/>
      <c r="O313" s="119"/>
      <c r="P313" s="107"/>
      <c r="Q313" s="128"/>
      <c r="R313" s="129"/>
      <c r="S313" s="129"/>
      <c r="T313" s="129"/>
      <c r="U313" s="129"/>
      <c r="V313" s="130"/>
      <c r="W313" s="140"/>
      <c r="X313" s="138"/>
      <c r="Y313" s="138"/>
    </row>
    <row r="314" spans="1:25" ht="18" customHeight="1" x14ac:dyDescent="0.15">
      <c r="A314" s="107">
        <v>444</v>
      </c>
      <c r="D314" s="93"/>
      <c r="E314" s="107"/>
      <c r="F314" s="107"/>
      <c r="G314" s="107"/>
      <c r="H314" s="107"/>
      <c r="I314" s="141"/>
      <c r="J314" s="141"/>
      <c r="K314" s="129"/>
      <c r="L314" s="129"/>
      <c r="M314" s="117"/>
      <c r="N314" s="118"/>
      <c r="O314" s="119"/>
      <c r="P314" s="107"/>
      <c r="Q314" s="128"/>
      <c r="R314" s="129"/>
      <c r="S314" s="129"/>
      <c r="T314" s="129"/>
      <c r="U314" s="129"/>
      <c r="V314" s="130"/>
      <c r="W314" s="140"/>
      <c r="X314" s="138"/>
      <c r="Y314" s="138"/>
    </row>
    <row r="315" spans="1:25" ht="18" customHeight="1" x14ac:dyDescent="0.15">
      <c r="A315" s="107">
        <v>445</v>
      </c>
      <c r="D315" s="93"/>
      <c r="E315" s="107"/>
      <c r="F315" s="107"/>
      <c r="G315" s="107"/>
      <c r="H315" s="107"/>
      <c r="I315" s="141"/>
      <c r="J315" s="141"/>
      <c r="K315" s="129"/>
      <c r="L315" s="129"/>
      <c r="M315" s="117"/>
      <c r="N315" s="118"/>
      <c r="O315" s="119"/>
      <c r="P315" s="107"/>
      <c r="Q315" s="128"/>
      <c r="R315" s="129"/>
      <c r="S315" s="129"/>
      <c r="T315" s="129"/>
      <c r="U315" s="129"/>
      <c r="V315" s="130"/>
      <c r="W315" s="140"/>
      <c r="X315" s="138"/>
      <c r="Y315" s="138"/>
    </row>
    <row r="316" spans="1:25" ht="18" customHeight="1" x14ac:dyDescent="0.15">
      <c r="A316" s="107">
        <v>446</v>
      </c>
      <c r="D316" s="93"/>
      <c r="E316" s="107"/>
      <c r="F316" s="107"/>
      <c r="G316" s="107"/>
      <c r="H316" s="107"/>
      <c r="I316" s="141"/>
      <c r="J316" s="141"/>
      <c r="K316" s="129"/>
      <c r="L316" s="129"/>
      <c r="M316" s="117"/>
      <c r="N316" s="118"/>
      <c r="O316" s="119"/>
      <c r="P316" s="107"/>
      <c r="Q316" s="128"/>
      <c r="R316" s="129"/>
      <c r="S316" s="129"/>
      <c r="T316" s="129"/>
      <c r="U316" s="129"/>
      <c r="V316" s="130"/>
      <c r="W316" s="140"/>
      <c r="X316" s="138"/>
      <c r="Y316" s="138"/>
    </row>
    <row r="317" spans="1:25" ht="18" customHeight="1" x14ac:dyDescent="0.15">
      <c r="A317" s="107">
        <v>447</v>
      </c>
      <c r="D317" s="93"/>
      <c r="E317" s="107"/>
      <c r="F317" s="107"/>
      <c r="G317" s="107"/>
      <c r="H317" s="107"/>
      <c r="I317" s="141"/>
      <c r="J317" s="141"/>
      <c r="K317" s="129"/>
      <c r="L317" s="129"/>
      <c r="M317" s="117"/>
      <c r="N317" s="118"/>
      <c r="O317" s="119"/>
      <c r="P317" s="107"/>
      <c r="Q317" s="128"/>
      <c r="R317" s="129"/>
      <c r="S317" s="129"/>
      <c r="T317" s="129"/>
      <c r="U317" s="129"/>
      <c r="V317" s="130"/>
      <c r="W317" s="140"/>
      <c r="X317" s="138"/>
      <c r="Y317" s="138"/>
    </row>
    <row r="318" spans="1:25" ht="18" customHeight="1" x14ac:dyDescent="0.15">
      <c r="A318" s="107">
        <v>448</v>
      </c>
      <c r="D318" s="93"/>
      <c r="E318" s="107"/>
      <c r="F318" s="107"/>
      <c r="G318" s="107"/>
      <c r="H318" s="107"/>
      <c r="I318" s="141"/>
      <c r="J318" s="141"/>
      <c r="K318" s="129"/>
      <c r="L318" s="129"/>
      <c r="M318" s="117"/>
      <c r="N318" s="118"/>
      <c r="O318" s="119"/>
      <c r="P318" s="107"/>
      <c r="Q318" s="128"/>
      <c r="R318" s="129"/>
      <c r="S318" s="129"/>
      <c r="T318" s="129"/>
      <c r="U318" s="129"/>
      <c r="V318" s="130"/>
      <c r="W318" s="140"/>
      <c r="X318" s="138"/>
      <c r="Y318" s="138"/>
    </row>
    <row r="319" spans="1:25" ht="18" customHeight="1" x14ac:dyDescent="0.15">
      <c r="A319" s="107">
        <v>449</v>
      </c>
      <c r="D319" s="93"/>
      <c r="E319" s="107"/>
      <c r="F319" s="107"/>
      <c r="G319" s="107"/>
      <c r="H319" s="107"/>
      <c r="I319" s="141"/>
      <c r="J319" s="141"/>
      <c r="K319" s="129"/>
      <c r="L319" s="129"/>
      <c r="M319" s="117"/>
      <c r="N319" s="118"/>
      <c r="O319" s="119"/>
      <c r="P319" s="107"/>
      <c r="Q319" s="128"/>
      <c r="R319" s="129"/>
      <c r="S319" s="129"/>
      <c r="T319" s="129"/>
      <c r="U319" s="129"/>
      <c r="V319" s="130"/>
      <c r="W319" s="140"/>
      <c r="X319" s="138"/>
      <c r="Y319" s="138"/>
    </row>
    <row r="320" spans="1:25" ht="18" customHeight="1" x14ac:dyDescent="0.15">
      <c r="A320" s="107">
        <v>450</v>
      </c>
      <c r="D320" s="93"/>
      <c r="E320" s="107"/>
      <c r="F320" s="107"/>
      <c r="G320" s="107"/>
      <c r="H320" s="107"/>
      <c r="I320" s="141"/>
      <c r="J320" s="141"/>
      <c r="K320" s="129"/>
      <c r="L320" s="129"/>
      <c r="M320" s="117"/>
      <c r="N320" s="118"/>
      <c r="O320" s="119"/>
      <c r="P320" s="107"/>
      <c r="Q320" s="128"/>
      <c r="R320" s="129"/>
      <c r="S320" s="129"/>
      <c r="T320" s="129"/>
      <c r="U320" s="129"/>
      <c r="V320" s="130"/>
      <c r="W320" s="140"/>
      <c r="X320" s="138"/>
      <c r="Y320" s="138"/>
    </row>
    <row r="321" spans="1:25" ht="18" customHeight="1" x14ac:dyDescent="0.15">
      <c r="A321" s="107">
        <v>451</v>
      </c>
      <c r="D321" s="93"/>
      <c r="E321" s="107"/>
      <c r="F321" s="107"/>
      <c r="G321" s="107"/>
      <c r="H321" s="107"/>
      <c r="I321" s="141"/>
      <c r="J321" s="141"/>
      <c r="K321" s="129"/>
      <c r="L321" s="129"/>
      <c r="M321" s="117"/>
      <c r="N321" s="118"/>
      <c r="O321" s="119"/>
      <c r="P321" s="107"/>
      <c r="Q321" s="128"/>
      <c r="R321" s="129"/>
      <c r="S321" s="129"/>
      <c r="T321" s="129"/>
      <c r="U321" s="129"/>
      <c r="V321" s="130"/>
      <c r="W321" s="140"/>
      <c r="X321" s="138"/>
      <c r="Y321" s="138"/>
    </row>
    <row r="322" spans="1:25" ht="18" customHeight="1" x14ac:dyDescent="0.15">
      <c r="A322" s="107">
        <v>452</v>
      </c>
      <c r="D322" s="93"/>
      <c r="E322" s="107"/>
      <c r="F322" s="107"/>
      <c r="G322" s="107"/>
      <c r="H322" s="107"/>
      <c r="I322" s="141"/>
      <c r="J322" s="141"/>
      <c r="K322" s="129"/>
      <c r="L322" s="129"/>
      <c r="M322" s="117"/>
      <c r="N322" s="118"/>
      <c r="O322" s="119"/>
      <c r="P322" s="107"/>
      <c r="Q322" s="128"/>
      <c r="R322" s="129"/>
      <c r="S322" s="129"/>
      <c r="T322" s="129"/>
      <c r="U322" s="129"/>
      <c r="V322" s="130"/>
      <c r="W322" s="140"/>
      <c r="X322" s="138"/>
      <c r="Y322" s="138"/>
    </row>
    <row r="323" spans="1:25" ht="18" customHeight="1" x14ac:dyDescent="0.15">
      <c r="A323" s="107">
        <v>453</v>
      </c>
      <c r="D323" s="93"/>
      <c r="E323" s="107"/>
      <c r="F323" s="107"/>
      <c r="G323" s="107"/>
      <c r="H323" s="107"/>
      <c r="I323" s="141"/>
      <c r="J323" s="141"/>
      <c r="K323" s="129"/>
      <c r="L323" s="129"/>
      <c r="M323" s="117"/>
      <c r="N323" s="118"/>
      <c r="O323" s="119"/>
      <c r="P323" s="107"/>
      <c r="Q323" s="128"/>
      <c r="R323" s="129"/>
      <c r="S323" s="129"/>
      <c r="T323" s="129"/>
      <c r="U323" s="129"/>
      <c r="V323" s="130"/>
      <c r="W323" s="140"/>
      <c r="X323" s="138"/>
      <c r="Y323" s="138"/>
    </row>
    <row r="324" spans="1:25" ht="18" customHeight="1" x14ac:dyDescent="0.15">
      <c r="A324" s="107">
        <v>454</v>
      </c>
      <c r="D324" s="93"/>
      <c r="E324" s="107"/>
      <c r="F324" s="107"/>
      <c r="G324" s="107"/>
      <c r="H324" s="107"/>
      <c r="I324" s="141"/>
      <c r="J324" s="141"/>
      <c r="K324" s="129"/>
      <c r="L324" s="129"/>
      <c r="M324" s="117"/>
      <c r="N324" s="118"/>
      <c r="O324" s="119"/>
      <c r="P324" s="107"/>
      <c r="Q324" s="128"/>
      <c r="R324" s="129"/>
      <c r="S324" s="129"/>
      <c r="T324" s="129"/>
      <c r="U324" s="129"/>
      <c r="V324" s="130"/>
      <c r="W324" s="140"/>
      <c r="X324" s="138"/>
      <c r="Y324" s="138"/>
    </row>
    <row r="325" spans="1:25" ht="18" customHeight="1" x14ac:dyDescent="0.15">
      <c r="A325" s="107">
        <v>455</v>
      </c>
      <c r="D325" s="93"/>
      <c r="E325" s="107"/>
      <c r="F325" s="107"/>
      <c r="G325" s="107"/>
      <c r="H325" s="107"/>
      <c r="I325" s="141"/>
      <c r="J325" s="141"/>
      <c r="K325" s="129"/>
      <c r="L325" s="129"/>
      <c r="M325" s="117"/>
      <c r="N325" s="118"/>
      <c r="O325" s="119"/>
      <c r="P325" s="107"/>
      <c r="Q325" s="128"/>
      <c r="R325" s="129"/>
      <c r="S325" s="129"/>
      <c r="T325" s="129"/>
      <c r="U325" s="129"/>
      <c r="V325" s="130"/>
      <c r="W325" s="140"/>
      <c r="X325" s="138"/>
      <c r="Y325" s="138"/>
    </row>
    <row r="326" spans="1:25" ht="18" customHeight="1" x14ac:dyDescent="0.15">
      <c r="A326" s="107">
        <v>456</v>
      </c>
      <c r="D326" s="93"/>
      <c r="E326" s="107"/>
      <c r="F326" s="107"/>
      <c r="G326" s="107"/>
      <c r="H326" s="107"/>
      <c r="I326" s="141"/>
      <c r="J326" s="141"/>
      <c r="K326" s="129"/>
      <c r="L326" s="129"/>
      <c r="M326" s="117"/>
      <c r="N326" s="118"/>
      <c r="O326" s="119"/>
      <c r="P326" s="107"/>
      <c r="Q326" s="128"/>
      <c r="R326" s="129"/>
      <c r="S326" s="129"/>
      <c r="T326" s="129"/>
      <c r="U326" s="129"/>
      <c r="V326" s="130"/>
      <c r="W326" s="140"/>
      <c r="X326" s="138"/>
      <c r="Y326" s="138"/>
    </row>
    <row r="327" spans="1:25" ht="18" customHeight="1" x14ac:dyDescent="0.15">
      <c r="A327" s="107">
        <v>457</v>
      </c>
      <c r="D327" s="93"/>
      <c r="E327" s="107"/>
      <c r="F327" s="107"/>
      <c r="G327" s="107"/>
      <c r="H327" s="107"/>
      <c r="I327" s="141"/>
      <c r="J327" s="141"/>
      <c r="K327" s="129"/>
      <c r="L327" s="129"/>
      <c r="M327" s="117"/>
      <c r="N327" s="118"/>
      <c r="O327" s="119"/>
      <c r="P327" s="107"/>
      <c r="Q327" s="128"/>
      <c r="R327" s="129"/>
      <c r="S327" s="129"/>
      <c r="T327" s="129"/>
      <c r="U327" s="129"/>
      <c r="V327" s="130"/>
      <c r="W327" s="140"/>
      <c r="X327" s="138"/>
      <c r="Y327" s="138"/>
    </row>
    <row r="328" spans="1:25" ht="18" customHeight="1" x14ac:dyDescent="0.15">
      <c r="A328" s="107">
        <v>458</v>
      </c>
      <c r="D328" s="93"/>
      <c r="E328" s="107"/>
      <c r="F328" s="107"/>
      <c r="G328" s="107"/>
      <c r="H328" s="107"/>
      <c r="I328" s="141"/>
      <c r="J328" s="141"/>
      <c r="K328" s="129"/>
      <c r="L328" s="129"/>
      <c r="M328" s="117"/>
      <c r="N328" s="118"/>
      <c r="O328" s="119"/>
      <c r="P328" s="107"/>
      <c r="Q328" s="128"/>
      <c r="R328" s="129"/>
      <c r="S328" s="129"/>
      <c r="T328" s="129"/>
      <c r="U328" s="129"/>
      <c r="V328" s="130"/>
      <c r="W328" s="140"/>
      <c r="X328" s="138"/>
      <c r="Y328" s="138"/>
    </row>
    <row r="329" spans="1:25" ht="18" customHeight="1" x14ac:dyDescent="0.15">
      <c r="A329" s="107">
        <v>459</v>
      </c>
      <c r="D329" s="93"/>
      <c r="E329" s="107"/>
      <c r="F329" s="107"/>
      <c r="G329" s="107"/>
      <c r="H329" s="107"/>
      <c r="I329" s="141"/>
      <c r="J329" s="141"/>
      <c r="K329" s="129"/>
      <c r="L329" s="129"/>
      <c r="M329" s="117"/>
      <c r="N329" s="118"/>
      <c r="O329" s="119"/>
      <c r="P329" s="107"/>
      <c r="Q329" s="128"/>
      <c r="R329" s="129"/>
      <c r="S329" s="129"/>
      <c r="T329" s="129"/>
      <c r="U329" s="129"/>
      <c r="V329" s="130"/>
      <c r="W329" s="140"/>
      <c r="X329" s="138"/>
      <c r="Y329" s="138"/>
    </row>
    <row r="330" spans="1:25" ht="18" customHeight="1" x14ac:dyDescent="0.15">
      <c r="A330" s="107">
        <v>460</v>
      </c>
      <c r="D330" s="93"/>
      <c r="E330" s="107"/>
      <c r="F330" s="107"/>
      <c r="G330" s="107"/>
      <c r="H330" s="107"/>
      <c r="I330" s="141"/>
      <c r="J330" s="141"/>
      <c r="K330" s="129"/>
      <c r="L330" s="129"/>
      <c r="M330" s="117"/>
      <c r="N330" s="118"/>
      <c r="O330" s="119"/>
      <c r="P330" s="107"/>
      <c r="Q330" s="128"/>
      <c r="R330" s="129"/>
      <c r="S330" s="129"/>
      <c r="T330" s="129"/>
      <c r="U330" s="129"/>
      <c r="V330" s="130"/>
      <c r="W330" s="140"/>
      <c r="X330" s="138"/>
      <c r="Y330" s="138"/>
    </row>
    <row r="331" spans="1:25" ht="18" customHeight="1" x14ac:dyDescent="0.15">
      <c r="A331" s="107">
        <v>461</v>
      </c>
      <c r="D331" s="93"/>
      <c r="E331" s="107"/>
      <c r="F331" s="107"/>
      <c r="G331" s="107"/>
      <c r="H331" s="107"/>
      <c r="I331" s="141"/>
      <c r="J331" s="141"/>
      <c r="K331" s="129"/>
      <c r="L331" s="129"/>
      <c r="M331" s="117"/>
      <c r="N331" s="118"/>
      <c r="O331" s="119"/>
      <c r="P331" s="107"/>
      <c r="Q331" s="128"/>
      <c r="R331" s="129"/>
      <c r="S331" s="129"/>
      <c r="T331" s="129"/>
      <c r="U331" s="129"/>
      <c r="V331" s="130"/>
      <c r="W331" s="140"/>
      <c r="X331" s="138"/>
      <c r="Y331" s="138"/>
    </row>
    <row r="332" spans="1:25" ht="18" customHeight="1" x14ac:dyDescent="0.15">
      <c r="A332" s="107">
        <v>462</v>
      </c>
      <c r="D332" s="93"/>
      <c r="E332" s="107"/>
      <c r="F332" s="107"/>
      <c r="G332" s="107"/>
      <c r="H332" s="107"/>
      <c r="I332" s="141"/>
      <c r="J332" s="141"/>
      <c r="K332" s="129"/>
      <c r="L332" s="129"/>
      <c r="M332" s="117"/>
      <c r="N332" s="118"/>
      <c r="O332" s="119"/>
      <c r="P332" s="107"/>
      <c r="Q332" s="128"/>
      <c r="R332" s="129"/>
      <c r="S332" s="129"/>
      <c r="T332" s="129"/>
      <c r="U332" s="129"/>
      <c r="V332" s="130"/>
      <c r="W332" s="140"/>
      <c r="X332" s="138"/>
      <c r="Y332" s="138"/>
    </row>
    <row r="333" spans="1:25" ht="18" customHeight="1" x14ac:dyDescent="0.15">
      <c r="A333" s="107">
        <v>463</v>
      </c>
      <c r="D333" s="93"/>
      <c r="E333" s="107"/>
      <c r="F333" s="107"/>
      <c r="G333" s="107"/>
      <c r="H333" s="107"/>
      <c r="I333" s="141"/>
      <c r="J333" s="141"/>
      <c r="K333" s="129"/>
      <c r="L333" s="129"/>
      <c r="M333" s="117"/>
      <c r="N333" s="118"/>
      <c r="O333" s="119"/>
      <c r="P333" s="107"/>
      <c r="Q333" s="128"/>
      <c r="R333" s="129"/>
      <c r="S333" s="129"/>
      <c r="T333" s="129"/>
      <c r="U333" s="129"/>
      <c r="V333" s="130"/>
      <c r="W333" s="140"/>
      <c r="X333" s="138"/>
      <c r="Y333" s="138"/>
    </row>
    <row r="334" spans="1:25" ht="18" customHeight="1" x14ac:dyDescent="0.15">
      <c r="A334" s="107">
        <v>464</v>
      </c>
      <c r="D334" s="93"/>
      <c r="E334" s="107"/>
      <c r="F334" s="107"/>
      <c r="G334" s="107"/>
      <c r="H334" s="107"/>
      <c r="I334" s="141"/>
      <c r="J334" s="141"/>
      <c r="K334" s="129"/>
      <c r="L334" s="129"/>
      <c r="M334" s="117"/>
      <c r="N334" s="118"/>
      <c r="O334" s="119"/>
      <c r="P334" s="107"/>
      <c r="Q334" s="128"/>
      <c r="R334" s="129"/>
      <c r="S334" s="129"/>
      <c r="T334" s="129"/>
      <c r="U334" s="129"/>
      <c r="V334" s="130"/>
      <c r="W334" s="140"/>
      <c r="X334" s="138"/>
      <c r="Y334" s="138"/>
    </row>
    <row r="335" spans="1:25" ht="18" customHeight="1" x14ac:dyDescent="0.15">
      <c r="A335" s="107">
        <v>465</v>
      </c>
      <c r="D335" s="93"/>
      <c r="E335" s="107"/>
      <c r="F335" s="107"/>
      <c r="G335" s="107"/>
      <c r="H335" s="107"/>
      <c r="I335" s="141"/>
      <c r="J335" s="141"/>
      <c r="K335" s="129"/>
      <c r="L335" s="129"/>
      <c r="M335" s="117"/>
      <c r="N335" s="118"/>
      <c r="O335" s="119"/>
      <c r="P335" s="107"/>
      <c r="Q335" s="128"/>
      <c r="R335" s="129"/>
      <c r="S335" s="129"/>
      <c r="T335" s="129"/>
      <c r="U335" s="129"/>
      <c r="V335" s="130"/>
      <c r="W335" s="140"/>
      <c r="X335" s="138"/>
      <c r="Y335" s="138"/>
    </row>
    <row r="336" spans="1:25" ht="18" customHeight="1" x14ac:dyDescent="0.15">
      <c r="A336" s="107">
        <v>466</v>
      </c>
      <c r="D336" s="93"/>
      <c r="E336" s="107"/>
      <c r="F336" s="107"/>
      <c r="G336" s="107"/>
      <c r="H336" s="107"/>
      <c r="I336" s="141"/>
      <c r="J336" s="141"/>
      <c r="K336" s="129"/>
      <c r="L336" s="129"/>
      <c r="M336" s="117"/>
      <c r="N336" s="118"/>
      <c r="O336" s="119"/>
      <c r="P336" s="107"/>
      <c r="Q336" s="128"/>
      <c r="R336" s="129"/>
      <c r="S336" s="129"/>
      <c r="T336" s="129"/>
      <c r="U336" s="129"/>
      <c r="V336" s="130"/>
      <c r="W336" s="140"/>
      <c r="X336" s="138"/>
      <c r="Y336" s="138"/>
    </row>
    <row r="337" spans="1:25" ht="18" customHeight="1" x14ac:dyDescent="0.15">
      <c r="A337" s="107">
        <v>467</v>
      </c>
      <c r="D337" s="93"/>
      <c r="E337" s="107"/>
      <c r="F337" s="107"/>
      <c r="G337" s="107"/>
      <c r="H337" s="107"/>
      <c r="I337" s="141"/>
      <c r="J337" s="141"/>
      <c r="K337" s="129"/>
      <c r="L337" s="129"/>
      <c r="M337" s="117"/>
      <c r="N337" s="118"/>
      <c r="O337" s="119"/>
      <c r="P337" s="107"/>
      <c r="Q337" s="128"/>
      <c r="R337" s="129"/>
      <c r="S337" s="129"/>
      <c r="T337" s="129"/>
      <c r="U337" s="129"/>
      <c r="V337" s="130"/>
      <c r="W337" s="140"/>
      <c r="X337" s="138"/>
      <c r="Y337" s="138"/>
    </row>
    <row r="338" spans="1:25" ht="18" customHeight="1" x14ac:dyDescent="0.15">
      <c r="A338" s="107">
        <v>468</v>
      </c>
      <c r="D338" s="93"/>
      <c r="E338" s="107"/>
      <c r="F338" s="107"/>
      <c r="G338" s="107"/>
      <c r="H338" s="107"/>
      <c r="I338" s="141"/>
      <c r="J338" s="141"/>
      <c r="K338" s="129"/>
      <c r="L338" s="129"/>
      <c r="M338" s="117"/>
      <c r="N338" s="118"/>
      <c r="O338" s="119"/>
      <c r="P338" s="107"/>
      <c r="Q338" s="128"/>
      <c r="R338" s="129"/>
      <c r="S338" s="129"/>
      <c r="T338" s="129"/>
      <c r="U338" s="129"/>
      <c r="V338" s="130"/>
      <c r="W338" s="140"/>
      <c r="X338" s="138"/>
      <c r="Y338" s="138"/>
    </row>
    <row r="339" spans="1:25" ht="18" customHeight="1" x14ac:dyDescent="0.15">
      <c r="A339" s="107">
        <v>469</v>
      </c>
      <c r="D339" s="93"/>
      <c r="E339" s="107"/>
      <c r="F339" s="107"/>
      <c r="G339" s="107"/>
      <c r="H339" s="107"/>
      <c r="I339" s="141"/>
      <c r="J339" s="141"/>
      <c r="K339" s="129"/>
      <c r="L339" s="129"/>
      <c r="M339" s="117"/>
      <c r="N339" s="118"/>
      <c r="O339" s="119"/>
      <c r="P339" s="107"/>
      <c r="Q339" s="128"/>
      <c r="R339" s="129"/>
      <c r="S339" s="129"/>
      <c r="T339" s="129"/>
      <c r="U339" s="129"/>
      <c r="V339" s="130"/>
      <c r="W339" s="140"/>
      <c r="X339" s="138"/>
      <c r="Y339" s="138"/>
    </row>
    <row r="340" spans="1:25" ht="18" customHeight="1" x14ac:dyDescent="0.15">
      <c r="A340" s="107">
        <v>470</v>
      </c>
      <c r="D340" s="93"/>
      <c r="E340" s="107"/>
      <c r="F340" s="107"/>
      <c r="G340" s="107"/>
      <c r="H340" s="107"/>
      <c r="I340" s="141"/>
      <c r="J340" s="141"/>
      <c r="K340" s="129"/>
      <c r="L340" s="129"/>
      <c r="M340" s="117"/>
      <c r="N340" s="118"/>
      <c r="O340" s="119"/>
      <c r="P340" s="107"/>
      <c r="Q340" s="128"/>
      <c r="R340" s="129"/>
      <c r="S340" s="129"/>
      <c r="T340" s="129"/>
      <c r="U340" s="129"/>
      <c r="V340" s="130"/>
      <c r="W340" s="140"/>
      <c r="X340" s="138"/>
      <c r="Y340" s="138"/>
    </row>
    <row r="341" spans="1:25" ht="18" customHeight="1" x14ac:dyDescent="0.15">
      <c r="A341" s="107">
        <v>471</v>
      </c>
      <c r="D341" s="93"/>
      <c r="E341" s="107"/>
      <c r="F341" s="107"/>
      <c r="G341" s="107"/>
      <c r="H341" s="107"/>
      <c r="I341" s="141"/>
      <c r="J341" s="141"/>
      <c r="K341" s="129"/>
      <c r="L341" s="129"/>
      <c r="M341" s="117"/>
      <c r="N341" s="118"/>
      <c r="O341" s="119"/>
      <c r="P341" s="107"/>
      <c r="Q341" s="128"/>
      <c r="R341" s="129"/>
      <c r="S341" s="129"/>
      <c r="T341" s="129"/>
      <c r="U341" s="129"/>
      <c r="V341" s="130"/>
      <c r="W341" s="140"/>
      <c r="X341" s="138"/>
      <c r="Y341" s="138"/>
    </row>
    <row r="342" spans="1:25" ht="18" customHeight="1" x14ac:dyDescent="0.15">
      <c r="A342" s="107">
        <v>472</v>
      </c>
      <c r="D342" s="93"/>
      <c r="E342" s="107"/>
      <c r="F342" s="107"/>
      <c r="G342" s="107"/>
      <c r="H342" s="107"/>
      <c r="I342" s="141"/>
      <c r="J342" s="141"/>
      <c r="K342" s="129"/>
      <c r="L342" s="129"/>
      <c r="M342" s="117"/>
      <c r="N342" s="118"/>
      <c r="O342" s="119"/>
      <c r="P342" s="107"/>
      <c r="Q342" s="128"/>
      <c r="R342" s="129"/>
      <c r="S342" s="129"/>
      <c r="T342" s="129"/>
      <c r="U342" s="129"/>
      <c r="V342" s="130"/>
      <c r="W342" s="140"/>
      <c r="X342" s="138"/>
      <c r="Y342" s="138"/>
    </row>
    <row r="343" spans="1:25" ht="18" customHeight="1" x14ac:dyDescent="0.15">
      <c r="A343" s="107">
        <v>473</v>
      </c>
      <c r="D343" s="93"/>
      <c r="E343" s="107"/>
      <c r="F343" s="107"/>
      <c r="G343" s="107"/>
      <c r="H343" s="107"/>
      <c r="I343" s="141"/>
      <c r="J343" s="141"/>
      <c r="K343" s="129"/>
      <c r="L343" s="129"/>
      <c r="M343" s="117"/>
      <c r="N343" s="118"/>
      <c r="O343" s="119"/>
      <c r="P343" s="107"/>
      <c r="Q343" s="128"/>
      <c r="R343" s="129"/>
      <c r="S343" s="129"/>
      <c r="T343" s="129"/>
      <c r="U343" s="129"/>
      <c r="V343" s="130"/>
      <c r="W343" s="140"/>
      <c r="X343" s="138"/>
      <c r="Y343" s="138"/>
    </row>
    <row r="344" spans="1:25" ht="18" customHeight="1" x14ac:dyDescent="0.15">
      <c r="A344" s="107">
        <v>474</v>
      </c>
      <c r="D344" s="93"/>
      <c r="E344" s="107"/>
      <c r="F344" s="107"/>
      <c r="G344" s="107"/>
      <c r="H344" s="107"/>
      <c r="I344" s="141"/>
      <c r="J344" s="141"/>
      <c r="K344" s="129"/>
      <c r="L344" s="129"/>
      <c r="M344" s="117"/>
      <c r="N344" s="118"/>
      <c r="O344" s="119"/>
      <c r="P344" s="107"/>
      <c r="Q344" s="128"/>
      <c r="R344" s="129"/>
      <c r="S344" s="129"/>
      <c r="T344" s="129"/>
      <c r="U344" s="129"/>
      <c r="V344" s="130"/>
      <c r="W344" s="140"/>
      <c r="X344" s="138"/>
      <c r="Y344" s="138"/>
    </row>
    <row r="345" spans="1:25" ht="18" customHeight="1" x14ac:dyDescent="0.15">
      <c r="A345" s="107">
        <v>475</v>
      </c>
      <c r="D345" s="93"/>
      <c r="E345" s="107"/>
      <c r="F345" s="107"/>
      <c r="G345" s="107"/>
      <c r="H345" s="107"/>
      <c r="I345" s="141"/>
      <c r="J345" s="141"/>
      <c r="K345" s="129"/>
      <c r="L345" s="129"/>
      <c r="M345" s="117"/>
      <c r="N345" s="118"/>
      <c r="O345" s="119"/>
      <c r="P345" s="107"/>
      <c r="Q345" s="128"/>
      <c r="R345" s="129"/>
      <c r="S345" s="129"/>
      <c r="T345" s="129"/>
      <c r="U345" s="129"/>
      <c r="V345" s="130"/>
      <c r="W345" s="140"/>
      <c r="X345" s="138"/>
      <c r="Y345" s="138"/>
    </row>
    <row r="346" spans="1:25" ht="18" customHeight="1" x14ac:dyDescent="0.15">
      <c r="A346" s="107">
        <v>476</v>
      </c>
      <c r="D346" s="93"/>
      <c r="E346" s="107"/>
      <c r="F346" s="107"/>
      <c r="G346" s="107"/>
      <c r="H346" s="107"/>
      <c r="I346" s="141"/>
      <c r="J346" s="141"/>
      <c r="K346" s="129"/>
      <c r="L346" s="129"/>
      <c r="M346" s="117"/>
      <c r="N346" s="118"/>
      <c r="O346" s="119"/>
      <c r="P346" s="107"/>
      <c r="Q346" s="128"/>
      <c r="R346" s="129"/>
      <c r="S346" s="129"/>
      <c r="T346" s="129"/>
      <c r="U346" s="129"/>
      <c r="V346" s="130"/>
      <c r="W346" s="140"/>
      <c r="X346" s="138"/>
      <c r="Y346" s="138"/>
    </row>
    <row r="347" spans="1:25" ht="18" customHeight="1" x14ac:dyDescent="0.15">
      <c r="A347" s="107">
        <v>477</v>
      </c>
      <c r="D347" s="93"/>
      <c r="E347" s="107"/>
      <c r="F347" s="107"/>
      <c r="G347" s="107"/>
      <c r="H347" s="107"/>
      <c r="I347" s="141"/>
      <c r="J347" s="141"/>
      <c r="K347" s="129"/>
      <c r="L347" s="129"/>
      <c r="M347" s="117"/>
      <c r="N347" s="118"/>
      <c r="O347" s="119"/>
      <c r="P347" s="107"/>
      <c r="Q347" s="128"/>
      <c r="R347" s="129"/>
      <c r="S347" s="129"/>
      <c r="T347" s="129"/>
      <c r="U347" s="129"/>
      <c r="V347" s="130"/>
      <c r="W347" s="140"/>
      <c r="X347" s="138"/>
      <c r="Y347" s="138"/>
    </row>
    <row r="348" spans="1:25" ht="18" customHeight="1" x14ac:dyDescent="0.15">
      <c r="A348" s="107">
        <v>478</v>
      </c>
      <c r="D348" s="93"/>
      <c r="E348" s="107"/>
      <c r="F348" s="107"/>
      <c r="G348" s="107"/>
      <c r="H348" s="107"/>
      <c r="I348" s="141"/>
      <c r="J348" s="141"/>
      <c r="K348" s="129"/>
      <c r="L348" s="129"/>
      <c r="M348" s="117"/>
      <c r="N348" s="118"/>
      <c r="O348" s="119"/>
      <c r="P348" s="107"/>
      <c r="Q348" s="128"/>
      <c r="R348" s="129"/>
      <c r="S348" s="129"/>
      <c r="T348" s="129"/>
      <c r="U348" s="129"/>
      <c r="V348" s="130"/>
      <c r="W348" s="140"/>
      <c r="X348" s="138"/>
      <c r="Y348" s="138"/>
    </row>
    <row r="349" spans="1:25" ht="18" customHeight="1" x14ac:dyDescent="0.15">
      <c r="A349" s="107">
        <v>479</v>
      </c>
      <c r="D349" s="93"/>
      <c r="E349" s="107"/>
      <c r="F349" s="107"/>
      <c r="G349" s="107"/>
      <c r="H349" s="107"/>
      <c r="I349" s="141"/>
      <c r="J349" s="141"/>
      <c r="K349" s="129"/>
      <c r="L349" s="129"/>
      <c r="M349" s="117"/>
      <c r="N349" s="118"/>
      <c r="O349" s="119"/>
      <c r="P349" s="107"/>
      <c r="Q349" s="128"/>
      <c r="R349" s="129"/>
      <c r="S349" s="129"/>
      <c r="T349" s="129"/>
      <c r="U349" s="129"/>
      <c r="V349" s="130"/>
      <c r="W349" s="140"/>
      <c r="X349" s="138"/>
      <c r="Y349" s="138"/>
    </row>
    <row r="350" spans="1:25" ht="18" customHeight="1" x14ac:dyDescent="0.15">
      <c r="A350" s="107">
        <v>480</v>
      </c>
      <c r="D350" s="93"/>
      <c r="E350" s="107"/>
      <c r="F350" s="107"/>
      <c r="G350" s="107"/>
      <c r="H350" s="107"/>
      <c r="I350" s="141"/>
      <c r="J350" s="141"/>
      <c r="K350" s="129"/>
      <c r="L350" s="129"/>
      <c r="M350" s="117"/>
      <c r="N350" s="118"/>
      <c r="O350" s="119"/>
      <c r="P350" s="107"/>
      <c r="Q350" s="128"/>
      <c r="R350" s="129"/>
      <c r="S350" s="129"/>
      <c r="T350" s="129"/>
      <c r="U350" s="129"/>
      <c r="V350" s="130"/>
      <c r="W350" s="140"/>
      <c r="X350" s="138"/>
      <c r="Y350" s="138"/>
    </row>
    <row r="351" spans="1:25" ht="18" customHeight="1" x14ac:dyDescent="0.15">
      <c r="A351" s="107">
        <v>481</v>
      </c>
      <c r="D351" s="93"/>
      <c r="E351" s="107"/>
      <c r="F351" s="107"/>
      <c r="G351" s="107"/>
      <c r="H351" s="107"/>
      <c r="I351" s="141"/>
      <c r="J351" s="141"/>
      <c r="K351" s="129"/>
      <c r="L351" s="129"/>
      <c r="M351" s="117"/>
      <c r="N351" s="118"/>
      <c r="O351" s="119"/>
      <c r="P351" s="107"/>
      <c r="Q351" s="128"/>
      <c r="R351" s="129"/>
      <c r="S351" s="129"/>
      <c r="T351" s="129"/>
      <c r="U351" s="129"/>
      <c r="V351" s="130"/>
      <c r="W351" s="140"/>
      <c r="X351" s="138"/>
      <c r="Y351" s="138"/>
    </row>
    <row r="352" spans="1:25" ht="18" customHeight="1" x14ac:dyDescent="0.15">
      <c r="A352" s="107">
        <v>482</v>
      </c>
      <c r="D352" s="93"/>
      <c r="E352" s="107"/>
      <c r="F352" s="107"/>
      <c r="G352" s="107"/>
      <c r="H352" s="107"/>
      <c r="I352" s="141"/>
      <c r="J352" s="141"/>
      <c r="K352" s="129"/>
      <c r="L352" s="129"/>
      <c r="M352" s="117"/>
      <c r="N352" s="118"/>
      <c r="O352" s="119"/>
      <c r="P352" s="107"/>
      <c r="Q352" s="128"/>
      <c r="R352" s="129"/>
      <c r="S352" s="129"/>
      <c r="T352" s="129"/>
      <c r="U352" s="129"/>
      <c r="V352" s="130"/>
      <c r="W352" s="140"/>
      <c r="X352" s="138"/>
      <c r="Y352" s="138"/>
    </row>
    <row r="353" spans="1:25" ht="18" customHeight="1" x14ac:dyDescent="0.15">
      <c r="A353" s="107">
        <v>483</v>
      </c>
      <c r="D353" s="93"/>
      <c r="E353" s="107"/>
      <c r="F353" s="107"/>
      <c r="G353" s="107"/>
      <c r="H353" s="107"/>
      <c r="I353" s="141"/>
      <c r="J353" s="141"/>
      <c r="K353" s="129"/>
      <c r="L353" s="129"/>
      <c r="M353" s="117"/>
      <c r="N353" s="118"/>
      <c r="O353" s="119"/>
      <c r="P353" s="107"/>
      <c r="Q353" s="128"/>
      <c r="R353" s="129"/>
      <c r="S353" s="129"/>
      <c r="T353" s="129"/>
      <c r="U353" s="129"/>
      <c r="V353" s="130"/>
      <c r="W353" s="140"/>
      <c r="X353" s="138"/>
      <c r="Y353" s="138"/>
    </row>
    <row r="354" spans="1:25" ht="18" customHeight="1" x14ac:dyDescent="0.15">
      <c r="A354" s="107">
        <v>484</v>
      </c>
      <c r="D354" s="93"/>
      <c r="E354" s="107"/>
      <c r="F354" s="107"/>
      <c r="G354" s="107"/>
      <c r="H354" s="107"/>
      <c r="I354" s="141"/>
      <c r="J354" s="141"/>
      <c r="K354" s="129"/>
      <c r="L354" s="129"/>
      <c r="M354" s="117"/>
      <c r="N354" s="118"/>
      <c r="O354" s="119"/>
      <c r="P354" s="107"/>
      <c r="Q354" s="128"/>
      <c r="R354" s="129"/>
      <c r="S354" s="129"/>
      <c r="T354" s="129"/>
      <c r="U354" s="129"/>
      <c r="V354" s="130"/>
      <c r="W354" s="140"/>
      <c r="X354" s="138"/>
      <c r="Y354" s="138"/>
    </row>
    <row r="355" spans="1:25" ht="18" customHeight="1" x14ac:dyDescent="0.15">
      <c r="A355" s="107">
        <v>485</v>
      </c>
      <c r="D355" s="93"/>
      <c r="E355" s="107"/>
      <c r="F355" s="107"/>
      <c r="G355" s="107"/>
      <c r="H355" s="107"/>
      <c r="I355" s="141"/>
      <c r="J355" s="141"/>
      <c r="K355" s="129"/>
      <c r="L355" s="129"/>
      <c r="M355" s="117"/>
      <c r="N355" s="118"/>
      <c r="O355" s="119"/>
      <c r="P355" s="107"/>
      <c r="Q355" s="128"/>
      <c r="R355" s="129"/>
      <c r="S355" s="129"/>
      <c r="T355" s="129"/>
      <c r="U355" s="129"/>
      <c r="V355" s="130"/>
      <c r="W355" s="140"/>
      <c r="X355" s="138"/>
      <c r="Y355" s="138"/>
    </row>
    <row r="356" spans="1:25" ht="18" customHeight="1" x14ac:dyDescent="0.15">
      <c r="A356" s="107">
        <v>486</v>
      </c>
      <c r="D356" s="93"/>
      <c r="E356" s="107"/>
      <c r="F356" s="107"/>
      <c r="G356" s="107"/>
      <c r="H356" s="107"/>
      <c r="I356" s="141"/>
      <c r="J356" s="141"/>
      <c r="K356" s="129"/>
      <c r="L356" s="129"/>
      <c r="M356" s="117"/>
      <c r="N356" s="118"/>
      <c r="O356" s="119"/>
      <c r="P356" s="107"/>
      <c r="Q356" s="128"/>
      <c r="R356" s="129"/>
      <c r="S356" s="129"/>
      <c r="T356" s="129"/>
      <c r="U356" s="129"/>
      <c r="V356" s="130"/>
      <c r="W356" s="140"/>
      <c r="X356" s="138"/>
      <c r="Y356" s="138"/>
    </row>
    <row r="357" spans="1:25" ht="18" customHeight="1" x14ac:dyDescent="0.15">
      <c r="A357" s="107">
        <v>487</v>
      </c>
      <c r="D357" s="93"/>
      <c r="E357" s="107"/>
      <c r="F357" s="107"/>
      <c r="G357" s="107"/>
      <c r="H357" s="107"/>
      <c r="I357" s="141"/>
      <c r="J357" s="141"/>
      <c r="K357" s="129"/>
      <c r="L357" s="129"/>
      <c r="M357" s="117"/>
      <c r="N357" s="118"/>
      <c r="O357" s="119"/>
      <c r="P357" s="107"/>
      <c r="Q357" s="128"/>
      <c r="R357" s="129"/>
      <c r="S357" s="129"/>
      <c r="T357" s="129"/>
      <c r="U357" s="129"/>
      <c r="V357" s="130"/>
      <c r="W357" s="140"/>
      <c r="X357" s="138"/>
      <c r="Y357" s="138"/>
    </row>
    <row r="358" spans="1:25" ht="18" customHeight="1" x14ac:dyDescent="0.15">
      <c r="A358" s="107">
        <v>488</v>
      </c>
      <c r="D358" s="93"/>
      <c r="E358" s="107"/>
      <c r="F358" s="107"/>
      <c r="G358" s="107"/>
      <c r="H358" s="107"/>
      <c r="I358" s="141"/>
      <c r="J358" s="141"/>
      <c r="K358" s="129"/>
      <c r="L358" s="129"/>
      <c r="M358" s="117"/>
      <c r="N358" s="118"/>
      <c r="O358" s="119"/>
      <c r="P358" s="107"/>
      <c r="Q358" s="128"/>
      <c r="R358" s="129"/>
      <c r="S358" s="129"/>
      <c r="T358" s="129"/>
      <c r="U358" s="129"/>
      <c r="V358" s="130"/>
      <c r="W358" s="140"/>
      <c r="X358" s="138"/>
      <c r="Y358" s="138"/>
    </row>
    <row r="359" spans="1:25" ht="18" customHeight="1" x14ac:dyDescent="0.15">
      <c r="A359" s="107">
        <v>489</v>
      </c>
      <c r="D359" s="93"/>
      <c r="E359" s="107"/>
      <c r="F359" s="107"/>
      <c r="G359" s="107"/>
      <c r="H359" s="107"/>
      <c r="I359" s="141"/>
      <c r="J359" s="141"/>
      <c r="K359" s="129"/>
      <c r="L359" s="129"/>
      <c r="M359" s="117"/>
      <c r="N359" s="118"/>
      <c r="O359" s="119"/>
      <c r="P359" s="107"/>
      <c r="Q359" s="128"/>
      <c r="R359" s="129"/>
      <c r="S359" s="129"/>
      <c r="T359" s="129"/>
      <c r="U359" s="129"/>
      <c r="V359" s="130"/>
      <c r="W359" s="140"/>
      <c r="X359" s="138"/>
      <c r="Y359" s="138"/>
    </row>
    <row r="360" spans="1:25" ht="18" customHeight="1" x14ac:dyDescent="0.15">
      <c r="A360" s="107">
        <v>490</v>
      </c>
      <c r="D360" s="93"/>
      <c r="E360" s="107"/>
      <c r="F360" s="107"/>
      <c r="G360" s="107"/>
      <c r="H360" s="107"/>
      <c r="I360" s="141"/>
      <c r="J360" s="141"/>
      <c r="K360" s="129"/>
      <c r="L360" s="129"/>
      <c r="M360" s="117"/>
      <c r="N360" s="118"/>
      <c r="O360" s="119"/>
      <c r="P360" s="107"/>
      <c r="Q360" s="128"/>
      <c r="R360" s="129"/>
      <c r="S360" s="129"/>
      <c r="T360" s="129"/>
      <c r="U360" s="129"/>
      <c r="V360" s="130"/>
      <c r="W360" s="140"/>
      <c r="X360" s="138"/>
      <c r="Y360" s="138"/>
    </row>
    <row r="361" spans="1:25" ht="18" customHeight="1" x14ac:dyDescent="0.15">
      <c r="A361" s="107">
        <v>491</v>
      </c>
      <c r="D361" s="93"/>
      <c r="E361" s="107"/>
      <c r="F361" s="107"/>
      <c r="G361" s="107"/>
      <c r="H361" s="107"/>
      <c r="I361" s="141"/>
      <c r="J361" s="141"/>
      <c r="K361" s="129"/>
      <c r="L361" s="129"/>
      <c r="M361" s="117"/>
      <c r="N361" s="118"/>
      <c r="O361" s="119"/>
      <c r="P361" s="107"/>
      <c r="Q361" s="128"/>
      <c r="R361" s="129"/>
      <c r="S361" s="129"/>
      <c r="T361" s="129"/>
      <c r="U361" s="129"/>
      <c r="V361" s="130"/>
      <c r="W361" s="140"/>
      <c r="X361" s="138"/>
      <c r="Y361" s="138"/>
    </row>
    <row r="362" spans="1:25" ht="18" customHeight="1" x14ac:dyDescent="0.15">
      <c r="A362" s="107">
        <v>492</v>
      </c>
      <c r="D362" s="93"/>
      <c r="E362" s="107"/>
      <c r="F362" s="107"/>
      <c r="G362" s="107"/>
      <c r="H362" s="107"/>
      <c r="I362" s="141"/>
      <c r="J362" s="141"/>
      <c r="K362" s="129"/>
      <c r="L362" s="129"/>
      <c r="M362" s="117"/>
      <c r="N362" s="118"/>
      <c r="O362" s="119"/>
      <c r="P362" s="107"/>
      <c r="Q362" s="128"/>
      <c r="R362" s="129"/>
      <c r="S362" s="129"/>
      <c r="T362" s="129"/>
      <c r="U362" s="129"/>
      <c r="V362" s="130"/>
      <c r="W362" s="140"/>
      <c r="X362" s="138"/>
      <c r="Y362" s="138"/>
    </row>
    <row r="363" spans="1:25" ht="18" customHeight="1" x14ac:dyDescent="0.15">
      <c r="A363" s="107">
        <v>493</v>
      </c>
      <c r="D363" s="93"/>
      <c r="E363" s="107"/>
      <c r="F363" s="107"/>
      <c r="G363" s="107"/>
      <c r="H363" s="107"/>
      <c r="I363" s="141"/>
      <c r="J363" s="141"/>
      <c r="K363" s="129"/>
      <c r="L363" s="129"/>
      <c r="M363" s="117"/>
      <c r="N363" s="118"/>
      <c r="O363" s="119"/>
      <c r="P363" s="107"/>
      <c r="Q363" s="128"/>
      <c r="R363" s="129"/>
      <c r="S363" s="129"/>
      <c r="T363" s="129"/>
      <c r="U363" s="129"/>
      <c r="V363" s="130"/>
      <c r="W363" s="140"/>
      <c r="X363" s="138"/>
      <c r="Y363" s="138"/>
    </row>
    <row r="364" spans="1:25" ht="18" customHeight="1" x14ac:dyDescent="0.15">
      <c r="A364" s="107"/>
      <c r="D364" s="93"/>
      <c r="E364" s="107"/>
      <c r="F364" s="107"/>
      <c r="G364" s="107"/>
      <c r="H364" s="107"/>
      <c r="I364" s="141"/>
      <c r="J364" s="141"/>
      <c r="K364" s="129"/>
      <c r="L364" s="129"/>
      <c r="M364" s="117"/>
      <c r="N364" s="118"/>
      <c r="O364" s="119"/>
      <c r="P364" s="107"/>
      <c r="Q364" s="128"/>
      <c r="R364" s="129"/>
      <c r="S364" s="129"/>
      <c r="T364" s="129"/>
      <c r="U364" s="129"/>
      <c r="V364" s="130"/>
      <c r="W364" s="140"/>
      <c r="X364" s="138"/>
      <c r="Y364" s="138"/>
    </row>
    <row r="365" spans="1:25" ht="18" customHeight="1" x14ac:dyDescent="0.15">
      <c r="A365" s="107"/>
      <c r="D365" s="93"/>
      <c r="E365" s="107"/>
      <c r="F365" s="107"/>
      <c r="G365" s="107"/>
      <c r="H365" s="107"/>
      <c r="I365" s="141"/>
      <c r="J365" s="141"/>
      <c r="K365" s="129"/>
      <c r="L365" s="129"/>
      <c r="M365" s="117"/>
      <c r="N365" s="118"/>
      <c r="O365" s="119"/>
      <c r="P365" s="107"/>
      <c r="Q365" s="128"/>
      <c r="R365" s="129"/>
      <c r="S365" s="129"/>
      <c r="T365" s="129"/>
      <c r="U365" s="129"/>
      <c r="V365" s="130"/>
      <c r="W365" s="140"/>
      <c r="X365" s="138"/>
      <c r="Y365" s="138"/>
    </row>
    <row r="366" spans="1:25" ht="18" customHeight="1" x14ac:dyDescent="0.15">
      <c r="A366" s="107"/>
      <c r="D366" s="93"/>
      <c r="E366" s="107"/>
      <c r="F366" s="107"/>
      <c r="G366" s="107"/>
      <c r="H366" s="107"/>
      <c r="I366" s="141"/>
      <c r="J366" s="141"/>
      <c r="K366" s="129"/>
      <c r="L366" s="129"/>
      <c r="M366" s="117"/>
      <c r="N366" s="118"/>
      <c r="O366" s="119"/>
      <c r="P366" s="107"/>
      <c r="Q366" s="128"/>
      <c r="R366" s="129"/>
      <c r="S366" s="129"/>
      <c r="T366" s="129"/>
      <c r="U366" s="129"/>
      <c r="V366" s="130"/>
      <c r="W366" s="140"/>
      <c r="X366" s="138"/>
      <c r="Y366" s="138"/>
    </row>
    <row r="367" spans="1:25" ht="18" customHeight="1" x14ac:dyDescent="0.15">
      <c r="A367" s="107"/>
      <c r="D367" s="93"/>
      <c r="E367" s="107"/>
      <c r="F367" s="107"/>
      <c r="G367" s="107"/>
      <c r="H367" s="107"/>
      <c r="I367" s="141"/>
      <c r="J367" s="141"/>
      <c r="K367" s="129"/>
      <c r="L367" s="129"/>
      <c r="M367" s="117"/>
      <c r="N367" s="118"/>
      <c r="O367" s="119"/>
      <c r="P367" s="107"/>
      <c r="Q367" s="128"/>
      <c r="R367" s="129"/>
      <c r="S367" s="129"/>
      <c r="T367" s="129"/>
      <c r="U367" s="129"/>
      <c r="V367" s="130"/>
      <c r="W367" s="140"/>
      <c r="X367" s="138"/>
      <c r="Y367" s="138"/>
    </row>
    <row r="368" spans="1:25" ht="18" customHeight="1" x14ac:dyDescent="0.15">
      <c r="A368" s="107"/>
      <c r="D368" s="93"/>
      <c r="E368" s="107"/>
      <c r="F368" s="107"/>
      <c r="G368" s="107"/>
      <c r="H368" s="107"/>
      <c r="I368" s="141"/>
      <c r="J368" s="141"/>
      <c r="K368" s="129"/>
      <c r="L368" s="129"/>
      <c r="M368" s="117"/>
      <c r="N368" s="118"/>
      <c r="O368" s="119"/>
      <c r="P368" s="107"/>
      <c r="Q368" s="128"/>
      <c r="R368" s="129"/>
      <c r="S368" s="129"/>
      <c r="T368" s="129"/>
      <c r="U368" s="129"/>
      <c r="V368" s="130"/>
      <c r="W368" s="140"/>
      <c r="X368" s="138"/>
      <c r="Y368" s="138"/>
    </row>
    <row r="369" spans="1:25" ht="18" customHeight="1" x14ac:dyDescent="0.15">
      <c r="A369" s="107"/>
      <c r="D369" s="93"/>
      <c r="E369" s="107"/>
      <c r="F369" s="107"/>
      <c r="G369" s="107"/>
      <c r="H369" s="107"/>
      <c r="I369" s="141"/>
      <c r="J369" s="141"/>
      <c r="K369" s="129"/>
      <c r="L369" s="129"/>
      <c r="M369" s="117"/>
      <c r="N369" s="118"/>
      <c r="O369" s="119"/>
      <c r="P369" s="107"/>
      <c r="Q369" s="128"/>
      <c r="R369" s="129"/>
      <c r="S369" s="129"/>
      <c r="T369" s="129"/>
      <c r="U369" s="129"/>
      <c r="V369" s="130"/>
      <c r="W369" s="140"/>
      <c r="X369" s="138"/>
      <c r="Y369" s="138"/>
    </row>
    <row r="370" spans="1:25" ht="18" customHeight="1" x14ac:dyDescent="0.15">
      <c r="A370" s="107"/>
      <c r="D370" s="93"/>
      <c r="E370" s="107"/>
      <c r="F370" s="107"/>
      <c r="G370" s="107"/>
      <c r="H370" s="107"/>
      <c r="I370" s="141"/>
      <c r="J370" s="141"/>
      <c r="K370" s="129"/>
      <c r="L370" s="129"/>
      <c r="M370" s="117"/>
      <c r="N370" s="118"/>
      <c r="O370" s="119"/>
      <c r="P370" s="107"/>
      <c r="Q370" s="128"/>
      <c r="R370" s="129"/>
      <c r="S370" s="129"/>
      <c r="T370" s="129"/>
      <c r="U370" s="129"/>
      <c r="V370" s="130"/>
      <c r="W370" s="140"/>
      <c r="X370" s="138"/>
      <c r="Y370" s="138"/>
    </row>
    <row r="371" spans="1:25" ht="18" customHeight="1" x14ac:dyDescent="0.15">
      <c r="A371" s="107"/>
      <c r="D371" s="93"/>
      <c r="E371" s="107"/>
      <c r="F371" s="107"/>
      <c r="G371" s="107"/>
      <c r="H371" s="107"/>
      <c r="I371" s="141"/>
      <c r="J371" s="141"/>
      <c r="K371" s="129"/>
      <c r="L371" s="129"/>
      <c r="M371" s="117"/>
      <c r="N371" s="118"/>
      <c r="O371" s="119"/>
      <c r="P371" s="107"/>
      <c r="Q371" s="128"/>
      <c r="R371" s="129"/>
      <c r="S371" s="129"/>
      <c r="T371" s="129"/>
      <c r="U371" s="129"/>
      <c r="V371" s="130"/>
      <c r="W371" s="140"/>
      <c r="X371" s="138"/>
      <c r="Y371" s="138"/>
    </row>
    <row r="372" spans="1:25" ht="18" customHeight="1" x14ac:dyDescent="0.15">
      <c r="A372" s="107"/>
      <c r="D372" s="93"/>
      <c r="E372" s="107"/>
      <c r="F372" s="107"/>
      <c r="G372" s="107"/>
      <c r="H372" s="107"/>
      <c r="I372" s="141"/>
      <c r="J372" s="141"/>
      <c r="K372" s="129"/>
      <c r="L372" s="129"/>
      <c r="M372" s="117"/>
      <c r="N372" s="118"/>
      <c r="O372" s="119"/>
      <c r="P372" s="107"/>
      <c r="Q372" s="128"/>
      <c r="R372" s="129"/>
      <c r="S372" s="129"/>
      <c r="T372" s="129"/>
      <c r="U372" s="129"/>
      <c r="V372" s="130"/>
      <c r="W372" s="140"/>
      <c r="X372" s="138"/>
      <c r="Y372" s="138"/>
    </row>
    <row r="373" spans="1:25" ht="18" customHeight="1" x14ac:dyDescent="0.15">
      <c r="A373" s="107"/>
      <c r="D373" s="93"/>
      <c r="E373" s="107"/>
      <c r="F373" s="107"/>
      <c r="G373" s="107"/>
      <c r="H373" s="107"/>
      <c r="I373" s="141"/>
      <c r="J373" s="141"/>
      <c r="K373" s="129"/>
      <c r="L373" s="129"/>
      <c r="M373" s="117"/>
      <c r="N373" s="118"/>
      <c r="O373" s="119"/>
      <c r="P373" s="107"/>
      <c r="Q373" s="128"/>
      <c r="R373" s="129"/>
      <c r="S373" s="129"/>
      <c r="T373" s="129"/>
      <c r="U373" s="129"/>
      <c r="V373" s="130"/>
      <c r="W373" s="140"/>
      <c r="X373" s="138"/>
      <c r="Y373" s="138"/>
    </row>
    <row r="374" spans="1:25" ht="18" customHeight="1" x14ac:dyDescent="0.15">
      <c r="A374" s="107"/>
      <c r="D374" s="93"/>
      <c r="E374" s="107"/>
      <c r="F374" s="107"/>
      <c r="G374" s="107"/>
      <c r="H374" s="107"/>
      <c r="I374" s="141"/>
      <c r="J374" s="141"/>
      <c r="K374" s="129"/>
      <c r="L374" s="129"/>
      <c r="M374" s="117"/>
      <c r="N374" s="118"/>
      <c r="O374" s="119"/>
      <c r="P374" s="107"/>
      <c r="Q374" s="128"/>
      <c r="R374" s="129"/>
      <c r="S374" s="129"/>
      <c r="T374" s="129"/>
      <c r="U374" s="129"/>
      <c r="V374" s="130"/>
      <c r="W374" s="140"/>
      <c r="X374" s="138"/>
      <c r="Y374" s="138"/>
    </row>
    <row r="375" spans="1:25" ht="18" customHeight="1" x14ac:dyDescent="0.15">
      <c r="A375" s="107"/>
      <c r="D375" s="93"/>
      <c r="E375" s="107"/>
      <c r="F375" s="107"/>
      <c r="G375" s="107"/>
      <c r="H375" s="107"/>
      <c r="I375" s="141"/>
      <c r="J375" s="141"/>
      <c r="K375" s="129"/>
      <c r="L375" s="129"/>
      <c r="M375" s="117"/>
      <c r="N375" s="118"/>
      <c r="O375" s="119"/>
      <c r="P375" s="107"/>
      <c r="Q375" s="128"/>
      <c r="R375" s="129"/>
      <c r="S375" s="129"/>
      <c r="T375" s="129"/>
      <c r="U375" s="129"/>
      <c r="V375" s="130"/>
      <c r="W375" s="140"/>
      <c r="X375" s="138"/>
      <c r="Y375" s="138"/>
    </row>
    <row r="376" spans="1:25" ht="18" customHeight="1" x14ac:dyDescent="0.15">
      <c r="A376" s="107"/>
      <c r="D376" s="93"/>
      <c r="E376" s="107"/>
      <c r="F376" s="107"/>
      <c r="G376" s="107"/>
      <c r="H376" s="107"/>
      <c r="I376" s="141"/>
      <c r="J376" s="141"/>
      <c r="K376" s="129"/>
      <c r="L376" s="129"/>
      <c r="M376" s="117"/>
      <c r="N376" s="118"/>
      <c r="O376" s="119"/>
      <c r="P376" s="107"/>
      <c r="Q376" s="128"/>
      <c r="R376" s="129"/>
      <c r="S376" s="129"/>
      <c r="T376" s="129"/>
      <c r="U376" s="129"/>
      <c r="V376" s="130"/>
      <c r="W376" s="140"/>
      <c r="X376" s="138"/>
      <c r="Y376" s="138"/>
    </row>
    <row r="377" spans="1:25" ht="18" customHeight="1" x14ac:dyDescent="0.15">
      <c r="A377" s="107"/>
      <c r="D377" s="93"/>
      <c r="E377" s="107"/>
      <c r="F377" s="107"/>
      <c r="G377" s="107"/>
      <c r="H377" s="107"/>
      <c r="I377" s="141"/>
      <c r="J377" s="141"/>
      <c r="K377" s="129"/>
      <c r="L377" s="129"/>
      <c r="M377" s="117"/>
      <c r="N377" s="118"/>
      <c r="O377" s="119"/>
      <c r="P377" s="107"/>
      <c r="Q377" s="128"/>
      <c r="R377" s="129"/>
      <c r="S377" s="129"/>
      <c r="T377" s="129"/>
      <c r="U377" s="129"/>
      <c r="V377" s="130"/>
      <c r="W377" s="140"/>
      <c r="X377" s="138"/>
      <c r="Y377" s="138"/>
    </row>
    <row r="378" spans="1:25" ht="18" customHeight="1" x14ac:dyDescent="0.15">
      <c r="A378" s="107"/>
      <c r="D378" s="93"/>
      <c r="E378" s="107"/>
      <c r="F378" s="107"/>
      <c r="G378" s="107"/>
      <c r="H378" s="107"/>
      <c r="I378" s="141"/>
      <c r="J378" s="141"/>
      <c r="K378" s="129"/>
      <c r="L378" s="129"/>
      <c r="M378" s="117"/>
      <c r="N378" s="118"/>
      <c r="O378" s="119"/>
      <c r="P378" s="107"/>
      <c r="Q378" s="128"/>
      <c r="R378" s="129"/>
      <c r="S378" s="129"/>
      <c r="T378" s="129"/>
      <c r="U378" s="129"/>
      <c r="V378" s="130"/>
      <c r="W378" s="140"/>
      <c r="X378" s="138"/>
      <c r="Y378" s="138"/>
    </row>
    <row r="379" spans="1:25" ht="18" customHeight="1" x14ac:dyDescent="0.15">
      <c r="A379" s="107"/>
      <c r="D379" s="93"/>
      <c r="E379" s="107"/>
      <c r="F379" s="107"/>
      <c r="G379" s="107"/>
      <c r="H379" s="107"/>
      <c r="I379" s="141"/>
      <c r="J379" s="141"/>
      <c r="K379" s="129"/>
      <c r="L379" s="129"/>
      <c r="M379" s="117"/>
      <c r="N379" s="118"/>
      <c r="O379" s="119"/>
      <c r="P379" s="107"/>
      <c r="Q379" s="128"/>
      <c r="R379" s="129"/>
      <c r="S379" s="129"/>
      <c r="T379" s="129"/>
      <c r="U379" s="129"/>
      <c r="V379" s="130"/>
      <c r="W379" s="140"/>
      <c r="X379" s="138"/>
      <c r="Y379" s="138"/>
    </row>
    <row r="380" spans="1:25" ht="18" customHeight="1" x14ac:dyDescent="0.15">
      <c r="A380" s="107"/>
      <c r="D380" s="93"/>
      <c r="E380" s="107"/>
      <c r="F380" s="107"/>
      <c r="G380" s="107"/>
      <c r="H380" s="107"/>
      <c r="I380" s="141"/>
      <c r="J380" s="141"/>
      <c r="K380" s="129"/>
      <c r="L380" s="129"/>
      <c r="M380" s="117"/>
      <c r="N380" s="118"/>
      <c r="O380" s="119"/>
      <c r="P380" s="107"/>
      <c r="Q380" s="128"/>
      <c r="R380" s="129"/>
      <c r="S380" s="129"/>
      <c r="T380" s="129"/>
      <c r="U380" s="129"/>
      <c r="V380" s="130"/>
      <c r="W380" s="140"/>
      <c r="X380" s="138"/>
      <c r="Y380" s="138"/>
    </row>
    <row r="381" spans="1:25" ht="18" customHeight="1" x14ac:dyDescent="0.15">
      <c r="A381" s="107"/>
      <c r="D381" s="93"/>
      <c r="E381" s="107"/>
      <c r="F381" s="107"/>
      <c r="G381" s="107"/>
      <c r="H381" s="107"/>
      <c r="I381" s="141"/>
      <c r="J381" s="141"/>
      <c r="K381" s="129"/>
      <c r="L381" s="129"/>
      <c r="M381" s="117"/>
      <c r="N381" s="118"/>
      <c r="O381" s="119"/>
      <c r="P381" s="107"/>
      <c r="Q381" s="128"/>
      <c r="R381" s="129"/>
      <c r="S381" s="129"/>
      <c r="T381" s="129"/>
      <c r="U381" s="129"/>
      <c r="V381" s="130"/>
      <c r="W381" s="140"/>
      <c r="X381" s="138"/>
      <c r="Y381" s="138"/>
    </row>
    <row r="382" spans="1:25" ht="18" customHeight="1" x14ac:dyDescent="0.15">
      <c r="A382" s="107"/>
      <c r="D382" s="93"/>
      <c r="E382" s="107"/>
      <c r="F382" s="107"/>
      <c r="G382" s="107"/>
      <c r="H382" s="107"/>
      <c r="I382" s="141"/>
      <c r="J382" s="141"/>
      <c r="K382" s="129"/>
      <c r="L382" s="129"/>
      <c r="M382" s="117"/>
      <c r="N382" s="118"/>
      <c r="O382" s="119"/>
      <c r="P382" s="107"/>
      <c r="Q382" s="128"/>
      <c r="R382" s="129"/>
      <c r="S382" s="129"/>
      <c r="T382" s="129"/>
      <c r="U382" s="129"/>
      <c r="V382" s="130"/>
      <c r="W382" s="140"/>
      <c r="X382" s="138"/>
      <c r="Y382" s="138"/>
    </row>
    <row r="383" spans="1:25" ht="18" customHeight="1" x14ac:dyDescent="0.15">
      <c r="A383" s="107"/>
      <c r="D383" s="93"/>
      <c r="E383" s="107"/>
      <c r="F383" s="107"/>
      <c r="G383" s="107"/>
      <c r="H383" s="107"/>
      <c r="I383" s="141"/>
      <c r="J383" s="141"/>
      <c r="K383" s="129"/>
      <c r="L383" s="129"/>
      <c r="M383" s="117"/>
      <c r="N383" s="118"/>
      <c r="O383" s="119"/>
      <c r="P383" s="107"/>
      <c r="Q383" s="128"/>
      <c r="R383" s="129"/>
      <c r="S383" s="129"/>
      <c r="T383" s="129"/>
      <c r="U383" s="129"/>
      <c r="V383" s="130"/>
      <c r="W383" s="140"/>
      <c r="X383" s="138"/>
      <c r="Y383" s="138"/>
    </row>
    <row r="384" spans="1:25" ht="18" customHeight="1" x14ac:dyDescent="0.15">
      <c r="A384" s="107"/>
      <c r="D384" s="93"/>
      <c r="E384" s="107"/>
      <c r="F384" s="107"/>
      <c r="G384" s="107"/>
      <c r="H384" s="107"/>
      <c r="I384" s="141"/>
      <c r="J384" s="141"/>
      <c r="K384" s="129"/>
      <c r="L384" s="129"/>
      <c r="M384" s="117"/>
      <c r="N384" s="118"/>
      <c r="O384" s="119"/>
      <c r="P384" s="107"/>
      <c r="Q384" s="128"/>
      <c r="R384" s="129"/>
      <c r="S384" s="129"/>
      <c r="T384" s="129"/>
      <c r="U384" s="129"/>
      <c r="V384" s="130"/>
      <c r="W384" s="140"/>
      <c r="X384" s="138"/>
      <c r="Y384" s="138"/>
    </row>
    <row r="385" spans="1:25" ht="18" customHeight="1" x14ac:dyDescent="0.15">
      <c r="A385" s="107"/>
      <c r="D385" s="93"/>
      <c r="E385" s="107"/>
      <c r="F385" s="107"/>
      <c r="G385" s="107"/>
      <c r="H385" s="107"/>
      <c r="I385" s="141"/>
      <c r="J385" s="141"/>
      <c r="K385" s="129"/>
      <c r="L385" s="129"/>
      <c r="M385" s="117"/>
      <c r="N385" s="118"/>
      <c r="O385" s="119"/>
      <c r="P385" s="107"/>
      <c r="Q385" s="128"/>
      <c r="R385" s="129"/>
      <c r="S385" s="129"/>
      <c r="T385" s="129"/>
      <c r="U385" s="129"/>
      <c r="V385" s="130"/>
      <c r="W385" s="140"/>
      <c r="X385" s="138"/>
      <c r="Y385" s="138"/>
    </row>
    <row r="386" spans="1:25" ht="18" customHeight="1" x14ac:dyDescent="0.15">
      <c r="A386" s="107"/>
      <c r="D386" s="93"/>
      <c r="E386" s="107"/>
      <c r="F386" s="107"/>
      <c r="G386" s="107"/>
      <c r="H386" s="107"/>
      <c r="I386" s="141"/>
      <c r="J386" s="141"/>
      <c r="K386" s="129"/>
      <c r="L386" s="129"/>
      <c r="M386" s="117"/>
      <c r="N386" s="118"/>
      <c r="O386" s="119"/>
      <c r="P386" s="107"/>
      <c r="Q386" s="128"/>
      <c r="R386" s="129"/>
      <c r="S386" s="129"/>
      <c r="T386" s="129"/>
      <c r="U386" s="129"/>
      <c r="V386" s="130"/>
      <c r="W386" s="140"/>
      <c r="X386" s="138"/>
      <c r="Y386" s="138"/>
    </row>
    <row r="387" spans="1:25" ht="18" customHeight="1" x14ac:dyDescent="0.15">
      <c r="A387" s="107"/>
      <c r="D387" s="93"/>
      <c r="E387" s="107"/>
      <c r="F387" s="107"/>
      <c r="G387" s="107"/>
      <c r="H387" s="107"/>
      <c r="I387" s="141"/>
      <c r="J387" s="141"/>
      <c r="K387" s="129"/>
      <c r="L387" s="129"/>
      <c r="M387" s="117"/>
      <c r="N387" s="118"/>
      <c r="O387" s="119"/>
      <c r="P387" s="107"/>
      <c r="Q387" s="128"/>
      <c r="R387" s="129"/>
      <c r="S387" s="129"/>
      <c r="T387" s="129"/>
      <c r="U387" s="129"/>
      <c r="V387" s="130"/>
      <c r="W387" s="140"/>
      <c r="X387" s="138"/>
      <c r="Y387" s="138"/>
    </row>
    <row r="388" spans="1:25" ht="18" customHeight="1" x14ac:dyDescent="0.15">
      <c r="A388" s="107"/>
      <c r="D388" s="93"/>
      <c r="E388" s="107"/>
      <c r="F388" s="107"/>
      <c r="G388" s="107"/>
      <c r="H388" s="107"/>
      <c r="I388" s="141"/>
      <c r="J388" s="141"/>
      <c r="K388" s="129"/>
      <c r="L388" s="129"/>
      <c r="M388" s="117"/>
      <c r="N388" s="118"/>
      <c r="O388" s="119"/>
      <c r="P388" s="107"/>
      <c r="Q388" s="128"/>
      <c r="R388" s="129"/>
      <c r="S388" s="129"/>
      <c r="T388" s="129"/>
      <c r="U388" s="129"/>
      <c r="V388" s="130"/>
      <c r="W388" s="140"/>
      <c r="X388" s="138"/>
      <c r="Y388" s="138"/>
    </row>
    <row r="389" spans="1:25" ht="18" customHeight="1" x14ac:dyDescent="0.15">
      <c r="A389" s="107"/>
      <c r="D389" s="93"/>
      <c r="E389" s="107"/>
      <c r="F389" s="107"/>
      <c r="G389" s="107"/>
      <c r="H389" s="107"/>
      <c r="I389" s="141"/>
      <c r="J389" s="141"/>
      <c r="K389" s="129"/>
      <c r="L389" s="129"/>
      <c r="M389" s="117"/>
      <c r="N389" s="118"/>
      <c r="O389" s="119"/>
      <c r="P389" s="107"/>
      <c r="Q389" s="128"/>
      <c r="R389" s="129"/>
      <c r="S389" s="129"/>
      <c r="T389" s="129"/>
      <c r="U389" s="129"/>
      <c r="V389" s="130"/>
      <c r="W389" s="140"/>
      <c r="X389" s="138"/>
      <c r="Y389" s="138"/>
    </row>
    <row r="390" spans="1:25" ht="18" customHeight="1" x14ac:dyDescent="0.15">
      <c r="A390" s="107"/>
      <c r="D390" s="93"/>
      <c r="E390" s="107"/>
      <c r="F390" s="107"/>
      <c r="G390" s="107"/>
      <c r="H390" s="107"/>
      <c r="I390" s="141"/>
      <c r="J390" s="141"/>
      <c r="K390" s="129"/>
      <c r="L390" s="129"/>
      <c r="M390" s="117"/>
      <c r="N390" s="118"/>
      <c r="O390" s="119"/>
      <c r="P390" s="107"/>
      <c r="Q390" s="128"/>
      <c r="R390" s="129"/>
      <c r="S390" s="129"/>
      <c r="T390" s="129"/>
      <c r="U390" s="129"/>
      <c r="V390" s="130"/>
      <c r="W390" s="140"/>
      <c r="X390" s="138"/>
      <c r="Y390" s="138"/>
    </row>
    <row r="391" spans="1:25" ht="18" customHeight="1" x14ac:dyDescent="0.15">
      <c r="A391" s="107"/>
      <c r="D391" s="93"/>
      <c r="E391" s="107"/>
      <c r="F391" s="107"/>
      <c r="G391" s="107"/>
      <c r="H391" s="107"/>
      <c r="I391" s="141"/>
      <c r="J391" s="141"/>
      <c r="K391" s="129"/>
      <c r="L391" s="129"/>
      <c r="M391" s="117"/>
      <c r="N391" s="118"/>
      <c r="O391" s="119"/>
      <c r="P391" s="107"/>
      <c r="Q391" s="128"/>
      <c r="R391" s="129"/>
      <c r="S391" s="129"/>
      <c r="T391" s="129"/>
      <c r="U391" s="129"/>
      <c r="V391" s="130"/>
      <c r="W391" s="140"/>
      <c r="X391" s="138"/>
      <c r="Y391" s="138"/>
    </row>
    <row r="392" spans="1:25" ht="18" customHeight="1" x14ac:dyDescent="0.15">
      <c r="A392" s="107"/>
      <c r="D392" s="93"/>
      <c r="E392" s="107"/>
      <c r="F392" s="107"/>
      <c r="G392" s="107"/>
      <c r="H392" s="107"/>
      <c r="I392" s="141"/>
      <c r="J392" s="141"/>
      <c r="K392" s="129"/>
      <c r="L392" s="129"/>
      <c r="M392" s="117"/>
      <c r="N392" s="118"/>
      <c r="O392" s="119"/>
      <c r="P392" s="107"/>
      <c r="Q392" s="128"/>
      <c r="R392" s="129"/>
      <c r="S392" s="129"/>
      <c r="T392" s="129"/>
      <c r="U392" s="129"/>
      <c r="V392" s="130"/>
      <c r="W392" s="140"/>
      <c r="X392" s="138"/>
      <c r="Y392" s="138"/>
    </row>
    <row r="393" spans="1:25" ht="18" customHeight="1" x14ac:dyDescent="0.15">
      <c r="A393" s="107"/>
      <c r="D393" s="93"/>
      <c r="E393" s="107"/>
      <c r="F393" s="107"/>
      <c r="G393" s="107"/>
      <c r="H393" s="107"/>
      <c r="I393" s="141"/>
      <c r="J393" s="141"/>
      <c r="K393" s="129"/>
      <c r="L393" s="129"/>
      <c r="M393" s="117"/>
      <c r="N393" s="118"/>
      <c r="O393" s="119"/>
      <c r="P393" s="107"/>
      <c r="Q393" s="128"/>
      <c r="R393" s="129"/>
      <c r="S393" s="129"/>
      <c r="T393" s="129"/>
      <c r="U393" s="129"/>
      <c r="V393" s="130"/>
      <c r="W393" s="140"/>
      <c r="X393" s="138"/>
      <c r="Y393" s="138"/>
    </row>
    <row r="394" spans="1:25" ht="18" customHeight="1" x14ac:dyDescent="0.15">
      <c r="A394" s="107"/>
      <c r="D394" s="93"/>
      <c r="E394" s="107"/>
      <c r="F394" s="107"/>
      <c r="G394" s="107"/>
      <c r="H394" s="107"/>
      <c r="I394" s="141"/>
      <c r="J394" s="141"/>
      <c r="K394" s="129"/>
      <c r="L394" s="129"/>
      <c r="M394" s="117"/>
      <c r="N394" s="118"/>
      <c r="O394" s="119"/>
      <c r="P394" s="107"/>
      <c r="Q394" s="128"/>
      <c r="R394" s="129"/>
      <c r="S394" s="129"/>
      <c r="T394" s="129"/>
      <c r="U394" s="129"/>
      <c r="V394" s="130"/>
      <c r="W394" s="140"/>
      <c r="X394" s="138"/>
      <c r="Y394" s="138"/>
    </row>
    <row r="395" spans="1:25" ht="18" customHeight="1" x14ac:dyDescent="0.15">
      <c r="A395" s="107"/>
      <c r="D395" s="93"/>
      <c r="E395" s="107"/>
      <c r="F395" s="107"/>
      <c r="G395" s="107"/>
      <c r="H395" s="107"/>
      <c r="I395" s="141"/>
      <c r="J395" s="141"/>
      <c r="K395" s="129"/>
      <c r="L395" s="129"/>
      <c r="M395" s="117"/>
      <c r="N395" s="118"/>
      <c r="O395" s="119"/>
      <c r="P395" s="107"/>
      <c r="Q395" s="128"/>
      <c r="R395" s="129"/>
      <c r="S395" s="129"/>
      <c r="T395" s="129"/>
      <c r="U395" s="129"/>
      <c r="V395" s="130"/>
      <c r="W395" s="140"/>
      <c r="X395" s="138"/>
      <c r="Y395" s="138"/>
    </row>
    <row r="396" spans="1:25" ht="18" customHeight="1" x14ac:dyDescent="0.15">
      <c r="A396" s="107"/>
      <c r="D396" s="93"/>
      <c r="E396" s="107"/>
      <c r="F396" s="107"/>
      <c r="G396" s="107"/>
      <c r="H396" s="107"/>
      <c r="I396" s="141"/>
      <c r="J396" s="141"/>
      <c r="K396" s="129"/>
      <c r="L396" s="129"/>
      <c r="M396" s="117"/>
      <c r="N396" s="118"/>
      <c r="O396" s="119"/>
      <c r="P396" s="107"/>
      <c r="Q396" s="128"/>
      <c r="R396" s="129"/>
      <c r="S396" s="129"/>
      <c r="T396" s="129"/>
      <c r="U396" s="129"/>
      <c r="V396" s="130"/>
      <c r="W396" s="140"/>
      <c r="X396" s="138"/>
      <c r="Y396" s="138"/>
    </row>
    <row r="397" spans="1:25" ht="18" customHeight="1" x14ac:dyDescent="0.15">
      <c r="A397" s="107"/>
      <c r="D397" s="93"/>
      <c r="E397" s="107"/>
      <c r="F397" s="107"/>
      <c r="G397" s="107"/>
      <c r="H397" s="107"/>
      <c r="I397" s="141"/>
      <c r="J397" s="141"/>
      <c r="K397" s="129"/>
      <c r="L397" s="129"/>
      <c r="M397" s="117"/>
      <c r="N397" s="118"/>
      <c r="O397" s="119"/>
      <c r="P397" s="107"/>
      <c r="Q397" s="128"/>
      <c r="R397" s="129"/>
      <c r="S397" s="129"/>
      <c r="T397" s="129"/>
      <c r="U397" s="129"/>
      <c r="V397" s="130"/>
      <c r="W397" s="140"/>
      <c r="X397" s="138"/>
      <c r="Y397" s="138"/>
    </row>
    <row r="398" spans="1:25" ht="18" customHeight="1" x14ac:dyDescent="0.15">
      <c r="A398" s="107"/>
      <c r="D398" s="93"/>
      <c r="E398" s="107"/>
      <c r="F398" s="107"/>
      <c r="G398" s="107"/>
      <c r="H398" s="107"/>
      <c r="I398" s="141"/>
      <c r="J398" s="141"/>
      <c r="K398" s="129"/>
      <c r="L398" s="129"/>
      <c r="M398" s="117"/>
      <c r="N398" s="118"/>
      <c r="O398" s="119"/>
      <c r="P398" s="107"/>
      <c r="Q398" s="128"/>
      <c r="R398" s="129"/>
      <c r="S398" s="129"/>
      <c r="T398" s="129"/>
      <c r="U398" s="129"/>
      <c r="V398" s="130"/>
      <c r="W398" s="140"/>
      <c r="X398" s="138"/>
      <c r="Y398" s="138"/>
    </row>
    <row r="399" spans="1:25" ht="18" customHeight="1" x14ac:dyDescent="0.15">
      <c r="A399" s="107"/>
      <c r="D399" s="93"/>
      <c r="E399" s="107"/>
      <c r="F399" s="107"/>
      <c r="G399" s="107"/>
      <c r="H399" s="107"/>
      <c r="I399" s="141"/>
      <c r="J399" s="141"/>
      <c r="K399" s="129"/>
      <c r="L399" s="129"/>
      <c r="M399" s="117"/>
      <c r="N399" s="118"/>
      <c r="O399" s="119"/>
      <c r="P399" s="107"/>
      <c r="Q399" s="128"/>
      <c r="R399" s="129"/>
      <c r="S399" s="129"/>
      <c r="T399" s="129"/>
      <c r="U399" s="129"/>
      <c r="V399" s="130"/>
      <c r="W399" s="140"/>
      <c r="X399" s="138"/>
      <c r="Y399" s="138"/>
    </row>
    <row r="400" spans="1:25" ht="18" customHeight="1" x14ac:dyDescent="0.15">
      <c r="A400" s="107"/>
      <c r="D400" s="93"/>
      <c r="E400" s="107"/>
      <c r="F400" s="107"/>
      <c r="G400" s="107"/>
      <c r="H400" s="107"/>
      <c r="I400" s="141"/>
      <c r="J400" s="141"/>
      <c r="K400" s="129"/>
      <c r="L400" s="129"/>
      <c r="M400" s="117"/>
      <c r="N400" s="118"/>
      <c r="O400" s="119"/>
      <c r="P400" s="107"/>
      <c r="Q400" s="128"/>
      <c r="R400" s="129"/>
      <c r="S400" s="129"/>
      <c r="T400" s="129"/>
      <c r="U400" s="129"/>
      <c r="V400" s="130"/>
      <c r="W400" s="140"/>
      <c r="X400" s="138"/>
      <c r="Y400" s="138"/>
    </row>
    <row r="401" spans="1:25" ht="18" customHeight="1" x14ac:dyDescent="0.15">
      <c r="A401" s="107"/>
      <c r="D401" s="93"/>
      <c r="E401" s="107"/>
      <c r="F401" s="107"/>
      <c r="G401" s="107"/>
      <c r="H401" s="107"/>
      <c r="I401" s="141"/>
      <c r="J401" s="141"/>
      <c r="K401" s="129"/>
      <c r="L401" s="129"/>
      <c r="M401" s="117"/>
      <c r="N401" s="118"/>
      <c r="O401" s="119"/>
      <c r="P401" s="107"/>
      <c r="Q401" s="128"/>
      <c r="R401" s="129"/>
      <c r="S401" s="129"/>
      <c r="T401" s="129"/>
      <c r="U401" s="129"/>
      <c r="V401" s="130"/>
      <c r="W401" s="140"/>
      <c r="X401" s="138"/>
      <c r="Y401" s="138"/>
    </row>
    <row r="402" spans="1:25" ht="18" customHeight="1" x14ac:dyDescent="0.15">
      <c r="A402" s="107"/>
      <c r="D402" s="93"/>
      <c r="E402" s="107"/>
      <c r="F402" s="107"/>
      <c r="G402" s="107"/>
      <c r="H402" s="107"/>
      <c r="I402" s="141"/>
      <c r="J402" s="141"/>
      <c r="K402" s="129"/>
      <c r="L402" s="129"/>
      <c r="M402" s="117"/>
      <c r="N402" s="118"/>
      <c r="O402" s="119"/>
      <c r="P402" s="107"/>
      <c r="Q402" s="128"/>
      <c r="R402" s="129"/>
      <c r="S402" s="129"/>
      <c r="T402" s="129"/>
      <c r="U402" s="129"/>
      <c r="V402" s="130"/>
      <c r="W402" s="140"/>
      <c r="X402" s="138"/>
      <c r="Y402" s="138"/>
    </row>
    <row r="403" spans="1:25" ht="18" customHeight="1" x14ac:dyDescent="0.15">
      <c r="A403" s="107"/>
      <c r="D403" s="93"/>
      <c r="E403" s="107"/>
      <c r="F403" s="107"/>
      <c r="G403" s="107"/>
      <c r="H403" s="107"/>
      <c r="I403" s="141"/>
      <c r="J403" s="141"/>
      <c r="K403" s="129"/>
      <c r="L403" s="129"/>
      <c r="M403" s="117"/>
      <c r="N403" s="118"/>
      <c r="O403" s="119"/>
      <c r="P403" s="107"/>
      <c r="Q403" s="128"/>
      <c r="R403" s="129"/>
      <c r="S403" s="129"/>
      <c r="T403" s="129"/>
      <c r="U403" s="129"/>
      <c r="V403" s="130"/>
      <c r="W403" s="140"/>
      <c r="X403" s="138"/>
      <c r="Y403" s="138"/>
    </row>
    <row r="404" spans="1:25" ht="18" customHeight="1" x14ac:dyDescent="0.15">
      <c r="A404" s="107"/>
      <c r="D404" s="93"/>
      <c r="E404" s="107"/>
      <c r="F404" s="107"/>
      <c r="G404" s="107"/>
      <c r="H404" s="107"/>
      <c r="I404" s="141"/>
      <c r="J404" s="141"/>
      <c r="K404" s="129"/>
      <c r="L404" s="129"/>
      <c r="M404" s="117"/>
      <c r="N404" s="118"/>
      <c r="O404" s="119"/>
      <c r="P404" s="107"/>
      <c r="Q404" s="128"/>
      <c r="R404" s="129"/>
      <c r="S404" s="129"/>
      <c r="T404" s="129"/>
      <c r="U404" s="129"/>
      <c r="V404" s="130"/>
      <c r="W404" s="140"/>
      <c r="X404" s="138"/>
      <c r="Y404" s="138"/>
    </row>
    <row r="405" spans="1:25" ht="18" customHeight="1" x14ac:dyDescent="0.15">
      <c r="A405" s="107"/>
      <c r="D405" s="93"/>
      <c r="E405" s="107"/>
      <c r="F405" s="107"/>
      <c r="G405" s="107"/>
      <c r="H405" s="107"/>
      <c r="I405" s="141"/>
      <c r="J405" s="141"/>
      <c r="K405" s="129"/>
      <c r="L405" s="129"/>
      <c r="M405" s="117"/>
      <c r="N405" s="118"/>
      <c r="O405" s="119"/>
      <c r="P405" s="107"/>
      <c r="Q405" s="128"/>
      <c r="R405" s="129"/>
      <c r="S405" s="129"/>
      <c r="T405" s="129"/>
      <c r="U405" s="129"/>
      <c r="V405" s="130"/>
      <c r="W405" s="140"/>
      <c r="X405" s="138"/>
      <c r="Y405" s="138"/>
    </row>
    <row r="406" spans="1:25" ht="18" customHeight="1" x14ac:dyDescent="0.15">
      <c r="A406" s="107"/>
      <c r="D406" s="93"/>
      <c r="E406" s="107"/>
      <c r="F406" s="107"/>
      <c r="G406" s="107"/>
      <c r="H406" s="107"/>
      <c r="M406" s="117"/>
      <c r="N406" s="118"/>
      <c r="O406" s="142"/>
      <c r="P406" s="146"/>
      <c r="Q406" s="146"/>
      <c r="R406" s="147"/>
      <c r="S406" s="148"/>
      <c r="T406" s="148"/>
    </row>
    <row r="407" spans="1:25" ht="18" customHeight="1" x14ac:dyDescent="0.15">
      <c r="A407" s="107"/>
      <c r="D407" s="93"/>
      <c r="E407" s="107"/>
      <c r="F407" s="107"/>
      <c r="G407" s="107"/>
      <c r="H407" s="107"/>
      <c r="M407" s="117"/>
      <c r="N407" s="118"/>
      <c r="O407" s="142"/>
      <c r="P407" s="146"/>
      <c r="Q407" s="146"/>
      <c r="R407" s="147"/>
      <c r="S407" s="148"/>
      <c r="T407" s="148"/>
    </row>
    <row r="408" spans="1:25" ht="18" customHeight="1" x14ac:dyDescent="0.15">
      <c r="A408" s="107"/>
      <c r="D408" s="93"/>
      <c r="E408" s="107"/>
      <c r="F408" s="107"/>
      <c r="G408" s="107"/>
      <c r="H408" s="107"/>
      <c r="M408" s="117"/>
      <c r="N408" s="118"/>
      <c r="O408" s="142"/>
      <c r="P408" s="146"/>
      <c r="Q408" s="146"/>
      <c r="R408" s="147"/>
      <c r="S408" s="148"/>
      <c r="T408" s="148"/>
    </row>
    <row r="409" spans="1:25" ht="18" customHeight="1" x14ac:dyDescent="0.15">
      <c r="A409" s="107"/>
      <c r="D409" s="93"/>
      <c r="E409" s="107"/>
      <c r="F409" s="107"/>
      <c r="G409" s="107"/>
      <c r="H409" s="107"/>
      <c r="M409" s="117"/>
      <c r="N409" s="118"/>
      <c r="O409" s="142"/>
      <c r="P409" s="146"/>
      <c r="Q409" s="146"/>
      <c r="R409" s="147"/>
      <c r="S409" s="148"/>
      <c r="T409" s="148"/>
    </row>
    <row r="410" spans="1:25" ht="18" customHeight="1" x14ac:dyDescent="0.15">
      <c r="A410" s="107"/>
      <c r="D410" s="93"/>
      <c r="E410" s="107"/>
      <c r="F410" s="107"/>
      <c r="G410" s="107"/>
      <c r="H410" s="107"/>
      <c r="M410" s="117"/>
      <c r="N410" s="118"/>
      <c r="O410" s="142"/>
      <c r="P410" s="146"/>
      <c r="Q410" s="146"/>
      <c r="R410" s="147"/>
      <c r="S410" s="148"/>
      <c r="T410" s="148"/>
    </row>
    <row r="411" spans="1:25" ht="18" customHeight="1" x14ac:dyDescent="0.15">
      <c r="A411" s="107"/>
      <c r="D411" s="93"/>
      <c r="E411" s="107"/>
      <c r="F411" s="107"/>
      <c r="G411" s="107"/>
      <c r="H411" s="107"/>
      <c r="M411" s="117"/>
      <c r="N411" s="118"/>
      <c r="O411" s="142"/>
      <c r="P411" s="146"/>
      <c r="Q411" s="146"/>
      <c r="R411" s="147"/>
      <c r="S411" s="148"/>
      <c r="T411" s="148"/>
    </row>
    <row r="412" spans="1:25" ht="18" customHeight="1" x14ac:dyDescent="0.15">
      <c r="A412" s="107"/>
      <c r="D412" s="93"/>
      <c r="E412" s="107"/>
      <c r="F412" s="107"/>
      <c r="G412" s="107"/>
      <c r="H412" s="107"/>
      <c r="M412" s="117"/>
      <c r="N412" s="118"/>
      <c r="O412" s="142"/>
      <c r="P412" s="146"/>
      <c r="Q412" s="146"/>
      <c r="R412" s="147"/>
      <c r="S412" s="148"/>
      <c r="T412" s="148"/>
    </row>
    <row r="413" spans="1:25" ht="18" customHeight="1" x14ac:dyDescent="0.15">
      <c r="A413" s="107"/>
      <c r="D413" s="93"/>
      <c r="E413" s="107"/>
      <c r="F413" s="107"/>
      <c r="G413" s="107"/>
      <c r="H413" s="107"/>
      <c r="M413" s="117"/>
      <c r="N413" s="118"/>
      <c r="O413" s="142"/>
      <c r="P413" s="146"/>
      <c r="Q413" s="146"/>
      <c r="R413" s="147"/>
      <c r="S413" s="148"/>
      <c r="T413" s="148"/>
    </row>
    <row r="414" spans="1:25" ht="18" customHeight="1" x14ac:dyDescent="0.15">
      <c r="A414" s="107"/>
      <c r="D414" s="93"/>
      <c r="E414" s="107"/>
      <c r="F414" s="107"/>
      <c r="G414" s="107"/>
      <c r="H414" s="107"/>
      <c r="M414" s="117"/>
      <c r="N414" s="118"/>
      <c r="O414" s="142"/>
      <c r="P414" s="146"/>
      <c r="Q414" s="146"/>
      <c r="R414" s="147"/>
      <c r="S414" s="148"/>
      <c r="T414" s="148"/>
    </row>
    <row r="415" spans="1:25" ht="18" customHeight="1" x14ac:dyDescent="0.15">
      <c r="A415" s="107"/>
      <c r="D415" s="93"/>
      <c r="E415" s="107"/>
      <c r="F415" s="107"/>
      <c r="G415" s="107"/>
      <c r="H415" s="107"/>
      <c r="M415" s="117"/>
      <c r="N415" s="118"/>
      <c r="O415" s="142"/>
      <c r="P415" s="146"/>
      <c r="Q415" s="146"/>
      <c r="R415" s="147"/>
      <c r="S415" s="148"/>
      <c r="T415" s="148"/>
    </row>
    <row r="416" spans="1:25" ht="18" customHeight="1" x14ac:dyDescent="0.15">
      <c r="A416" s="107"/>
      <c r="D416" s="93"/>
      <c r="E416" s="107"/>
      <c r="F416" s="107"/>
      <c r="G416" s="107"/>
      <c r="H416" s="107"/>
      <c r="M416" s="117"/>
      <c r="N416" s="118"/>
      <c r="O416" s="142"/>
      <c r="P416" s="146"/>
      <c r="Q416" s="146"/>
      <c r="R416" s="147"/>
      <c r="S416" s="148"/>
      <c r="T416" s="148"/>
    </row>
    <row r="417" spans="1:20" ht="18" customHeight="1" x14ac:dyDescent="0.15">
      <c r="A417" s="107"/>
      <c r="D417" s="93"/>
      <c r="E417" s="107"/>
      <c r="F417" s="107"/>
      <c r="G417" s="107"/>
      <c r="H417" s="107"/>
      <c r="M417" s="117"/>
      <c r="N417" s="118"/>
      <c r="O417" s="142"/>
      <c r="P417" s="146"/>
      <c r="Q417" s="146"/>
      <c r="R417" s="147"/>
      <c r="S417" s="148"/>
      <c r="T417" s="148"/>
    </row>
    <row r="418" spans="1:20" ht="18" customHeight="1" x14ac:dyDescent="0.15">
      <c r="A418" s="107"/>
      <c r="D418" s="93"/>
      <c r="E418" s="107"/>
      <c r="F418" s="107"/>
      <c r="G418" s="107"/>
      <c r="H418" s="107"/>
      <c r="M418" s="117"/>
      <c r="N418" s="118"/>
      <c r="O418" s="142"/>
      <c r="P418" s="146"/>
      <c r="Q418" s="146"/>
      <c r="R418" s="147"/>
      <c r="S418" s="148"/>
      <c r="T418" s="148"/>
    </row>
    <row r="419" spans="1:20" ht="18" customHeight="1" x14ac:dyDescent="0.15">
      <c r="A419" s="107"/>
      <c r="D419" s="93"/>
      <c r="E419" s="107"/>
      <c r="F419" s="107"/>
      <c r="G419" s="107"/>
      <c r="H419" s="107"/>
      <c r="M419" s="117"/>
      <c r="N419" s="118"/>
      <c r="O419" s="142"/>
      <c r="P419" s="146"/>
      <c r="Q419" s="146"/>
      <c r="R419" s="147"/>
      <c r="S419" s="148"/>
      <c r="T419" s="148"/>
    </row>
    <row r="420" spans="1:20" ht="18" customHeight="1" x14ac:dyDescent="0.15">
      <c r="A420" s="107"/>
      <c r="B420" s="107"/>
      <c r="C420" s="107"/>
      <c r="D420" s="93"/>
      <c r="E420" s="107"/>
      <c r="F420" s="107"/>
      <c r="G420" s="107"/>
      <c r="H420" s="107"/>
      <c r="M420" s="143"/>
      <c r="N420" s="144"/>
      <c r="O420" s="145"/>
      <c r="P420" s="149"/>
      <c r="Q420" s="150"/>
      <c r="R420" s="151"/>
      <c r="S420" s="148"/>
      <c r="T420" s="148"/>
    </row>
    <row r="421" spans="1:20" ht="18" customHeight="1" x14ac:dyDescent="0.15">
      <c r="A421" s="107"/>
      <c r="B421" s="107"/>
      <c r="C421" s="107"/>
      <c r="D421" s="93"/>
      <c r="E421" s="107"/>
      <c r="F421" s="107"/>
      <c r="G421" s="107"/>
      <c r="H421" s="107"/>
      <c r="M421" s="143"/>
      <c r="N421" s="144"/>
      <c r="O421" s="145"/>
      <c r="P421" s="149"/>
      <c r="Q421" s="150"/>
      <c r="R421" s="151"/>
      <c r="S421" s="148"/>
      <c r="T421" s="148"/>
    </row>
    <row r="422" spans="1:20" ht="18" customHeight="1" x14ac:dyDescent="0.15">
      <c r="A422" s="107"/>
      <c r="B422" s="107"/>
      <c r="C422" s="107"/>
      <c r="D422" s="93"/>
      <c r="E422" s="107"/>
      <c r="F422" s="107"/>
      <c r="G422" s="107"/>
      <c r="H422" s="107"/>
      <c r="M422" s="143"/>
      <c r="N422" s="144"/>
      <c r="O422" s="145"/>
      <c r="P422" s="149"/>
      <c r="Q422" s="150"/>
      <c r="R422" s="151"/>
      <c r="S422" s="148"/>
      <c r="T422" s="148"/>
    </row>
    <row r="423" spans="1:20" ht="18" customHeight="1" x14ac:dyDescent="0.15">
      <c r="A423" s="107"/>
      <c r="B423" s="107"/>
      <c r="C423" s="107"/>
      <c r="D423" s="93"/>
      <c r="E423" s="107"/>
      <c r="F423" s="107"/>
      <c r="G423" s="107"/>
      <c r="H423" s="107"/>
      <c r="M423" s="143"/>
      <c r="N423" s="144"/>
      <c r="O423" s="145"/>
      <c r="P423" s="149"/>
      <c r="Q423" s="150"/>
      <c r="R423" s="151"/>
      <c r="S423" s="148"/>
      <c r="T423" s="148"/>
    </row>
    <row r="424" spans="1:20" ht="18" customHeight="1" x14ac:dyDescent="0.15">
      <c r="A424" s="107"/>
      <c r="B424" s="107"/>
      <c r="C424" s="107"/>
      <c r="D424" s="93"/>
      <c r="E424" s="107"/>
      <c r="F424" s="107"/>
      <c r="G424" s="107"/>
      <c r="H424" s="107"/>
      <c r="M424" s="143"/>
      <c r="N424" s="144"/>
      <c r="O424" s="145"/>
      <c r="P424" s="149"/>
      <c r="Q424" s="150"/>
      <c r="R424" s="151"/>
      <c r="S424" s="148"/>
      <c r="T424" s="148"/>
    </row>
    <row r="425" spans="1:20" ht="18" customHeight="1" x14ac:dyDescent="0.15">
      <c r="A425" s="107"/>
      <c r="B425" s="107"/>
      <c r="C425" s="107"/>
      <c r="D425" s="93"/>
      <c r="E425" s="107"/>
      <c r="F425" s="107"/>
      <c r="G425" s="107"/>
      <c r="H425" s="107"/>
      <c r="M425" s="143"/>
      <c r="N425" s="144"/>
      <c r="O425" s="145"/>
      <c r="P425" s="149"/>
      <c r="Q425" s="150"/>
      <c r="R425" s="151"/>
      <c r="S425" s="148"/>
      <c r="T425" s="148"/>
    </row>
    <row r="426" spans="1:20" ht="18" customHeight="1" x14ac:dyDescent="0.15">
      <c r="A426" s="107"/>
      <c r="B426" s="107"/>
      <c r="C426" s="107"/>
      <c r="D426" s="93"/>
      <c r="E426" s="107"/>
      <c r="F426" s="107"/>
      <c r="G426" s="107"/>
      <c r="H426" s="107"/>
      <c r="M426" s="143"/>
      <c r="N426" s="144"/>
      <c r="O426" s="145"/>
      <c r="P426" s="149"/>
      <c r="Q426" s="150"/>
      <c r="R426" s="151"/>
      <c r="S426" s="148"/>
      <c r="T426" s="148"/>
    </row>
    <row r="427" spans="1:20" ht="18" customHeight="1" x14ac:dyDescent="0.15">
      <c r="A427" s="107"/>
      <c r="B427" s="107"/>
      <c r="C427" s="107"/>
      <c r="D427" s="93"/>
      <c r="E427" s="107"/>
      <c r="F427" s="107"/>
      <c r="G427" s="107"/>
      <c r="H427" s="107"/>
      <c r="M427" s="143"/>
      <c r="N427" s="144"/>
      <c r="O427" s="145"/>
      <c r="P427" s="149"/>
      <c r="Q427" s="150"/>
      <c r="R427" s="151"/>
      <c r="S427" s="148"/>
      <c r="T427" s="148"/>
    </row>
    <row r="428" spans="1:20" ht="18" customHeight="1" x14ac:dyDescent="0.15">
      <c r="A428" s="107"/>
      <c r="B428" s="107"/>
      <c r="C428" s="107"/>
      <c r="D428" s="93"/>
      <c r="E428" s="107"/>
      <c r="F428" s="107"/>
      <c r="G428" s="107"/>
      <c r="H428" s="107"/>
      <c r="M428" s="143"/>
      <c r="N428" s="144"/>
      <c r="O428" s="145"/>
      <c r="P428" s="149"/>
      <c r="Q428" s="150"/>
      <c r="R428" s="151"/>
      <c r="S428" s="148"/>
      <c r="T428" s="148"/>
    </row>
    <row r="429" spans="1:20" ht="18" customHeight="1" x14ac:dyDescent="0.15">
      <c r="A429" s="107"/>
      <c r="B429" s="107"/>
      <c r="C429" s="107"/>
      <c r="D429" s="93"/>
      <c r="E429" s="107"/>
      <c r="F429" s="107"/>
      <c r="G429" s="107"/>
      <c r="H429" s="107"/>
      <c r="M429" s="143"/>
      <c r="N429" s="144"/>
      <c r="O429" s="145"/>
      <c r="P429" s="149"/>
      <c r="Q429" s="150"/>
      <c r="R429" s="151"/>
      <c r="S429" s="148"/>
      <c r="T429" s="148"/>
    </row>
    <row r="430" spans="1:20" ht="18" customHeight="1" x14ac:dyDescent="0.15">
      <c r="A430" s="107"/>
      <c r="B430" s="107"/>
      <c r="C430" s="107"/>
      <c r="D430" s="93"/>
      <c r="E430" s="107"/>
      <c r="F430" s="107"/>
      <c r="G430" s="107"/>
      <c r="H430" s="107"/>
      <c r="M430" s="143"/>
      <c r="N430" s="144"/>
      <c r="O430" s="145"/>
      <c r="P430" s="149"/>
      <c r="Q430" s="150"/>
      <c r="R430" s="151"/>
      <c r="S430" s="148"/>
      <c r="T430" s="148"/>
    </row>
    <row r="431" spans="1:20" ht="18" customHeight="1" x14ac:dyDescent="0.15">
      <c r="A431" s="107"/>
      <c r="B431" s="107"/>
      <c r="C431" s="107"/>
      <c r="D431" s="93"/>
      <c r="E431" s="107"/>
      <c r="F431" s="107"/>
      <c r="G431" s="107"/>
      <c r="H431" s="107"/>
      <c r="M431" s="143"/>
      <c r="N431" s="144"/>
      <c r="O431" s="145"/>
      <c r="P431" s="149"/>
      <c r="Q431" s="150"/>
      <c r="R431" s="151"/>
      <c r="S431" s="148"/>
      <c r="T431" s="148"/>
    </row>
    <row r="432" spans="1:20" ht="18" customHeight="1" x14ac:dyDescent="0.15">
      <c r="A432" s="107"/>
      <c r="B432" s="107"/>
      <c r="C432" s="107"/>
      <c r="D432" s="93"/>
      <c r="E432" s="107"/>
      <c r="F432" s="107"/>
      <c r="G432" s="107"/>
      <c r="H432" s="107"/>
      <c r="M432" s="143"/>
      <c r="N432" s="144"/>
      <c r="O432" s="145"/>
      <c r="P432" s="149"/>
      <c r="Q432" s="150"/>
      <c r="R432" s="151"/>
      <c r="S432" s="148"/>
      <c r="T432" s="148"/>
    </row>
    <row r="433" spans="1:20" ht="18" customHeight="1" x14ac:dyDescent="0.15">
      <c r="A433" s="107"/>
      <c r="B433" s="107"/>
      <c r="C433" s="107"/>
      <c r="D433" s="93"/>
      <c r="E433" s="107"/>
      <c r="F433" s="107"/>
      <c r="G433" s="107"/>
      <c r="H433" s="107"/>
      <c r="M433" s="143"/>
      <c r="N433" s="144"/>
      <c r="O433" s="145"/>
      <c r="P433" s="149"/>
      <c r="Q433" s="150"/>
      <c r="R433" s="151"/>
      <c r="S433" s="148"/>
      <c r="T433" s="148"/>
    </row>
    <row r="434" spans="1:20" ht="18" customHeight="1" x14ac:dyDescent="0.15">
      <c r="A434" s="107"/>
      <c r="B434" s="107"/>
      <c r="C434" s="107"/>
      <c r="D434" s="93"/>
      <c r="E434" s="107"/>
      <c r="F434" s="107"/>
      <c r="G434" s="107"/>
      <c r="H434" s="107"/>
      <c r="M434" s="143"/>
      <c r="N434" s="144"/>
      <c r="O434" s="145"/>
      <c r="P434" s="149"/>
      <c r="Q434" s="150"/>
      <c r="R434" s="151"/>
      <c r="S434" s="148"/>
      <c r="T434" s="148"/>
    </row>
    <row r="435" spans="1:20" ht="18" customHeight="1" x14ac:dyDescent="0.15">
      <c r="A435" s="107"/>
      <c r="B435" s="107"/>
      <c r="C435" s="107"/>
      <c r="D435" s="93"/>
      <c r="E435" s="107"/>
      <c r="F435" s="107"/>
      <c r="G435" s="107"/>
      <c r="H435" s="107"/>
      <c r="M435" s="143"/>
      <c r="N435" s="144"/>
      <c r="O435" s="145"/>
      <c r="P435" s="149"/>
      <c r="Q435" s="150"/>
      <c r="R435" s="151"/>
      <c r="S435" s="148"/>
      <c r="T435" s="148"/>
    </row>
    <row r="436" spans="1:20" ht="18" customHeight="1" x14ac:dyDescent="0.15">
      <c r="A436" s="107"/>
      <c r="B436" s="107"/>
      <c r="C436" s="107"/>
      <c r="D436" s="93"/>
      <c r="E436" s="107"/>
      <c r="F436" s="107"/>
      <c r="G436" s="107"/>
      <c r="H436" s="107"/>
      <c r="M436" s="143"/>
      <c r="N436" s="144"/>
      <c r="O436" s="145"/>
      <c r="P436" s="149"/>
      <c r="Q436" s="150"/>
      <c r="R436" s="151"/>
      <c r="S436" s="148"/>
      <c r="T436" s="148"/>
    </row>
    <row r="437" spans="1:20" ht="18" customHeight="1" x14ac:dyDescent="0.15">
      <c r="A437" s="107"/>
      <c r="B437" s="107"/>
      <c r="C437" s="107"/>
      <c r="D437" s="93"/>
      <c r="E437" s="107"/>
      <c r="F437" s="107"/>
      <c r="G437" s="107"/>
      <c r="H437" s="107"/>
      <c r="M437" s="143"/>
      <c r="N437" s="144"/>
      <c r="O437" s="145"/>
      <c r="P437" s="149"/>
      <c r="Q437" s="150"/>
      <c r="R437" s="151"/>
      <c r="S437" s="148"/>
      <c r="T437" s="148"/>
    </row>
    <row r="438" spans="1:20" ht="18" customHeight="1" x14ac:dyDescent="0.15">
      <c r="A438" s="107"/>
      <c r="B438" s="107"/>
      <c r="C438" s="107"/>
      <c r="D438" s="93"/>
      <c r="E438" s="107"/>
      <c r="F438" s="107"/>
      <c r="G438" s="107"/>
      <c r="H438" s="107"/>
      <c r="M438" s="143"/>
      <c r="N438" s="144"/>
      <c r="O438" s="145"/>
      <c r="P438" s="149"/>
      <c r="Q438" s="150"/>
      <c r="R438" s="151"/>
      <c r="S438" s="148"/>
      <c r="T438" s="148"/>
    </row>
    <row r="439" spans="1:20" ht="18" customHeight="1" x14ac:dyDescent="0.15">
      <c r="A439" s="107"/>
      <c r="B439" s="107"/>
      <c r="C439" s="107"/>
      <c r="D439" s="93"/>
      <c r="E439" s="107"/>
      <c r="F439" s="107"/>
      <c r="G439" s="107"/>
      <c r="H439" s="107"/>
      <c r="M439" s="143"/>
      <c r="N439" s="144"/>
      <c r="O439" s="145"/>
      <c r="P439" s="149"/>
      <c r="Q439" s="150"/>
      <c r="R439" s="151"/>
      <c r="S439" s="148"/>
      <c r="T439" s="148"/>
    </row>
    <row r="440" spans="1:20" ht="18" customHeight="1" x14ac:dyDescent="0.15">
      <c r="A440" s="107"/>
      <c r="B440" s="107"/>
      <c r="C440" s="107"/>
      <c r="D440" s="93"/>
      <c r="E440" s="107"/>
      <c r="F440" s="107"/>
      <c r="G440" s="107"/>
      <c r="H440" s="107"/>
      <c r="M440" s="143"/>
      <c r="N440" s="144"/>
      <c r="O440" s="145"/>
      <c r="P440" s="149"/>
      <c r="Q440" s="150"/>
      <c r="R440" s="151"/>
      <c r="S440" s="148"/>
      <c r="T440" s="148"/>
    </row>
    <row r="441" spans="1:20" ht="18" customHeight="1" x14ac:dyDescent="0.15">
      <c r="A441" s="107"/>
      <c r="B441" s="107"/>
      <c r="C441" s="107"/>
      <c r="D441" s="93"/>
      <c r="E441" s="107"/>
      <c r="F441" s="107"/>
      <c r="G441" s="107"/>
      <c r="H441" s="107"/>
      <c r="M441" s="143"/>
      <c r="N441" s="144"/>
      <c r="O441" s="145"/>
      <c r="P441" s="149"/>
      <c r="Q441" s="150"/>
      <c r="R441" s="151"/>
      <c r="S441" s="148"/>
      <c r="T441" s="148"/>
    </row>
    <row r="442" spans="1:20" ht="18" customHeight="1" x14ac:dyDescent="0.15">
      <c r="A442" s="107"/>
      <c r="B442" s="107"/>
      <c r="C442" s="107"/>
      <c r="D442" s="93"/>
      <c r="E442" s="107"/>
      <c r="F442" s="107"/>
      <c r="G442" s="107"/>
      <c r="H442" s="107"/>
      <c r="M442" s="143"/>
      <c r="N442" s="144"/>
      <c r="O442" s="145"/>
      <c r="P442" s="149"/>
      <c r="Q442" s="150"/>
      <c r="R442" s="151"/>
      <c r="S442" s="148"/>
      <c r="T442" s="148"/>
    </row>
    <row r="443" spans="1:20" ht="18" customHeight="1" x14ac:dyDescent="0.15">
      <c r="A443" s="107"/>
      <c r="B443" s="107"/>
      <c r="C443" s="107"/>
      <c r="D443" s="93"/>
      <c r="E443" s="107"/>
      <c r="F443" s="107"/>
      <c r="G443" s="107"/>
      <c r="H443" s="107"/>
      <c r="M443" s="143"/>
      <c r="N443" s="144"/>
      <c r="O443" s="145"/>
      <c r="P443" s="149"/>
      <c r="Q443" s="150"/>
      <c r="R443" s="151"/>
      <c r="S443" s="148"/>
      <c r="T443" s="148"/>
    </row>
    <row r="444" spans="1:20" ht="18" customHeight="1" x14ac:dyDescent="0.15">
      <c r="A444" s="107"/>
      <c r="B444" s="107"/>
      <c r="C444" s="107"/>
      <c r="D444" s="93"/>
      <c r="E444" s="107"/>
      <c r="F444" s="107"/>
      <c r="G444" s="107"/>
      <c r="H444" s="107"/>
      <c r="M444" s="143"/>
      <c r="N444" s="144"/>
      <c r="O444" s="145"/>
      <c r="P444" s="149"/>
      <c r="Q444" s="150"/>
      <c r="R444" s="151"/>
      <c r="S444" s="148"/>
      <c r="T444" s="148"/>
    </row>
    <row r="445" spans="1:20" ht="18" customHeight="1" x14ac:dyDescent="0.15">
      <c r="A445" s="107"/>
      <c r="B445" s="107"/>
      <c r="C445" s="107"/>
      <c r="D445" s="93"/>
      <c r="E445" s="107"/>
      <c r="F445" s="107"/>
      <c r="G445" s="107"/>
      <c r="H445" s="107"/>
      <c r="M445" s="143"/>
      <c r="N445" s="144"/>
      <c r="O445" s="145"/>
      <c r="P445" s="149"/>
      <c r="Q445" s="150"/>
      <c r="R445" s="151"/>
      <c r="S445" s="148"/>
      <c r="T445" s="148"/>
    </row>
    <row r="446" spans="1:20" ht="18" customHeight="1" x14ac:dyDescent="0.15">
      <c r="A446" s="107"/>
      <c r="B446" s="107"/>
      <c r="C446" s="107"/>
      <c r="D446" s="93"/>
      <c r="E446" s="107"/>
      <c r="F446" s="107"/>
      <c r="G446" s="107"/>
      <c r="H446" s="107"/>
      <c r="M446" s="143"/>
      <c r="N446" s="144"/>
      <c r="O446" s="145"/>
      <c r="P446" s="149"/>
      <c r="Q446" s="150"/>
      <c r="R446" s="151"/>
      <c r="S446" s="148"/>
      <c r="T446" s="148"/>
    </row>
    <row r="447" spans="1:20" ht="18" customHeight="1" x14ac:dyDescent="0.15">
      <c r="A447" s="107"/>
      <c r="B447" s="107"/>
      <c r="C447" s="107"/>
      <c r="D447" s="93"/>
      <c r="E447" s="107"/>
      <c r="F447" s="107"/>
      <c r="G447" s="107"/>
      <c r="H447" s="107"/>
      <c r="M447" s="143"/>
      <c r="N447" s="144"/>
      <c r="O447" s="145"/>
      <c r="P447" s="149"/>
      <c r="Q447" s="150"/>
      <c r="R447" s="151"/>
      <c r="S447" s="148"/>
      <c r="T447" s="148"/>
    </row>
    <row r="448" spans="1:20" ht="18" customHeight="1" x14ac:dyDescent="0.15">
      <c r="A448" s="107"/>
      <c r="B448" s="107"/>
      <c r="C448" s="107"/>
      <c r="D448" s="93"/>
      <c r="E448" s="107"/>
      <c r="F448" s="107"/>
      <c r="G448" s="107"/>
      <c r="H448" s="107"/>
      <c r="M448" s="143"/>
      <c r="N448" s="144"/>
      <c r="O448" s="145"/>
      <c r="P448" s="149"/>
      <c r="Q448" s="150"/>
      <c r="R448" s="151"/>
      <c r="S448" s="148"/>
      <c r="T448" s="148"/>
    </row>
    <row r="449" spans="1:20" ht="18" customHeight="1" x14ac:dyDescent="0.15">
      <c r="A449" s="107"/>
      <c r="B449" s="107"/>
      <c r="C449" s="107"/>
      <c r="D449" s="93"/>
      <c r="E449" s="107"/>
      <c r="F449" s="107"/>
      <c r="G449" s="107"/>
      <c r="H449" s="107"/>
      <c r="M449" s="143"/>
      <c r="N449" s="144"/>
      <c r="O449" s="145"/>
      <c r="P449" s="149"/>
      <c r="Q449" s="150"/>
      <c r="R449" s="151"/>
      <c r="S449" s="148"/>
      <c r="T449" s="148"/>
    </row>
    <row r="450" spans="1:20" ht="18" customHeight="1" x14ac:dyDescent="0.15">
      <c r="A450" s="107"/>
      <c r="B450" s="107"/>
      <c r="C450" s="107"/>
      <c r="D450" s="93"/>
      <c r="E450" s="107"/>
      <c r="F450" s="107"/>
      <c r="G450" s="107"/>
      <c r="H450" s="107"/>
      <c r="M450" s="143"/>
      <c r="N450" s="144"/>
      <c r="O450" s="145"/>
      <c r="P450" s="149"/>
      <c r="Q450" s="150"/>
      <c r="R450" s="151"/>
      <c r="S450" s="148"/>
      <c r="T450" s="148"/>
    </row>
    <row r="451" spans="1:20" ht="18" customHeight="1" x14ac:dyDescent="0.15">
      <c r="A451" s="107"/>
      <c r="B451" s="107"/>
      <c r="C451" s="107"/>
      <c r="D451" s="93"/>
      <c r="E451" s="107"/>
      <c r="F451" s="107"/>
      <c r="G451" s="107"/>
      <c r="H451" s="107"/>
      <c r="M451" s="143"/>
      <c r="N451" s="144"/>
      <c r="O451" s="145"/>
      <c r="P451" s="149"/>
      <c r="Q451" s="150"/>
      <c r="R451" s="151"/>
      <c r="S451" s="148"/>
      <c r="T451" s="148"/>
    </row>
    <row r="452" spans="1:20" ht="18" customHeight="1" x14ac:dyDescent="0.15">
      <c r="A452" s="107"/>
      <c r="B452" s="107"/>
      <c r="C452" s="107"/>
      <c r="D452" s="93"/>
      <c r="E452" s="107"/>
      <c r="F452" s="107"/>
      <c r="G452" s="107"/>
      <c r="H452" s="107"/>
      <c r="M452" s="143"/>
      <c r="N452" s="144"/>
      <c r="O452" s="145"/>
      <c r="P452" s="149"/>
      <c r="Q452" s="150"/>
      <c r="R452" s="151"/>
      <c r="S452" s="148"/>
      <c r="T452" s="148"/>
    </row>
    <row r="453" spans="1:20" ht="18" customHeight="1" x14ac:dyDescent="0.15">
      <c r="A453" s="107"/>
      <c r="B453" s="107"/>
      <c r="C453" s="107"/>
      <c r="D453" s="93"/>
      <c r="E453" s="107"/>
      <c r="F453" s="107"/>
      <c r="G453" s="107"/>
      <c r="H453" s="107"/>
      <c r="M453" s="143"/>
      <c r="N453" s="144"/>
      <c r="O453" s="145"/>
      <c r="P453" s="149"/>
      <c r="Q453" s="150"/>
      <c r="R453" s="151"/>
      <c r="S453" s="148"/>
      <c r="T453" s="148"/>
    </row>
    <row r="454" spans="1:20" ht="18" customHeight="1" x14ac:dyDescent="0.15">
      <c r="A454" s="107"/>
      <c r="B454" s="107"/>
      <c r="C454" s="107"/>
      <c r="D454" s="93"/>
      <c r="E454" s="107"/>
      <c r="F454" s="107"/>
      <c r="G454" s="107"/>
      <c r="H454" s="107"/>
      <c r="M454" s="143"/>
      <c r="N454" s="144"/>
      <c r="O454" s="145"/>
      <c r="P454" s="149"/>
      <c r="Q454" s="150"/>
      <c r="R454" s="151"/>
      <c r="S454" s="148"/>
      <c r="T454" s="148"/>
    </row>
    <row r="455" spans="1:20" ht="18" customHeight="1" x14ac:dyDescent="0.15">
      <c r="A455" s="107"/>
      <c r="B455" s="107"/>
      <c r="C455" s="107"/>
      <c r="D455" s="93"/>
      <c r="E455" s="107"/>
      <c r="F455" s="107"/>
      <c r="G455" s="107"/>
      <c r="H455" s="107"/>
      <c r="M455" s="143"/>
      <c r="N455" s="144"/>
      <c r="O455" s="145"/>
      <c r="P455" s="149"/>
      <c r="Q455" s="150"/>
      <c r="R455" s="151"/>
      <c r="S455" s="148"/>
      <c r="T455" s="148"/>
    </row>
    <row r="456" spans="1:20" ht="18" customHeight="1" x14ac:dyDescent="0.15">
      <c r="A456" s="107"/>
      <c r="B456" s="107"/>
      <c r="C456" s="107"/>
      <c r="D456" s="93"/>
      <c r="E456" s="107"/>
      <c r="F456" s="107"/>
      <c r="G456" s="107"/>
      <c r="H456" s="107"/>
      <c r="M456" s="143"/>
      <c r="N456" s="144"/>
      <c r="O456" s="145"/>
      <c r="P456" s="149"/>
      <c r="Q456" s="150"/>
      <c r="R456" s="151"/>
      <c r="S456" s="148"/>
      <c r="T456" s="148"/>
    </row>
    <row r="457" spans="1:20" ht="18" customHeight="1" x14ac:dyDescent="0.15">
      <c r="A457" s="107"/>
      <c r="B457" s="107"/>
      <c r="C457" s="107"/>
      <c r="D457" s="93"/>
      <c r="E457" s="107"/>
      <c r="F457" s="107"/>
      <c r="G457" s="107"/>
      <c r="H457" s="107"/>
      <c r="M457" s="143"/>
      <c r="N457" s="144"/>
      <c r="O457" s="145"/>
      <c r="P457" s="149"/>
      <c r="Q457" s="150"/>
      <c r="R457" s="151"/>
      <c r="S457" s="148"/>
      <c r="T457" s="148"/>
    </row>
    <row r="458" spans="1:20" ht="18" customHeight="1" x14ac:dyDescent="0.15">
      <c r="A458" s="107"/>
      <c r="B458" s="107"/>
      <c r="C458" s="107"/>
      <c r="D458" s="93"/>
      <c r="E458" s="107"/>
      <c r="F458" s="107"/>
      <c r="G458" s="107"/>
      <c r="H458" s="107"/>
      <c r="M458" s="143"/>
      <c r="N458" s="144"/>
      <c r="O458" s="145"/>
      <c r="P458" s="149"/>
      <c r="Q458" s="150"/>
      <c r="R458" s="151"/>
      <c r="S458" s="148"/>
      <c r="T458" s="148"/>
    </row>
    <row r="459" spans="1:20" ht="18" customHeight="1" x14ac:dyDescent="0.15">
      <c r="A459" s="107"/>
      <c r="B459" s="107"/>
      <c r="C459" s="107"/>
      <c r="D459" s="93"/>
      <c r="E459" s="107"/>
      <c r="F459" s="107"/>
      <c r="G459" s="107"/>
      <c r="H459" s="107"/>
      <c r="M459" s="143"/>
      <c r="N459" s="144"/>
      <c r="O459" s="145"/>
      <c r="P459" s="149"/>
      <c r="Q459" s="150"/>
      <c r="R459" s="151"/>
      <c r="S459" s="148"/>
      <c r="T459" s="148"/>
    </row>
    <row r="460" spans="1:20" ht="18" customHeight="1" x14ac:dyDescent="0.15">
      <c r="A460" s="107"/>
      <c r="B460" s="107"/>
      <c r="C460" s="107"/>
      <c r="D460" s="93"/>
      <c r="E460" s="107"/>
      <c r="F460" s="107"/>
      <c r="G460" s="107"/>
      <c r="H460" s="107"/>
      <c r="M460" s="143"/>
      <c r="N460" s="144"/>
      <c r="O460" s="145"/>
      <c r="P460" s="149"/>
      <c r="Q460" s="150"/>
      <c r="R460" s="151"/>
      <c r="S460" s="148"/>
      <c r="T460" s="148"/>
    </row>
    <row r="461" spans="1:20" ht="18" customHeight="1" x14ac:dyDescent="0.15">
      <c r="A461" s="107"/>
      <c r="B461" s="107"/>
      <c r="C461" s="107"/>
      <c r="D461" s="93"/>
      <c r="E461" s="107"/>
      <c r="F461" s="107"/>
      <c r="G461" s="107"/>
      <c r="H461" s="107"/>
      <c r="M461" s="143"/>
      <c r="N461" s="144"/>
      <c r="O461" s="145"/>
      <c r="P461" s="149"/>
      <c r="Q461" s="150"/>
      <c r="R461" s="151"/>
      <c r="S461" s="148"/>
      <c r="T461" s="148"/>
    </row>
    <row r="462" spans="1:20" ht="18" customHeight="1" x14ac:dyDescent="0.15">
      <c r="A462" s="107"/>
      <c r="B462" s="107"/>
      <c r="C462" s="107"/>
      <c r="D462" s="93"/>
      <c r="E462" s="107"/>
      <c r="F462" s="107"/>
      <c r="G462" s="107"/>
      <c r="H462" s="107"/>
      <c r="M462" s="143"/>
      <c r="N462" s="144"/>
      <c r="O462" s="145"/>
      <c r="P462" s="149"/>
      <c r="Q462" s="150"/>
      <c r="R462" s="151"/>
      <c r="S462" s="148"/>
      <c r="T462" s="148"/>
    </row>
    <row r="463" spans="1:20" ht="18" customHeight="1" x14ac:dyDescent="0.15">
      <c r="A463" s="107"/>
      <c r="B463" s="107"/>
      <c r="C463" s="107"/>
      <c r="D463" s="93"/>
      <c r="E463" s="107"/>
      <c r="F463" s="107"/>
      <c r="G463" s="107"/>
      <c r="H463" s="107"/>
      <c r="M463" s="143"/>
      <c r="N463" s="144"/>
      <c r="O463" s="145"/>
      <c r="P463" s="149"/>
      <c r="Q463" s="150"/>
      <c r="R463" s="151"/>
      <c r="S463" s="148"/>
      <c r="T463" s="148"/>
    </row>
    <row r="464" spans="1:20" ht="18" customHeight="1" x14ac:dyDescent="0.15">
      <c r="A464" s="107"/>
      <c r="B464" s="107"/>
      <c r="C464" s="107"/>
      <c r="D464" s="93"/>
      <c r="E464" s="107"/>
      <c r="F464" s="107"/>
      <c r="G464" s="107"/>
      <c r="H464" s="107"/>
      <c r="M464" s="143"/>
      <c r="N464" s="144"/>
      <c r="O464" s="145"/>
      <c r="P464" s="149"/>
      <c r="Q464" s="150"/>
      <c r="R464" s="151"/>
      <c r="S464" s="148"/>
      <c r="T464" s="148"/>
    </row>
    <row r="465" spans="1:20" ht="18" customHeight="1" x14ac:dyDescent="0.15">
      <c r="A465" s="107"/>
      <c r="B465" s="107"/>
      <c r="C465" s="107"/>
      <c r="D465" s="93"/>
      <c r="E465" s="107"/>
      <c r="F465" s="107"/>
      <c r="G465" s="107"/>
      <c r="H465" s="107"/>
      <c r="M465" s="143"/>
      <c r="N465" s="144"/>
      <c r="O465" s="145"/>
      <c r="P465" s="149"/>
      <c r="Q465" s="150"/>
      <c r="R465" s="151"/>
      <c r="S465" s="148"/>
      <c r="T465" s="148"/>
    </row>
    <row r="466" spans="1:20" ht="18" customHeight="1" x14ac:dyDescent="0.15">
      <c r="A466" s="107"/>
      <c r="B466" s="107"/>
      <c r="C466" s="107"/>
      <c r="D466" s="93"/>
      <c r="E466" s="107"/>
      <c r="F466" s="107"/>
      <c r="G466" s="107"/>
      <c r="H466" s="107"/>
      <c r="M466" s="143"/>
      <c r="N466" s="144"/>
      <c r="O466" s="145"/>
      <c r="P466" s="149"/>
      <c r="Q466" s="150"/>
      <c r="R466" s="151"/>
      <c r="S466" s="148"/>
      <c r="T466" s="148"/>
    </row>
    <row r="467" spans="1:20" ht="18" customHeight="1" x14ac:dyDescent="0.15">
      <c r="A467" s="107"/>
      <c r="B467" s="107"/>
      <c r="C467" s="107"/>
      <c r="D467" s="93"/>
      <c r="E467" s="107"/>
      <c r="F467" s="107"/>
      <c r="G467" s="107"/>
      <c r="H467" s="107"/>
      <c r="M467" s="143"/>
      <c r="N467" s="144"/>
      <c r="O467" s="145"/>
      <c r="P467" s="149"/>
      <c r="Q467" s="150"/>
      <c r="R467" s="151"/>
      <c r="S467" s="148"/>
      <c r="T467" s="148"/>
    </row>
    <row r="468" spans="1:20" ht="18" customHeight="1" x14ac:dyDescent="0.15">
      <c r="A468" s="107"/>
      <c r="B468" s="107"/>
      <c r="C468" s="107"/>
      <c r="D468" s="93"/>
      <c r="E468" s="107"/>
      <c r="F468" s="107"/>
      <c r="G468" s="107"/>
      <c r="H468" s="107"/>
      <c r="M468" s="143"/>
      <c r="N468" s="144"/>
      <c r="O468" s="145"/>
      <c r="P468" s="149"/>
      <c r="Q468" s="150"/>
      <c r="R468" s="151"/>
      <c r="S468" s="148"/>
      <c r="T468" s="148"/>
    </row>
    <row r="469" spans="1:20" ht="18" customHeight="1" x14ac:dyDescent="0.15">
      <c r="A469" s="107"/>
      <c r="B469" s="107"/>
      <c r="C469" s="107"/>
      <c r="D469" s="93"/>
      <c r="E469" s="107"/>
      <c r="F469" s="107"/>
      <c r="G469" s="107"/>
      <c r="H469" s="107"/>
      <c r="M469" s="143"/>
      <c r="N469" s="144"/>
      <c r="O469" s="145"/>
      <c r="P469" s="149"/>
      <c r="Q469" s="150"/>
      <c r="R469" s="151"/>
      <c r="S469" s="148"/>
      <c r="T469" s="148"/>
    </row>
    <row r="470" spans="1:20" ht="18" customHeight="1" x14ac:dyDescent="0.15">
      <c r="A470" s="107"/>
      <c r="B470" s="107"/>
      <c r="C470" s="107"/>
      <c r="D470" s="93"/>
      <c r="E470" s="107"/>
      <c r="F470" s="107"/>
      <c r="G470" s="107"/>
      <c r="H470" s="107"/>
      <c r="M470" s="143"/>
      <c r="N470" s="144"/>
      <c r="O470" s="145"/>
      <c r="P470" s="149"/>
      <c r="Q470" s="150"/>
      <c r="R470" s="151"/>
      <c r="S470" s="148"/>
      <c r="T470" s="148"/>
    </row>
    <row r="471" spans="1:20" ht="18" customHeight="1" x14ac:dyDescent="0.15">
      <c r="A471" s="107"/>
      <c r="B471" s="107"/>
      <c r="C471" s="107"/>
      <c r="D471" s="93"/>
      <c r="E471" s="107"/>
      <c r="F471" s="107"/>
      <c r="G471" s="107"/>
      <c r="H471" s="107"/>
      <c r="M471" s="143"/>
      <c r="N471" s="144"/>
      <c r="O471" s="145"/>
      <c r="P471" s="149"/>
      <c r="Q471" s="150"/>
      <c r="R471" s="151"/>
      <c r="S471" s="148"/>
      <c r="T471" s="148"/>
    </row>
    <row r="472" spans="1:20" ht="18" customHeight="1" x14ac:dyDescent="0.15">
      <c r="A472" s="107"/>
      <c r="B472" s="107"/>
      <c r="C472" s="107"/>
      <c r="D472" s="93"/>
      <c r="E472" s="107"/>
      <c r="F472" s="107"/>
      <c r="G472" s="107"/>
      <c r="H472" s="107"/>
      <c r="M472" s="143"/>
      <c r="N472" s="144"/>
      <c r="O472" s="145">
        <v>0</v>
      </c>
      <c r="P472" s="149"/>
      <c r="Q472" s="150"/>
      <c r="R472" s="151"/>
      <c r="S472" s="148"/>
      <c r="T472" s="148"/>
    </row>
    <row r="473" spans="1:20" ht="18" customHeight="1" x14ac:dyDescent="0.15">
      <c r="A473" s="107"/>
      <c r="B473" s="107"/>
      <c r="C473" s="107"/>
      <c r="D473" s="93"/>
      <c r="E473" s="107"/>
      <c r="F473" s="107"/>
      <c r="G473" s="107"/>
      <c r="H473" s="107"/>
      <c r="M473" s="143"/>
      <c r="N473" s="144"/>
      <c r="O473" s="145">
        <v>0</v>
      </c>
      <c r="P473" s="149"/>
      <c r="Q473" s="150"/>
      <c r="R473" s="151"/>
      <c r="S473" s="148"/>
      <c r="T473" s="148"/>
    </row>
    <row r="474" spans="1:20" ht="18" customHeight="1" x14ac:dyDescent="0.15">
      <c r="A474" s="107"/>
      <c r="B474" s="107"/>
      <c r="C474" s="107"/>
      <c r="D474" s="93"/>
      <c r="E474" s="107"/>
      <c r="F474" s="107"/>
      <c r="G474" s="107"/>
      <c r="H474" s="107"/>
      <c r="M474" s="143"/>
      <c r="N474" s="144"/>
      <c r="O474" s="145">
        <v>0</v>
      </c>
      <c r="P474" s="149"/>
      <c r="Q474" s="150"/>
      <c r="R474" s="151"/>
      <c r="S474" s="148"/>
      <c r="T474" s="148"/>
    </row>
    <row r="475" spans="1:20" ht="18" customHeight="1" x14ac:dyDescent="0.15">
      <c r="A475" s="107"/>
      <c r="B475" s="107"/>
      <c r="C475" s="107"/>
      <c r="D475" s="93"/>
      <c r="E475" s="107"/>
      <c r="F475" s="107"/>
      <c r="G475" s="107"/>
      <c r="H475" s="107"/>
      <c r="M475" s="143"/>
      <c r="N475" s="144"/>
      <c r="O475" s="145">
        <v>0</v>
      </c>
      <c r="P475" s="149"/>
      <c r="Q475" s="150"/>
      <c r="R475" s="151"/>
      <c r="S475" s="148"/>
      <c r="T475" s="148"/>
    </row>
    <row r="476" spans="1:20" ht="18" customHeight="1" x14ac:dyDescent="0.15">
      <c r="A476" s="107"/>
      <c r="B476" s="107"/>
      <c r="C476" s="107"/>
      <c r="D476" s="93"/>
      <c r="E476" s="107"/>
      <c r="F476" s="107"/>
      <c r="G476" s="107"/>
      <c r="H476" s="107"/>
      <c r="M476" s="143"/>
      <c r="N476" s="144"/>
      <c r="O476" s="145">
        <v>0</v>
      </c>
      <c r="P476" s="149"/>
      <c r="Q476" s="150"/>
      <c r="R476" s="151"/>
      <c r="S476" s="148"/>
      <c r="T476" s="148"/>
    </row>
    <row r="477" spans="1:20" ht="18" customHeight="1" x14ac:dyDescent="0.15">
      <c r="A477" s="107"/>
      <c r="B477" s="107"/>
      <c r="C477" s="107"/>
      <c r="D477" s="93"/>
      <c r="E477" s="107"/>
      <c r="F477" s="107"/>
      <c r="G477" s="107"/>
      <c r="H477" s="107"/>
      <c r="M477" s="143"/>
      <c r="N477" s="144"/>
      <c r="O477" s="145">
        <v>0</v>
      </c>
      <c r="P477" s="149"/>
      <c r="Q477" s="150"/>
      <c r="R477" s="151"/>
      <c r="S477" s="148"/>
      <c r="T477" s="148"/>
    </row>
    <row r="478" spans="1:20" ht="18" customHeight="1" x14ac:dyDescent="0.15">
      <c r="A478" s="107"/>
      <c r="B478" s="107"/>
      <c r="C478" s="107"/>
      <c r="D478" s="93"/>
      <c r="E478" s="107"/>
      <c r="F478" s="107"/>
      <c r="G478" s="107"/>
      <c r="H478" s="107"/>
      <c r="M478" s="143"/>
      <c r="N478" s="144"/>
      <c r="O478" s="145">
        <v>0</v>
      </c>
      <c r="P478" s="149"/>
      <c r="Q478" s="150"/>
      <c r="R478" s="151"/>
      <c r="S478" s="148"/>
      <c r="T478" s="148"/>
    </row>
    <row r="479" spans="1:20" ht="18" customHeight="1" x14ac:dyDescent="0.15">
      <c r="A479" s="107"/>
      <c r="B479" s="107"/>
      <c r="C479" s="107"/>
      <c r="D479" s="93"/>
      <c r="E479" s="107"/>
      <c r="F479" s="107"/>
      <c r="G479" s="107"/>
      <c r="H479" s="107"/>
      <c r="M479" s="143"/>
      <c r="N479" s="144"/>
      <c r="O479" s="145">
        <v>0</v>
      </c>
      <c r="P479" s="149"/>
      <c r="Q479" s="150"/>
      <c r="R479" s="151"/>
      <c r="S479" s="148"/>
      <c r="T479" s="148"/>
    </row>
    <row r="480" spans="1:20" ht="18" customHeight="1" x14ac:dyDescent="0.15">
      <c r="A480" s="107"/>
      <c r="B480" s="107"/>
      <c r="C480" s="107"/>
      <c r="D480" s="93"/>
      <c r="E480" s="107"/>
      <c r="F480" s="107"/>
      <c r="G480" s="107"/>
      <c r="H480" s="107"/>
      <c r="M480" s="143"/>
      <c r="N480" s="144"/>
      <c r="O480" s="145">
        <v>0</v>
      </c>
      <c r="P480" s="149"/>
      <c r="Q480" s="150"/>
      <c r="R480" s="151"/>
      <c r="S480" s="148"/>
      <c r="T480" s="148"/>
    </row>
    <row r="481" spans="1:20" ht="18" customHeight="1" x14ac:dyDescent="0.15">
      <c r="A481" s="107"/>
      <c r="B481" s="107"/>
      <c r="C481" s="107"/>
      <c r="D481" s="93"/>
      <c r="E481" s="107"/>
      <c r="F481" s="107"/>
      <c r="G481" s="107"/>
      <c r="H481" s="107"/>
      <c r="M481" s="143"/>
      <c r="N481" s="144"/>
      <c r="O481" s="145">
        <v>0</v>
      </c>
      <c r="P481" s="149"/>
      <c r="Q481" s="150"/>
      <c r="R481" s="151"/>
      <c r="S481" s="148"/>
      <c r="T481" s="148"/>
    </row>
    <row r="482" spans="1:20" ht="18" customHeight="1" x14ac:dyDescent="0.15">
      <c r="A482" s="107"/>
      <c r="B482" s="107"/>
      <c r="C482" s="107"/>
      <c r="D482" s="93"/>
      <c r="E482" s="107"/>
      <c r="F482" s="107"/>
      <c r="G482" s="107"/>
      <c r="H482" s="107"/>
      <c r="M482" s="143"/>
      <c r="N482" s="144"/>
      <c r="O482" s="145"/>
      <c r="P482" s="149"/>
      <c r="Q482" s="150"/>
      <c r="R482" s="151"/>
      <c r="S482" s="148"/>
      <c r="T482" s="148"/>
    </row>
    <row r="483" spans="1:20" ht="18" customHeight="1" x14ac:dyDescent="0.15">
      <c r="A483" s="107"/>
      <c r="B483" s="107"/>
      <c r="C483" s="107"/>
      <c r="D483" s="93"/>
      <c r="E483" s="107"/>
      <c r="F483" s="107"/>
      <c r="G483" s="107"/>
      <c r="H483" s="107"/>
      <c r="M483" s="143"/>
      <c r="N483" s="144"/>
      <c r="O483" s="145"/>
      <c r="P483" s="149"/>
      <c r="Q483" s="150"/>
      <c r="R483" s="151"/>
      <c r="S483" s="148"/>
      <c r="T483" s="148"/>
    </row>
    <row r="484" spans="1:20" ht="18" customHeight="1" x14ac:dyDescent="0.15">
      <c r="A484" s="107"/>
      <c r="B484" s="107"/>
      <c r="C484" s="107"/>
      <c r="D484" s="93"/>
      <c r="E484" s="107"/>
      <c r="F484" s="107"/>
      <c r="G484" s="107"/>
      <c r="H484" s="107"/>
      <c r="M484" s="143"/>
      <c r="N484" s="144"/>
      <c r="O484" s="145"/>
      <c r="P484" s="149"/>
      <c r="Q484" s="150"/>
      <c r="R484" s="151"/>
      <c r="S484" s="148"/>
      <c r="T484" s="148"/>
    </row>
    <row r="485" spans="1:20" ht="18" customHeight="1" x14ac:dyDescent="0.15">
      <c r="A485" s="107"/>
      <c r="B485" s="107"/>
      <c r="C485" s="107"/>
      <c r="D485" s="93"/>
      <c r="E485" s="107"/>
      <c r="F485" s="107"/>
      <c r="G485" s="107"/>
      <c r="H485" s="107"/>
      <c r="M485" s="143"/>
      <c r="N485" s="144"/>
      <c r="O485" s="145"/>
      <c r="P485" s="149"/>
      <c r="Q485" s="150"/>
      <c r="R485" s="151"/>
      <c r="S485" s="148"/>
      <c r="T485" s="148"/>
    </row>
    <row r="486" spans="1:20" ht="18" customHeight="1" x14ac:dyDescent="0.15">
      <c r="A486" s="107"/>
      <c r="B486" s="107"/>
      <c r="C486" s="107"/>
      <c r="D486" s="93"/>
      <c r="E486" s="107"/>
      <c r="F486" s="107"/>
      <c r="G486" s="107"/>
      <c r="H486" s="107"/>
      <c r="M486" s="143"/>
      <c r="N486" s="144"/>
      <c r="O486" s="145"/>
      <c r="P486" s="149"/>
      <c r="Q486" s="150"/>
      <c r="R486" s="151"/>
      <c r="S486" s="148"/>
      <c r="T486" s="148"/>
    </row>
    <row r="487" spans="1:20" ht="18" customHeight="1" x14ac:dyDescent="0.15">
      <c r="A487" s="107"/>
      <c r="B487" s="107"/>
      <c r="C487" s="107"/>
      <c r="D487" s="93"/>
      <c r="E487" s="107"/>
      <c r="F487" s="107"/>
      <c r="G487" s="107"/>
      <c r="H487" s="107"/>
      <c r="M487" s="143"/>
      <c r="N487" s="144"/>
      <c r="O487" s="145"/>
      <c r="P487" s="149"/>
      <c r="Q487" s="150"/>
      <c r="R487" s="151"/>
      <c r="S487" s="148"/>
      <c r="T487" s="148"/>
    </row>
    <row r="488" spans="1:20" ht="18" customHeight="1" x14ac:dyDescent="0.15">
      <c r="A488" s="107"/>
      <c r="B488" s="107"/>
      <c r="C488" s="107"/>
      <c r="D488" s="93"/>
      <c r="E488" s="107"/>
      <c r="F488" s="107"/>
      <c r="G488" s="107"/>
      <c r="H488" s="107"/>
      <c r="M488" s="143"/>
      <c r="N488" s="144"/>
      <c r="O488" s="145"/>
      <c r="P488" s="149"/>
      <c r="Q488" s="150"/>
      <c r="R488" s="151"/>
      <c r="S488" s="148"/>
      <c r="T488" s="148"/>
    </row>
    <row r="489" spans="1:20" ht="18" customHeight="1" x14ac:dyDescent="0.15">
      <c r="A489" s="107"/>
      <c r="B489" s="107"/>
      <c r="C489" s="107"/>
      <c r="D489" s="93"/>
      <c r="E489" s="107"/>
      <c r="F489" s="107"/>
      <c r="G489" s="107"/>
      <c r="H489" s="107"/>
      <c r="M489" s="143"/>
      <c r="N489" s="144"/>
      <c r="O489" s="145"/>
      <c r="P489" s="149"/>
      <c r="Q489" s="150"/>
      <c r="R489" s="151"/>
      <c r="S489" s="148"/>
      <c r="T489" s="148"/>
    </row>
    <row r="490" spans="1:20" ht="18" customHeight="1" x14ac:dyDescent="0.15">
      <c r="A490" s="107"/>
      <c r="B490" s="107"/>
      <c r="C490" s="107"/>
      <c r="D490" s="93"/>
      <c r="E490" s="107"/>
      <c r="F490" s="107"/>
      <c r="G490" s="107"/>
      <c r="H490" s="107"/>
      <c r="M490" s="143"/>
      <c r="N490" s="144"/>
      <c r="O490" s="145"/>
      <c r="P490" s="149"/>
      <c r="Q490" s="150"/>
      <c r="R490" s="151"/>
      <c r="S490" s="148"/>
      <c r="T490" s="148"/>
    </row>
    <row r="491" spans="1:20" ht="18" customHeight="1" x14ac:dyDescent="0.15">
      <c r="A491" s="107"/>
      <c r="B491" s="107"/>
      <c r="C491" s="107"/>
      <c r="D491" s="93"/>
      <c r="E491" s="107"/>
      <c r="F491" s="107"/>
      <c r="G491" s="107"/>
      <c r="H491" s="107"/>
      <c r="M491" s="143"/>
      <c r="N491" s="144"/>
      <c r="O491" s="145"/>
      <c r="P491" s="149"/>
      <c r="Q491" s="150"/>
      <c r="R491" s="151"/>
      <c r="S491" s="148"/>
      <c r="T491" s="148"/>
    </row>
    <row r="492" spans="1:20" ht="18" customHeight="1" x14ac:dyDescent="0.15">
      <c r="A492" s="107"/>
      <c r="B492" s="107"/>
      <c r="C492" s="107"/>
      <c r="D492" s="93"/>
      <c r="E492" s="107"/>
      <c r="F492" s="107"/>
      <c r="G492" s="107"/>
      <c r="H492" s="107"/>
      <c r="M492" s="143"/>
      <c r="N492" s="144"/>
      <c r="O492" s="145"/>
      <c r="P492" s="149"/>
      <c r="Q492" s="150"/>
      <c r="R492" s="151"/>
      <c r="S492" s="148"/>
      <c r="T492" s="148"/>
    </row>
    <row r="493" spans="1:20" ht="18" customHeight="1" x14ac:dyDescent="0.15">
      <c r="A493" s="107"/>
      <c r="B493" s="107"/>
      <c r="C493" s="107"/>
      <c r="D493" s="93"/>
      <c r="E493" s="107"/>
      <c r="F493" s="107"/>
      <c r="G493" s="107"/>
      <c r="H493" s="107"/>
      <c r="M493" s="143"/>
      <c r="N493" s="144"/>
      <c r="O493" s="145"/>
      <c r="P493" s="149"/>
      <c r="Q493" s="150"/>
      <c r="R493" s="151"/>
      <c r="S493" s="148"/>
      <c r="T493" s="148"/>
    </row>
    <row r="494" spans="1:20" ht="18" customHeight="1" x14ac:dyDescent="0.15">
      <c r="A494" s="107"/>
      <c r="B494" s="107"/>
      <c r="C494" s="107"/>
      <c r="D494" s="93"/>
      <c r="E494" s="107"/>
      <c r="F494" s="107"/>
      <c r="G494" s="107"/>
      <c r="H494" s="107"/>
      <c r="M494" s="143"/>
      <c r="N494" s="144"/>
      <c r="O494" s="145"/>
      <c r="P494" s="149"/>
      <c r="Q494" s="150"/>
      <c r="R494" s="151"/>
      <c r="S494" s="148"/>
      <c r="T494" s="148"/>
    </row>
    <row r="495" spans="1:20" ht="18" customHeight="1" x14ac:dyDescent="0.15">
      <c r="A495" s="107"/>
      <c r="B495" s="107"/>
      <c r="C495" s="107"/>
      <c r="D495" s="93"/>
      <c r="E495" s="107"/>
      <c r="F495" s="107"/>
      <c r="G495" s="107"/>
      <c r="H495" s="107"/>
      <c r="M495" s="143"/>
      <c r="N495" s="144"/>
      <c r="O495" s="145"/>
      <c r="P495" s="149"/>
      <c r="Q495" s="150"/>
      <c r="R495" s="151"/>
      <c r="S495" s="148"/>
      <c r="T495" s="148"/>
    </row>
    <row r="496" spans="1:20" ht="18" customHeight="1" x14ac:dyDescent="0.15">
      <c r="A496" s="107"/>
      <c r="B496" s="107"/>
      <c r="C496" s="107"/>
      <c r="D496" s="93"/>
      <c r="E496" s="107"/>
      <c r="F496" s="107"/>
      <c r="G496" s="107"/>
      <c r="H496" s="107"/>
      <c r="M496" s="143"/>
      <c r="N496" s="144"/>
      <c r="O496" s="145"/>
      <c r="P496" s="149"/>
      <c r="Q496" s="150"/>
      <c r="R496" s="151"/>
      <c r="S496" s="148"/>
      <c r="T496" s="148"/>
    </row>
    <row r="497" spans="1:20" ht="18" customHeight="1" x14ac:dyDescent="0.15">
      <c r="A497" s="107"/>
      <c r="B497" s="107"/>
      <c r="C497" s="107"/>
      <c r="D497" s="93"/>
      <c r="E497" s="107"/>
      <c r="F497" s="107"/>
      <c r="G497" s="107"/>
      <c r="H497" s="107"/>
      <c r="M497" s="143"/>
      <c r="N497" s="144"/>
      <c r="O497" s="145"/>
      <c r="P497" s="149"/>
      <c r="Q497" s="150"/>
      <c r="R497" s="151"/>
      <c r="S497" s="148"/>
      <c r="T497" s="148"/>
    </row>
    <row r="498" spans="1:20" ht="18" customHeight="1" x14ac:dyDescent="0.15">
      <c r="A498" s="107"/>
      <c r="B498" s="107"/>
      <c r="C498" s="107"/>
      <c r="D498" s="93"/>
      <c r="E498" s="107"/>
      <c r="F498" s="107"/>
      <c r="G498" s="107"/>
      <c r="H498" s="107"/>
      <c r="M498" s="143"/>
      <c r="N498" s="144"/>
      <c r="O498" s="145"/>
      <c r="P498" s="149"/>
      <c r="Q498" s="150"/>
      <c r="R498" s="151"/>
      <c r="S498" s="148"/>
      <c r="T498" s="148"/>
    </row>
    <row r="499" spans="1:20" ht="18" customHeight="1" x14ac:dyDescent="0.15">
      <c r="A499" s="107"/>
      <c r="B499" s="107"/>
      <c r="C499" s="107"/>
      <c r="D499" s="93"/>
      <c r="E499" s="107"/>
      <c r="F499" s="107"/>
      <c r="G499" s="107"/>
      <c r="H499" s="107"/>
      <c r="M499" s="143"/>
      <c r="N499" s="144"/>
      <c r="O499" s="145"/>
      <c r="P499" s="149"/>
      <c r="Q499" s="150"/>
      <c r="R499" s="151"/>
      <c r="S499" s="148"/>
      <c r="T499" s="148"/>
    </row>
    <row r="500" spans="1:20" ht="18" customHeight="1" x14ac:dyDescent="0.15">
      <c r="A500" s="107"/>
      <c r="B500" s="107"/>
      <c r="C500" s="107"/>
      <c r="D500" s="93"/>
      <c r="E500" s="107"/>
      <c r="F500" s="107"/>
      <c r="G500" s="107"/>
      <c r="H500" s="107"/>
      <c r="M500" s="143"/>
      <c r="N500" s="144"/>
      <c r="O500" s="145"/>
      <c r="P500" s="149"/>
      <c r="Q500" s="150"/>
      <c r="R500" s="151"/>
      <c r="S500" s="148"/>
      <c r="T500" s="148"/>
    </row>
    <row r="501" spans="1:20" ht="18" customHeight="1" x14ac:dyDescent="0.15">
      <c r="A501" s="107"/>
      <c r="B501" s="107"/>
      <c r="C501" s="107"/>
      <c r="D501" s="93"/>
      <c r="E501" s="107"/>
      <c r="F501" s="107"/>
      <c r="G501" s="107"/>
      <c r="H501" s="107"/>
      <c r="M501" s="143"/>
      <c r="N501" s="144"/>
      <c r="O501" s="145"/>
      <c r="P501" s="149"/>
      <c r="Q501" s="150"/>
      <c r="R501" s="151"/>
      <c r="S501" s="148"/>
      <c r="T501" s="148"/>
    </row>
    <row r="502" spans="1:20" ht="18" customHeight="1" x14ac:dyDescent="0.15">
      <c r="A502" s="107"/>
      <c r="B502" s="107"/>
      <c r="C502" s="107"/>
      <c r="D502" s="93"/>
      <c r="E502" s="107"/>
      <c r="F502" s="107"/>
      <c r="G502" s="107"/>
      <c r="H502" s="107"/>
      <c r="M502" s="143"/>
      <c r="N502" s="144"/>
      <c r="O502" s="145"/>
      <c r="P502" s="149"/>
      <c r="Q502" s="150"/>
      <c r="R502" s="151"/>
      <c r="S502" s="148"/>
      <c r="T502" s="148"/>
    </row>
    <row r="503" spans="1:20" ht="18" customHeight="1" x14ac:dyDescent="0.15">
      <c r="A503" s="107"/>
      <c r="B503" s="107"/>
      <c r="C503" s="107"/>
      <c r="D503" s="93"/>
      <c r="E503" s="107"/>
      <c r="F503" s="107"/>
      <c r="G503" s="107"/>
      <c r="H503" s="107"/>
      <c r="M503" s="143"/>
      <c r="N503" s="144"/>
      <c r="O503" s="145"/>
      <c r="P503" s="149"/>
      <c r="Q503" s="150"/>
      <c r="R503" s="151"/>
      <c r="S503" s="148"/>
      <c r="T503" s="148"/>
    </row>
    <row r="504" spans="1:20" ht="18" customHeight="1" x14ac:dyDescent="0.15">
      <c r="A504" s="107"/>
      <c r="B504" s="107"/>
      <c r="C504" s="107"/>
      <c r="D504" s="93"/>
      <c r="E504" s="107"/>
      <c r="F504" s="107"/>
      <c r="G504" s="107"/>
      <c r="H504" s="107"/>
      <c r="M504" s="143"/>
      <c r="N504" s="144"/>
      <c r="O504" s="145"/>
      <c r="P504" s="149"/>
      <c r="Q504" s="150"/>
      <c r="R504" s="151"/>
      <c r="S504" s="148"/>
      <c r="T504" s="148"/>
    </row>
    <row r="505" spans="1:20" ht="18" customHeight="1" x14ac:dyDescent="0.15">
      <c r="A505" s="107"/>
      <c r="B505" s="107"/>
      <c r="C505" s="107"/>
      <c r="D505" s="93"/>
      <c r="E505" s="107"/>
      <c r="F505" s="107"/>
      <c r="G505" s="107"/>
      <c r="H505" s="107"/>
      <c r="M505" s="143"/>
      <c r="N505" s="144"/>
      <c r="O505" s="145"/>
      <c r="P505" s="149"/>
      <c r="Q505" s="150"/>
      <c r="R505" s="151"/>
      <c r="S505" s="148"/>
      <c r="T505" s="148"/>
    </row>
    <row r="506" spans="1:20" ht="18" customHeight="1" x14ac:dyDescent="0.15">
      <c r="A506" s="107"/>
      <c r="B506" s="107"/>
      <c r="C506" s="107"/>
      <c r="D506" s="93"/>
      <c r="E506" s="107"/>
      <c r="F506" s="107"/>
      <c r="G506" s="107"/>
      <c r="H506" s="107"/>
      <c r="M506" s="143"/>
      <c r="N506" s="144"/>
      <c r="O506" s="145"/>
      <c r="P506" s="149"/>
      <c r="Q506" s="150"/>
      <c r="R506" s="151"/>
      <c r="S506" s="148"/>
      <c r="T506" s="148"/>
    </row>
    <row r="507" spans="1:20" ht="18" customHeight="1" x14ac:dyDescent="0.15">
      <c r="A507" s="107"/>
      <c r="B507" s="107"/>
      <c r="C507" s="107"/>
      <c r="D507" s="93"/>
      <c r="E507" s="107"/>
      <c r="F507" s="107"/>
      <c r="G507" s="107"/>
      <c r="H507" s="107"/>
      <c r="M507" s="143"/>
      <c r="N507" s="144"/>
      <c r="O507" s="145"/>
      <c r="P507" s="149"/>
      <c r="Q507" s="150"/>
      <c r="R507" s="151"/>
      <c r="S507" s="148"/>
      <c r="T507" s="148"/>
    </row>
    <row r="508" spans="1:20" ht="18" customHeight="1" x14ac:dyDescent="0.15">
      <c r="A508" s="107"/>
      <c r="B508" s="107"/>
      <c r="C508" s="107"/>
      <c r="D508" s="93"/>
      <c r="E508" s="107"/>
      <c r="F508" s="107"/>
      <c r="G508" s="107"/>
      <c r="H508" s="107"/>
      <c r="M508" s="143"/>
      <c r="N508" s="144"/>
      <c r="O508" s="145"/>
      <c r="P508" s="149"/>
      <c r="Q508" s="150"/>
      <c r="R508" s="151"/>
      <c r="S508" s="148"/>
      <c r="T508" s="148"/>
    </row>
    <row r="509" spans="1:20" ht="18" customHeight="1" x14ac:dyDescent="0.15">
      <c r="A509" s="107"/>
      <c r="B509" s="107"/>
      <c r="C509" s="107"/>
      <c r="D509" s="93"/>
      <c r="E509" s="107"/>
      <c r="F509" s="107"/>
      <c r="G509" s="107"/>
      <c r="H509" s="107"/>
      <c r="M509" s="143"/>
      <c r="N509" s="144"/>
      <c r="O509" s="145"/>
      <c r="P509" s="149"/>
      <c r="Q509" s="150"/>
      <c r="R509" s="151"/>
      <c r="S509" s="148"/>
      <c r="T509" s="148"/>
    </row>
    <row r="510" spans="1:20" ht="18" customHeight="1" x14ac:dyDescent="0.15">
      <c r="A510" s="107"/>
      <c r="B510" s="107"/>
      <c r="C510" s="107"/>
      <c r="D510" s="93"/>
      <c r="E510" s="107"/>
      <c r="F510" s="107"/>
      <c r="G510" s="107"/>
      <c r="H510" s="107"/>
      <c r="M510" s="143"/>
      <c r="N510" s="144"/>
      <c r="O510" s="145"/>
      <c r="P510" s="149"/>
      <c r="Q510" s="150"/>
      <c r="R510" s="151"/>
      <c r="S510" s="148"/>
      <c r="T510" s="148"/>
    </row>
    <row r="511" spans="1:20" ht="18" customHeight="1" x14ac:dyDescent="0.15">
      <c r="A511" s="107"/>
      <c r="B511" s="107"/>
      <c r="C511" s="107"/>
      <c r="D511" s="93"/>
      <c r="E511" s="107"/>
      <c r="F511" s="107"/>
      <c r="G511" s="107"/>
      <c r="H511" s="107"/>
      <c r="M511" s="143"/>
      <c r="N511" s="144"/>
      <c r="O511" s="145"/>
      <c r="P511" s="149"/>
      <c r="Q511" s="150"/>
      <c r="R511" s="151"/>
      <c r="S511" s="148"/>
      <c r="T511" s="148"/>
    </row>
    <row r="512" spans="1:20" ht="18" customHeight="1" x14ac:dyDescent="0.15">
      <c r="A512" s="107"/>
      <c r="B512" s="107"/>
      <c r="C512" s="107"/>
      <c r="D512" s="93"/>
      <c r="E512" s="107"/>
      <c r="F512" s="107"/>
      <c r="G512" s="107"/>
      <c r="H512" s="107"/>
      <c r="M512" s="143"/>
      <c r="N512" s="144"/>
      <c r="O512" s="145"/>
      <c r="P512" s="149"/>
      <c r="Q512" s="150"/>
      <c r="R512" s="151"/>
      <c r="S512" s="148"/>
      <c r="T512" s="148"/>
    </row>
    <row r="513" spans="1:20" ht="18" customHeight="1" x14ac:dyDescent="0.15">
      <c r="A513" s="107"/>
      <c r="B513" s="107"/>
      <c r="C513" s="107"/>
      <c r="D513" s="93"/>
      <c r="E513" s="107"/>
      <c r="F513" s="107"/>
      <c r="G513" s="107"/>
      <c r="H513" s="107"/>
      <c r="M513" s="143"/>
      <c r="N513" s="144"/>
      <c r="O513" s="145"/>
      <c r="P513" s="149"/>
      <c r="Q513" s="150"/>
      <c r="R513" s="151"/>
      <c r="S513" s="148"/>
      <c r="T513" s="148"/>
    </row>
    <row r="514" spans="1:20" ht="18" customHeight="1" x14ac:dyDescent="0.15">
      <c r="A514" s="107"/>
      <c r="B514" s="107"/>
      <c r="C514" s="107"/>
      <c r="D514" s="93"/>
      <c r="E514" s="107"/>
      <c r="F514" s="107"/>
      <c r="G514" s="107"/>
      <c r="H514" s="107"/>
      <c r="M514" s="143"/>
      <c r="N514" s="144"/>
      <c r="O514" s="145"/>
      <c r="P514" s="149"/>
      <c r="Q514" s="150"/>
      <c r="R514" s="151"/>
      <c r="S514" s="148"/>
      <c r="T514" s="148"/>
    </row>
    <row r="515" spans="1:20" ht="18" customHeight="1" x14ac:dyDescent="0.15">
      <c r="A515" s="107"/>
      <c r="B515" s="107"/>
      <c r="C515" s="107"/>
      <c r="D515" s="93"/>
      <c r="E515" s="107"/>
      <c r="F515" s="107"/>
      <c r="G515" s="107"/>
      <c r="H515" s="107"/>
      <c r="M515" s="143"/>
      <c r="N515" s="144"/>
      <c r="O515" s="145"/>
      <c r="P515" s="149"/>
      <c r="Q515" s="150"/>
      <c r="R515" s="151"/>
      <c r="S515" s="148"/>
      <c r="T515" s="148"/>
    </row>
    <row r="516" spans="1:20" ht="18" customHeight="1" x14ac:dyDescent="0.15">
      <c r="A516" s="107"/>
      <c r="B516" s="107"/>
      <c r="C516" s="107"/>
      <c r="D516" s="93"/>
      <c r="E516" s="107"/>
      <c r="F516" s="107"/>
      <c r="G516" s="107"/>
      <c r="H516" s="107"/>
      <c r="M516" s="143"/>
      <c r="N516" s="144"/>
      <c r="O516" s="145"/>
      <c r="P516" s="149"/>
      <c r="Q516" s="150"/>
      <c r="R516" s="151"/>
      <c r="S516" s="148"/>
      <c r="T516" s="148"/>
    </row>
    <row r="517" spans="1:20" ht="18" customHeight="1" x14ac:dyDescent="0.15">
      <c r="A517" s="107"/>
      <c r="B517" s="107"/>
      <c r="C517" s="107"/>
      <c r="D517" s="93"/>
      <c r="E517" s="107"/>
      <c r="F517" s="107"/>
      <c r="G517" s="107"/>
      <c r="H517" s="107"/>
      <c r="M517" s="143"/>
      <c r="N517" s="144"/>
      <c r="O517" s="145"/>
      <c r="P517" s="149"/>
      <c r="Q517" s="150"/>
      <c r="R517" s="151"/>
      <c r="S517" s="148"/>
      <c r="T517" s="148"/>
    </row>
    <row r="518" spans="1:20" ht="18" customHeight="1" x14ac:dyDescent="0.15">
      <c r="A518" s="107"/>
      <c r="B518" s="107"/>
      <c r="C518" s="107"/>
      <c r="D518" s="93"/>
      <c r="E518" s="107"/>
      <c r="F518" s="107"/>
      <c r="G518" s="107"/>
      <c r="H518" s="107"/>
      <c r="M518" s="143"/>
      <c r="N518" s="144"/>
      <c r="O518" s="145"/>
      <c r="P518" s="149"/>
      <c r="Q518" s="150"/>
      <c r="R518" s="151"/>
      <c r="S518" s="148"/>
      <c r="T518" s="148"/>
    </row>
    <row r="519" spans="1:20" ht="18" customHeight="1" x14ac:dyDescent="0.15">
      <c r="A519" s="107"/>
      <c r="B519" s="107"/>
      <c r="C519" s="107"/>
      <c r="D519" s="93"/>
      <c r="E519" s="107"/>
      <c r="F519" s="107"/>
      <c r="G519" s="107"/>
      <c r="H519" s="107"/>
      <c r="M519" s="143"/>
      <c r="N519" s="144"/>
      <c r="O519" s="145"/>
      <c r="P519" s="149"/>
      <c r="Q519" s="150"/>
      <c r="R519" s="151"/>
      <c r="S519" s="148"/>
      <c r="T519" s="148"/>
    </row>
    <row r="520" spans="1:20" ht="18" customHeight="1" x14ac:dyDescent="0.15">
      <c r="A520" s="107"/>
      <c r="B520" s="107"/>
      <c r="C520" s="107"/>
      <c r="D520" s="93"/>
      <c r="E520" s="107"/>
      <c r="F520" s="107"/>
      <c r="G520" s="107"/>
      <c r="H520" s="107"/>
      <c r="M520" s="143"/>
      <c r="N520" s="144"/>
      <c r="O520" s="145"/>
      <c r="P520" s="149"/>
      <c r="Q520" s="150"/>
      <c r="R520" s="151"/>
      <c r="S520" s="148"/>
      <c r="T520" s="148"/>
    </row>
    <row r="521" spans="1:20" ht="18" customHeight="1" x14ac:dyDescent="0.15">
      <c r="A521" s="107"/>
      <c r="B521" s="107"/>
      <c r="C521" s="107"/>
      <c r="D521" s="93"/>
      <c r="E521" s="107"/>
      <c r="F521" s="107"/>
      <c r="G521" s="107"/>
      <c r="H521" s="107"/>
      <c r="M521" s="143"/>
      <c r="N521" s="144"/>
      <c r="O521" s="145"/>
      <c r="P521" s="149"/>
      <c r="Q521" s="150"/>
      <c r="R521" s="151"/>
      <c r="S521" s="148"/>
      <c r="T521" s="148"/>
    </row>
    <row r="522" spans="1:20" ht="18" customHeight="1" x14ac:dyDescent="0.15">
      <c r="A522" s="107"/>
      <c r="B522" s="107"/>
      <c r="C522" s="107"/>
      <c r="D522" s="93"/>
      <c r="E522" s="107"/>
      <c r="F522" s="107"/>
      <c r="G522" s="107"/>
      <c r="H522" s="107"/>
      <c r="M522" s="143"/>
      <c r="N522" s="144"/>
      <c r="O522" s="145"/>
      <c r="P522" s="149"/>
      <c r="Q522" s="150"/>
      <c r="R522" s="151"/>
      <c r="S522" s="148"/>
      <c r="T522" s="148"/>
    </row>
    <row r="523" spans="1:20" ht="18" customHeight="1" x14ac:dyDescent="0.15">
      <c r="A523" s="107"/>
      <c r="B523" s="107"/>
      <c r="C523" s="107"/>
      <c r="D523" s="93"/>
      <c r="E523" s="107"/>
      <c r="F523" s="107"/>
      <c r="G523" s="107"/>
      <c r="H523" s="107"/>
      <c r="M523" s="143"/>
      <c r="N523" s="144"/>
      <c r="O523" s="145"/>
      <c r="P523" s="149"/>
      <c r="Q523" s="150"/>
      <c r="R523" s="151"/>
      <c r="S523" s="148"/>
      <c r="T523" s="148"/>
    </row>
    <row r="524" spans="1:20" ht="18" customHeight="1" x14ac:dyDescent="0.15">
      <c r="A524" s="107"/>
      <c r="B524" s="107"/>
      <c r="C524" s="107"/>
      <c r="D524" s="93"/>
      <c r="E524" s="107"/>
      <c r="F524" s="107"/>
      <c r="G524" s="107"/>
      <c r="H524" s="107"/>
      <c r="M524" s="143"/>
      <c r="N524" s="144"/>
      <c r="O524" s="145"/>
      <c r="P524" s="149"/>
      <c r="Q524" s="150"/>
      <c r="R524" s="151"/>
      <c r="S524" s="148"/>
      <c r="T524" s="148"/>
    </row>
    <row r="525" spans="1:20" ht="18" customHeight="1" x14ac:dyDescent="0.15">
      <c r="A525" s="107"/>
      <c r="B525" s="107"/>
      <c r="C525" s="107"/>
      <c r="D525" s="93"/>
      <c r="E525" s="107"/>
      <c r="F525" s="107"/>
      <c r="G525" s="107"/>
      <c r="H525" s="107"/>
      <c r="M525" s="143"/>
      <c r="N525" s="144"/>
      <c r="O525" s="145"/>
      <c r="P525" s="149"/>
      <c r="Q525" s="150"/>
      <c r="R525" s="151"/>
      <c r="S525" s="148"/>
      <c r="T525" s="148"/>
    </row>
    <row r="526" spans="1:20" ht="18" customHeight="1" x14ac:dyDescent="0.15">
      <c r="A526" s="107"/>
      <c r="B526" s="107"/>
      <c r="C526" s="107"/>
      <c r="D526" s="93"/>
      <c r="E526" s="107"/>
      <c r="F526" s="107"/>
      <c r="G526" s="107"/>
      <c r="H526" s="107"/>
      <c r="M526" s="143"/>
      <c r="N526" s="144"/>
      <c r="O526" s="145"/>
      <c r="P526" s="149"/>
      <c r="Q526" s="150"/>
      <c r="R526" s="151"/>
      <c r="S526" s="148"/>
      <c r="T526" s="148"/>
    </row>
    <row r="527" spans="1:20" ht="18" customHeight="1" x14ac:dyDescent="0.15">
      <c r="A527" s="107"/>
      <c r="B527" s="107"/>
      <c r="C527" s="107"/>
      <c r="D527" s="93"/>
      <c r="E527" s="107"/>
      <c r="F527" s="107"/>
      <c r="G527" s="107"/>
      <c r="H527" s="107"/>
      <c r="M527" s="143"/>
      <c r="N527" s="144"/>
      <c r="O527" s="145"/>
      <c r="P527" s="149"/>
      <c r="Q527" s="150"/>
      <c r="R527" s="151"/>
      <c r="S527" s="148"/>
      <c r="T527" s="148"/>
    </row>
    <row r="528" spans="1:20" ht="18" customHeight="1" x14ac:dyDescent="0.15">
      <c r="A528" s="107"/>
      <c r="B528" s="107"/>
      <c r="C528" s="107"/>
      <c r="D528" s="93"/>
      <c r="E528" s="107"/>
      <c r="F528" s="107"/>
      <c r="G528" s="107"/>
      <c r="H528" s="107"/>
      <c r="M528" s="143"/>
      <c r="N528" s="144"/>
      <c r="O528" s="145"/>
      <c r="P528" s="149"/>
      <c r="Q528" s="150"/>
      <c r="R528" s="151"/>
      <c r="S528" s="148"/>
      <c r="T528" s="148"/>
    </row>
    <row r="529" spans="1:20" ht="18" customHeight="1" x14ac:dyDescent="0.15">
      <c r="A529" s="107"/>
      <c r="B529" s="107"/>
      <c r="C529" s="107"/>
      <c r="D529" s="93"/>
      <c r="E529" s="107"/>
      <c r="F529" s="107"/>
      <c r="G529" s="107"/>
      <c r="H529" s="107"/>
      <c r="M529" s="143"/>
      <c r="N529" s="144"/>
      <c r="O529" s="145"/>
      <c r="P529" s="149"/>
      <c r="Q529" s="150"/>
      <c r="R529" s="151"/>
      <c r="S529" s="148"/>
      <c r="T529" s="148"/>
    </row>
    <row r="530" spans="1:20" ht="18" customHeight="1" x14ac:dyDescent="0.15">
      <c r="A530" s="107"/>
      <c r="B530" s="107"/>
      <c r="C530" s="107"/>
      <c r="D530" s="93"/>
      <c r="E530" s="107"/>
      <c r="F530" s="107"/>
      <c r="G530" s="107"/>
      <c r="H530" s="107"/>
      <c r="M530" s="143"/>
      <c r="N530" s="144"/>
      <c r="O530" s="145"/>
      <c r="P530" s="149"/>
      <c r="Q530" s="150"/>
      <c r="R530" s="151"/>
      <c r="S530" s="148"/>
      <c r="T530" s="148"/>
    </row>
    <row r="531" spans="1:20" ht="18" customHeight="1" x14ac:dyDescent="0.15">
      <c r="A531" s="107"/>
      <c r="B531" s="107"/>
      <c r="C531" s="107"/>
      <c r="D531" s="93"/>
      <c r="E531" s="107"/>
      <c r="F531" s="107"/>
      <c r="G531" s="107"/>
      <c r="H531" s="107"/>
      <c r="M531" s="143"/>
      <c r="N531" s="144"/>
      <c r="O531" s="145"/>
      <c r="P531" s="149"/>
      <c r="Q531" s="150"/>
      <c r="R531" s="151"/>
      <c r="S531" s="148"/>
      <c r="T531" s="148"/>
    </row>
    <row r="532" spans="1:20" ht="18" customHeight="1" x14ac:dyDescent="0.15">
      <c r="A532" s="107"/>
      <c r="B532" s="107"/>
      <c r="C532" s="107"/>
      <c r="D532" s="93"/>
      <c r="E532" s="107"/>
      <c r="F532" s="107"/>
      <c r="G532" s="107"/>
      <c r="H532" s="107"/>
      <c r="M532" s="143"/>
      <c r="N532" s="144"/>
      <c r="O532" s="145"/>
      <c r="P532" s="149"/>
      <c r="Q532" s="150"/>
      <c r="R532" s="151"/>
      <c r="S532" s="148"/>
      <c r="T532" s="148"/>
    </row>
    <row r="533" spans="1:20" ht="18" customHeight="1" x14ac:dyDescent="0.15">
      <c r="A533" s="107"/>
      <c r="B533" s="107"/>
      <c r="C533" s="107"/>
      <c r="D533" s="93"/>
      <c r="E533" s="107"/>
      <c r="F533" s="107"/>
      <c r="G533" s="107"/>
      <c r="H533" s="107"/>
      <c r="M533" s="143"/>
      <c r="N533" s="144"/>
      <c r="O533" s="145"/>
      <c r="P533" s="149"/>
      <c r="Q533" s="150"/>
      <c r="R533" s="151"/>
      <c r="S533" s="148"/>
      <c r="T533" s="148"/>
    </row>
    <row r="534" spans="1:20" ht="18" customHeight="1" x14ac:dyDescent="0.15">
      <c r="A534" s="107"/>
      <c r="B534" s="107"/>
      <c r="C534" s="107"/>
      <c r="D534" s="93"/>
      <c r="E534" s="107"/>
      <c r="F534" s="107"/>
      <c r="G534" s="107"/>
      <c r="H534" s="107"/>
      <c r="M534" s="143"/>
      <c r="N534" s="144"/>
      <c r="O534" s="145"/>
      <c r="P534" s="149"/>
      <c r="Q534" s="150"/>
      <c r="R534" s="151"/>
      <c r="S534" s="148"/>
      <c r="T534" s="148"/>
    </row>
    <row r="535" spans="1:20" ht="18" customHeight="1" x14ac:dyDescent="0.15">
      <c r="A535" s="107"/>
      <c r="B535" s="107"/>
      <c r="C535" s="107"/>
      <c r="D535" s="93"/>
      <c r="E535" s="107"/>
      <c r="F535" s="107"/>
      <c r="G535" s="107"/>
      <c r="H535" s="107"/>
      <c r="M535" s="143"/>
      <c r="N535" s="144"/>
      <c r="O535" s="145"/>
      <c r="P535" s="149"/>
      <c r="Q535" s="150"/>
      <c r="R535" s="151"/>
      <c r="S535" s="148"/>
      <c r="T535" s="148"/>
    </row>
    <row r="536" spans="1:20" ht="18" customHeight="1" x14ac:dyDescent="0.15">
      <c r="A536" s="107"/>
      <c r="B536" s="107"/>
      <c r="C536" s="107"/>
      <c r="D536" s="93"/>
      <c r="E536" s="107"/>
      <c r="F536" s="107"/>
      <c r="G536" s="107"/>
      <c r="H536" s="107"/>
      <c r="M536" s="143"/>
      <c r="N536" s="144"/>
      <c r="O536" s="145"/>
      <c r="P536" s="149"/>
      <c r="Q536" s="150"/>
      <c r="R536" s="151"/>
      <c r="S536" s="148"/>
      <c r="T536" s="148"/>
    </row>
    <row r="537" spans="1:20" ht="18" customHeight="1" x14ac:dyDescent="0.15">
      <c r="A537" s="107"/>
      <c r="B537" s="107"/>
      <c r="C537" s="107"/>
      <c r="D537" s="93"/>
      <c r="E537" s="107"/>
      <c r="F537" s="107"/>
      <c r="G537" s="107"/>
      <c r="H537" s="107"/>
      <c r="M537" s="143"/>
      <c r="N537" s="144"/>
      <c r="O537" s="145"/>
      <c r="P537" s="149"/>
      <c r="Q537" s="150"/>
      <c r="R537" s="151"/>
      <c r="S537" s="148"/>
      <c r="T537" s="148"/>
    </row>
    <row r="538" spans="1:20" ht="18" customHeight="1" x14ac:dyDescent="0.15">
      <c r="A538" s="107"/>
      <c r="B538" s="107"/>
      <c r="C538" s="107"/>
      <c r="D538" s="93"/>
      <c r="E538" s="107"/>
      <c r="F538" s="107"/>
      <c r="G538" s="107"/>
      <c r="H538" s="107"/>
      <c r="M538" s="143"/>
      <c r="N538" s="144"/>
      <c r="O538" s="145"/>
      <c r="P538" s="149"/>
      <c r="Q538" s="150"/>
      <c r="R538" s="151"/>
      <c r="S538" s="148"/>
      <c r="T538" s="148"/>
    </row>
    <row r="539" spans="1:20" ht="18" customHeight="1" x14ac:dyDescent="0.15">
      <c r="A539" s="107"/>
      <c r="B539" s="107"/>
      <c r="C539" s="107"/>
      <c r="D539" s="93"/>
      <c r="E539" s="107"/>
      <c r="F539" s="107"/>
      <c r="G539" s="107"/>
      <c r="H539" s="107"/>
      <c r="M539" s="143"/>
      <c r="N539" s="144"/>
      <c r="O539" s="145"/>
      <c r="P539" s="149"/>
      <c r="Q539" s="150"/>
      <c r="R539" s="151"/>
      <c r="S539" s="148"/>
      <c r="T539" s="148"/>
    </row>
    <row r="540" spans="1:20" ht="18" customHeight="1" x14ac:dyDescent="0.15">
      <c r="A540" s="107"/>
      <c r="B540" s="107"/>
      <c r="C540" s="107"/>
      <c r="D540" s="93"/>
      <c r="E540" s="107"/>
      <c r="F540" s="107"/>
      <c r="G540" s="107"/>
      <c r="H540" s="107"/>
      <c r="M540" s="143"/>
      <c r="N540" s="144"/>
      <c r="O540" s="145"/>
      <c r="P540" s="149"/>
      <c r="Q540" s="150"/>
      <c r="R540" s="151"/>
      <c r="S540" s="148"/>
      <c r="T540" s="148"/>
    </row>
    <row r="541" spans="1:20" ht="18" customHeight="1" x14ac:dyDescent="0.15">
      <c r="A541" s="107"/>
      <c r="B541" s="107"/>
      <c r="C541" s="107"/>
      <c r="D541" s="93"/>
      <c r="E541" s="107"/>
      <c r="F541" s="107"/>
      <c r="G541" s="107"/>
      <c r="H541" s="107"/>
      <c r="M541" s="143"/>
      <c r="N541" s="144"/>
      <c r="O541" s="145"/>
      <c r="P541" s="149"/>
      <c r="Q541" s="150"/>
      <c r="R541" s="151"/>
      <c r="S541" s="148"/>
      <c r="T541" s="148"/>
    </row>
    <row r="542" spans="1:20" ht="18" customHeight="1" x14ac:dyDescent="0.15">
      <c r="A542" s="107"/>
      <c r="B542" s="107"/>
      <c r="C542" s="107"/>
      <c r="D542" s="93"/>
      <c r="E542" s="107"/>
      <c r="F542" s="107"/>
      <c r="G542" s="107"/>
      <c r="H542" s="107"/>
      <c r="M542" s="143"/>
      <c r="N542" s="144"/>
      <c r="O542" s="145"/>
      <c r="P542" s="149"/>
      <c r="Q542" s="150"/>
      <c r="R542" s="151"/>
      <c r="S542" s="148"/>
      <c r="T542" s="148"/>
    </row>
    <row r="543" spans="1:20" ht="18" customHeight="1" x14ac:dyDescent="0.15">
      <c r="A543" s="107"/>
      <c r="B543" s="107"/>
      <c r="C543" s="107"/>
      <c r="D543" s="93"/>
      <c r="E543" s="107"/>
      <c r="F543" s="107"/>
      <c r="G543" s="107"/>
      <c r="H543" s="107"/>
      <c r="M543" s="143"/>
      <c r="N543" s="144"/>
      <c r="O543" s="145"/>
      <c r="P543" s="149"/>
      <c r="Q543" s="150"/>
      <c r="R543" s="151"/>
      <c r="S543" s="148"/>
      <c r="T543" s="148"/>
    </row>
    <row r="544" spans="1:20" ht="18" customHeight="1" x14ac:dyDescent="0.15">
      <c r="A544" s="107"/>
      <c r="B544" s="107"/>
      <c r="C544" s="107"/>
      <c r="D544" s="93"/>
      <c r="E544" s="107"/>
      <c r="F544" s="107"/>
      <c r="G544" s="107"/>
      <c r="H544" s="107"/>
      <c r="M544" s="143"/>
      <c r="N544" s="144"/>
      <c r="O544" s="145"/>
      <c r="P544" s="149"/>
      <c r="Q544" s="150"/>
      <c r="R544" s="151"/>
      <c r="S544" s="148"/>
      <c r="T544" s="148"/>
    </row>
    <row r="545" spans="1:20" ht="18" customHeight="1" x14ac:dyDescent="0.15">
      <c r="A545" s="107"/>
      <c r="B545" s="107"/>
      <c r="C545" s="107"/>
      <c r="D545" s="93"/>
      <c r="E545" s="107"/>
      <c r="F545" s="107"/>
      <c r="G545" s="107"/>
      <c r="H545" s="107"/>
      <c r="M545" s="143"/>
      <c r="N545" s="144"/>
      <c r="O545" s="145"/>
      <c r="P545" s="149"/>
      <c r="Q545" s="150"/>
      <c r="R545" s="151"/>
      <c r="S545" s="148"/>
      <c r="T545" s="148"/>
    </row>
    <row r="546" spans="1:20" ht="18" customHeight="1" x14ac:dyDescent="0.15">
      <c r="A546" s="107"/>
      <c r="B546" s="107"/>
      <c r="C546" s="107"/>
      <c r="D546" s="93"/>
      <c r="E546" s="107"/>
      <c r="F546" s="107"/>
      <c r="G546" s="107"/>
      <c r="H546" s="107"/>
      <c r="M546" s="143"/>
      <c r="N546" s="144"/>
      <c r="O546" s="145"/>
      <c r="P546" s="149"/>
      <c r="Q546" s="150"/>
      <c r="R546" s="151"/>
      <c r="S546" s="148"/>
      <c r="T546" s="148"/>
    </row>
    <row r="547" spans="1:20" ht="18" customHeight="1" x14ac:dyDescent="0.15">
      <c r="A547" s="107"/>
      <c r="B547" s="107"/>
      <c r="C547" s="107"/>
      <c r="D547" s="93"/>
      <c r="E547" s="107"/>
      <c r="F547" s="107"/>
      <c r="G547" s="107"/>
      <c r="H547" s="107"/>
      <c r="M547" s="143"/>
      <c r="N547" s="144"/>
      <c r="O547" s="145"/>
      <c r="P547" s="149"/>
      <c r="Q547" s="150"/>
      <c r="R547" s="151"/>
      <c r="S547" s="148"/>
      <c r="T547" s="148"/>
    </row>
    <row r="548" spans="1:20" ht="18" customHeight="1" x14ac:dyDescent="0.15">
      <c r="A548" s="107"/>
      <c r="B548" s="107"/>
      <c r="C548" s="107"/>
      <c r="D548" s="93"/>
      <c r="E548" s="107"/>
      <c r="F548" s="107"/>
      <c r="G548" s="107"/>
      <c r="H548" s="107"/>
      <c r="M548" s="143"/>
      <c r="N548" s="144"/>
      <c r="O548" s="145"/>
      <c r="P548" s="149"/>
      <c r="Q548" s="150"/>
      <c r="R548" s="151"/>
      <c r="S548" s="148"/>
      <c r="T548" s="148"/>
    </row>
    <row r="549" spans="1:20" ht="18" customHeight="1" x14ac:dyDescent="0.15">
      <c r="A549" s="107"/>
      <c r="B549" s="107"/>
      <c r="C549" s="107"/>
      <c r="D549" s="93"/>
      <c r="E549" s="107"/>
      <c r="F549" s="107"/>
      <c r="G549" s="107"/>
      <c r="H549" s="107"/>
      <c r="M549" s="143"/>
      <c r="N549" s="144"/>
      <c r="O549" s="145"/>
      <c r="P549" s="149"/>
      <c r="Q549" s="150"/>
      <c r="R549" s="151"/>
      <c r="S549" s="148"/>
      <c r="T549" s="148"/>
    </row>
    <row r="550" spans="1:20" ht="18" customHeight="1" x14ac:dyDescent="0.15">
      <c r="A550" s="107"/>
      <c r="B550" s="107"/>
      <c r="C550" s="107"/>
      <c r="D550" s="93"/>
      <c r="E550" s="107"/>
      <c r="F550" s="107"/>
      <c r="G550" s="107"/>
      <c r="H550" s="107"/>
      <c r="M550" s="143"/>
      <c r="N550" s="144"/>
      <c r="O550" s="145"/>
      <c r="P550" s="149"/>
      <c r="Q550" s="150"/>
      <c r="R550" s="151"/>
      <c r="S550" s="148"/>
      <c r="T550" s="148"/>
    </row>
    <row r="551" spans="1:20" ht="18" customHeight="1" x14ac:dyDescent="0.15">
      <c r="A551" s="107"/>
      <c r="B551" s="107"/>
      <c r="C551" s="107"/>
      <c r="D551" s="93"/>
      <c r="E551" s="107"/>
      <c r="F551" s="107"/>
      <c r="G551" s="107"/>
      <c r="H551" s="107"/>
      <c r="M551" s="143"/>
      <c r="N551" s="144"/>
      <c r="O551" s="145"/>
      <c r="P551" s="149"/>
      <c r="Q551" s="150"/>
      <c r="R551" s="151"/>
      <c r="S551" s="148"/>
      <c r="T551" s="148"/>
    </row>
    <row r="552" spans="1:20" ht="18" customHeight="1" x14ac:dyDescent="0.15">
      <c r="A552" s="107"/>
      <c r="B552" s="107"/>
      <c r="C552" s="107"/>
      <c r="D552" s="93"/>
      <c r="E552" s="107"/>
      <c r="F552" s="107"/>
      <c r="G552" s="107"/>
      <c r="H552" s="107"/>
      <c r="M552" s="143"/>
      <c r="N552" s="144"/>
      <c r="O552" s="145"/>
      <c r="P552" s="149"/>
      <c r="Q552" s="150"/>
      <c r="R552" s="151"/>
      <c r="S552" s="148"/>
      <c r="T552" s="148"/>
    </row>
    <row r="553" spans="1:20" ht="18" customHeight="1" x14ac:dyDescent="0.15">
      <c r="A553" s="107"/>
      <c r="B553" s="107"/>
      <c r="C553" s="107"/>
      <c r="D553" s="93"/>
      <c r="E553" s="107"/>
      <c r="F553" s="107"/>
      <c r="G553" s="107"/>
      <c r="H553" s="107"/>
      <c r="M553" s="143"/>
      <c r="N553" s="144"/>
      <c r="O553" s="145"/>
      <c r="P553" s="149"/>
      <c r="Q553" s="150"/>
      <c r="R553" s="151"/>
      <c r="S553" s="148"/>
      <c r="T553" s="148"/>
    </row>
    <row r="554" spans="1:20" ht="18" customHeight="1" x14ac:dyDescent="0.15">
      <c r="A554" s="107"/>
      <c r="B554" s="107"/>
      <c r="C554" s="107"/>
      <c r="D554" s="93"/>
      <c r="E554" s="107"/>
      <c r="F554" s="107"/>
      <c r="G554" s="107"/>
      <c r="H554" s="107"/>
      <c r="M554" s="143"/>
      <c r="N554" s="144"/>
      <c r="O554" s="145"/>
      <c r="P554" s="149"/>
      <c r="Q554" s="150"/>
      <c r="R554" s="151"/>
      <c r="S554" s="148"/>
      <c r="T554" s="148"/>
    </row>
    <row r="555" spans="1:20" ht="18" customHeight="1" x14ac:dyDescent="0.15">
      <c r="A555" s="107"/>
      <c r="B555" s="107"/>
      <c r="C555" s="107"/>
      <c r="D555" s="93"/>
      <c r="E555" s="107"/>
      <c r="F555" s="107"/>
      <c r="G555" s="107"/>
      <c r="H555" s="107"/>
      <c r="M555" s="143"/>
      <c r="N555" s="144"/>
      <c r="O555" s="145"/>
      <c r="P555" s="149"/>
      <c r="Q555" s="150"/>
      <c r="R555" s="151"/>
      <c r="S555" s="148"/>
      <c r="T555" s="148"/>
    </row>
    <row r="556" spans="1:20" ht="18" customHeight="1" x14ac:dyDescent="0.15">
      <c r="A556" s="107"/>
      <c r="B556" s="107"/>
      <c r="C556" s="107"/>
      <c r="D556" s="93"/>
      <c r="E556" s="107"/>
      <c r="F556" s="107"/>
      <c r="G556" s="107"/>
      <c r="H556" s="107"/>
      <c r="M556" s="143"/>
      <c r="N556" s="144"/>
      <c r="O556" s="145"/>
      <c r="P556" s="149"/>
      <c r="Q556" s="150"/>
      <c r="R556" s="151"/>
      <c r="S556" s="148"/>
      <c r="T556" s="148"/>
    </row>
    <row r="557" spans="1:20" ht="18" customHeight="1" x14ac:dyDescent="0.15">
      <c r="A557" s="107"/>
      <c r="B557" s="107"/>
      <c r="C557" s="107"/>
      <c r="D557" s="93"/>
      <c r="E557" s="107"/>
      <c r="F557" s="107"/>
      <c r="G557" s="107"/>
      <c r="H557" s="107"/>
      <c r="M557" s="143"/>
      <c r="N557" s="144"/>
      <c r="O557" s="145"/>
      <c r="P557" s="149"/>
      <c r="Q557" s="150"/>
      <c r="R557" s="151"/>
      <c r="S557" s="148"/>
      <c r="T557" s="148"/>
    </row>
    <row r="558" spans="1:20" ht="18" customHeight="1" x14ac:dyDescent="0.15">
      <c r="A558" s="107"/>
      <c r="B558" s="107"/>
      <c r="C558" s="107"/>
      <c r="D558" s="93"/>
      <c r="E558" s="107"/>
      <c r="F558" s="107"/>
      <c r="G558" s="107"/>
      <c r="H558" s="107"/>
      <c r="M558" s="143"/>
      <c r="N558" s="144"/>
      <c r="O558" s="145"/>
      <c r="P558" s="149"/>
      <c r="Q558" s="150"/>
      <c r="R558" s="151"/>
      <c r="S558" s="148"/>
      <c r="T558" s="148"/>
    </row>
    <row r="559" spans="1:20" ht="18" customHeight="1" x14ac:dyDescent="0.15">
      <c r="A559" s="107"/>
      <c r="B559" s="107"/>
      <c r="C559" s="107"/>
      <c r="D559" s="93"/>
      <c r="E559" s="107"/>
      <c r="F559" s="107"/>
      <c r="G559" s="107"/>
      <c r="H559" s="107"/>
      <c r="M559" s="143"/>
      <c r="N559" s="144"/>
      <c r="O559" s="145"/>
      <c r="P559" s="149"/>
      <c r="Q559" s="150"/>
      <c r="R559" s="151"/>
      <c r="S559" s="148"/>
      <c r="T559" s="148"/>
    </row>
    <row r="560" spans="1:20" ht="18" customHeight="1" x14ac:dyDescent="0.15">
      <c r="A560" s="107"/>
      <c r="B560" s="107"/>
      <c r="C560" s="107"/>
      <c r="D560" s="93"/>
      <c r="E560" s="107"/>
      <c r="F560" s="107"/>
      <c r="G560" s="107"/>
      <c r="H560" s="107"/>
      <c r="M560" s="143"/>
      <c r="N560" s="144"/>
      <c r="O560" s="145"/>
      <c r="P560" s="149"/>
      <c r="Q560" s="150"/>
      <c r="R560" s="151"/>
      <c r="S560" s="148"/>
      <c r="T560" s="148"/>
    </row>
    <row r="561" spans="1:20" ht="18" customHeight="1" x14ac:dyDescent="0.15">
      <c r="A561" s="107"/>
      <c r="B561" s="107"/>
      <c r="C561" s="107"/>
      <c r="D561" s="93"/>
      <c r="E561" s="107"/>
      <c r="F561" s="107"/>
      <c r="G561" s="107"/>
      <c r="H561" s="107"/>
      <c r="M561" s="143"/>
      <c r="N561" s="144"/>
      <c r="O561" s="145"/>
      <c r="P561" s="149"/>
      <c r="Q561" s="150"/>
      <c r="R561" s="151"/>
      <c r="S561" s="148"/>
      <c r="T561" s="148"/>
    </row>
    <row r="562" spans="1:20" ht="18" customHeight="1" x14ac:dyDescent="0.15">
      <c r="A562" s="107"/>
      <c r="B562" s="107"/>
      <c r="C562" s="107"/>
      <c r="D562" s="93"/>
      <c r="E562" s="107"/>
      <c r="F562" s="107"/>
      <c r="G562" s="107"/>
      <c r="H562" s="107"/>
      <c r="M562" s="143"/>
      <c r="N562" s="144"/>
      <c r="O562" s="145"/>
      <c r="P562" s="149"/>
      <c r="Q562" s="150"/>
      <c r="R562" s="151"/>
      <c r="S562" s="148"/>
      <c r="T562" s="148"/>
    </row>
    <row r="563" spans="1:20" ht="18" customHeight="1" x14ac:dyDescent="0.15">
      <c r="A563" s="107"/>
      <c r="B563" s="107"/>
      <c r="C563" s="107"/>
      <c r="D563" s="93"/>
      <c r="E563" s="107"/>
      <c r="F563" s="107"/>
      <c r="G563" s="107"/>
      <c r="H563" s="107"/>
      <c r="M563" s="143"/>
      <c r="N563" s="144"/>
      <c r="O563" s="145"/>
      <c r="P563" s="149"/>
      <c r="Q563" s="150"/>
      <c r="R563" s="151"/>
      <c r="S563" s="148"/>
      <c r="T563" s="148"/>
    </row>
    <row r="564" spans="1:20" ht="18" customHeight="1" x14ac:dyDescent="0.15">
      <c r="A564" s="107"/>
      <c r="B564" s="107"/>
      <c r="C564" s="107"/>
      <c r="D564" s="93"/>
      <c r="E564" s="107"/>
      <c r="F564" s="107"/>
      <c r="G564" s="107"/>
      <c r="H564" s="107"/>
      <c r="M564" s="143"/>
      <c r="N564" s="144"/>
      <c r="O564" s="145"/>
      <c r="P564" s="149"/>
      <c r="Q564" s="150"/>
      <c r="R564" s="151"/>
      <c r="S564" s="148"/>
      <c r="T564" s="148"/>
    </row>
    <row r="565" spans="1:20" ht="18" customHeight="1" x14ac:dyDescent="0.15">
      <c r="A565" s="107"/>
      <c r="B565" s="107"/>
      <c r="C565" s="107"/>
      <c r="D565" s="93"/>
      <c r="E565" s="107"/>
      <c r="F565" s="107"/>
      <c r="G565" s="107"/>
      <c r="H565" s="107"/>
      <c r="M565" s="143"/>
      <c r="N565" s="144"/>
      <c r="O565" s="145"/>
      <c r="P565" s="149"/>
      <c r="Q565" s="150"/>
      <c r="R565" s="151"/>
      <c r="S565" s="148"/>
      <c r="T565" s="148"/>
    </row>
    <row r="566" spans="1:20" ht="18" customHeight="1" x14ac:dyDescent="0.15">
      <c r="A566" s="107"/>
      <c r="B566" s="107"/>
      <c r="C566" s="107"/>
      <c r="D566" s="93"/>
      <c r="E566" s="107"/>
      <c r="F566" s="107"/>
      <c r="G566" s="107"/>
      <c r="H566" s="107"/>
      <c r="M566" s="143"/>
      <c r="N566" s="144"/>
      <c r="O566" s="145"/>
      <c r="P566" s="149"/>
      <c r="Q566" s="150"/>
      <c r="R566" s="151"/>
      <c r="S566" s="148"/>
      <c r="T566" s="148"/>
    </row>
    <row r="567" spans="1:20" ht="18" customHeight="1" x14ac:dyDescent="0.15">
      <c r="A567" s="107"/>
      <c r="B567" s="107"/>
      <c r="C567" s="107"/>
      <c r="D567" s="93"/>
      <c r="E567" s="107"/>
      <c r="F567" s="107"/>
      <c r="G567" s="107"/>
      <c r="H567" s="107"/>
      <c r="M567" s="143"/>
      <c r="N567" s="144"/>
      <c r="O567" s="145"/>
      <c r="P567" s="149"/>
      <c r="Q567" s="150"/>
      <c r="R567" s="151"/>
      <c r="S567" s="148"/>
      <c r="T567" s="148"/>
    </row>
    <row r="568" spans="1:20" ht="18" customHeight="1" x14ac:dyDescent="0.15">
      <c r="A568" s="107"/>
      <c r="B568" s="107"/>
      <c r="C568" s="107"/>
      <c r="D568" s="93"/>
      <c r="E568" s="107"/>
      <c r="F568" s="107"/>
      <c r="G568" s="107"/>
      <c r="H568" s="107"/>
      <c r="M568" s="143"/>
      <c r="N568" s="144"/>
      <c r="O568" s="145"/>
      <c r="P568" s="149"/>
      <c r="Q568" s="150"/>
      <c r="R568" s="151"/>
      <c r="S568" s="148"/>
      <c r="T568" s="148"/>
    </row>
    <row r="569" spans="1:20" ht="18" customHeight="1" x14ac:dyDescent="0.15">
      <c r="A569" s="107"/>
      <c r="B569" s="107"/>
      <c r="C569" s="107"/>
      <c r="D569" s="93"/>
      <c r="E569" s="107"/>
      <c r="F569" s="107"/>
      <c r="G569" s="107"/>
      <c r="H569" s="107"/>
      <c r="M569" s="143"/>
      <c r="N569" s="144"/>
      <c r="O569" s="145"/>
      <c r="P569" s="149"/>
      <c r="Q569" s="150"/>
      <c r="R569" s="151"/>
      <c r="S569" s="148"/>
      <c r="T569" s="148"/>
    </row>
    <row r="570" spans="1:20" ht="18" customHeight="1" x14ac:dyDescent="0.15">
      <c r="A570" s="107"/>
      <c r="B570" s="107"/>
      <c r="C570" s="107"/>
      <c r="D570" s="93"/>
      <c r="E570" s="107"/>
      <c r="F570" s="107"/>
      <c r="G570" s="107"/>
      <c r="H570" s="107"/>
      <c r="M570" s="143"/>
      <c r="N570" s="144"/>
      <c r="O570" s="145"/>
      <c r="P570" s="149"/>
      <c r="Q570" s="150"/>
      <c r="R570" s="151"/>
      <c r="S570" s="148"/>
      <c r="T570" s="148"/>
    </row>
    <row r="571" spans="1:20" ht="18" customHeight="1" x14ac:dyDescent="0.15">
      <c r="A571" s="107"/>
      <c r="B571" s="107"/>
      <c r="C571" s="107"/>
      <c r="D571" s="93"/>
      <c r="E571" s="107"/>
      <c r="F571" s="107"/>
      <c r="G571" s="107"/>
      <c r="H571" s="107"/>
      <c r="M571" s="143"/>
      <c r="N571" s="144"/>
      <c r="O571" s="145"/>
      <c r="P571" s="149"/>
      <c r="Q571" s="150"/>
      <c r="R571" s="151"/>
      <c r="S571" s="148"/>
      <c r="T571" s="148"/>
    </row>
    <row r="572" spans="1:20" ht="18" customHeight="1" x14ac:dyDescent="0.15">
      <c r="A572" s="107"/>
      <c r="B572" s="107"/>
      <c r="C572" s="107"/>
      <c r="D572" s="93"/>
      <c r="E572" s="107"/>
      <c r="F572" s="107"/>
      <c r="G572" s="107"/>
      <c r="H572" s="107"/>
      <c r="M572" s="143"/>
      <c r="N572" s="144"/>
      <c r="O572" s="145"/>
      <c r="P572" s="149"/>
      <c r="Q572" s="150"/>
      <c r="R572" s="151"/>
      <c r="S572" s="148"/>
      <c r="T572" s="148"/>
    </row>
    <row r="573" spans="1:20" ht="18" customHeight="1" x14ac:dyDescent="0.15">
      <c r="A573" s="107"/>
      <c r="B573" s="107"/>
      <c r="C573" s="107"/>
      <c r="D573" s="93"/>
      <c r="E573" s="107"/>
      <c r="F573" s="107"/>
      <c r="G573" s="107"/>
      <c r="H573" s="107"/>
      <c r="M573" s="143"/>
      <c r="N573" s="144"/>
      <c r="O573" s="145"/>
      <c r="P573" s="149"/>
      <c r="Q573" s="150"/>
      <c r="R573" s="151"/>
      <c r="S573" s="148"/>
      <c r="T573" s="148"/>
    </row>
    <row r="574" spans="1:20" ht="18" customHeight="1" x14ac:dyDescent="0.15">
      <c r="A574" s="107"/>
      <c r="B574" s="107"/>
      <c r="C574" s="107"/>
      <c r="D574" s="93"/>
      <c r="E574" s="107"/>
      <c r="F574" s="107"/>
      <c r="G574" s="107"/>
      <c r="H574" s="107"/>
      <c r="M574" s="143"/>
      <c r="N574" s="144"/>
      <c r="O574" s="145"/>
      <c r="P574" s="149"/>
      <c r="Q574" s="150"/>
      <c r="R574" s="151"/>
      <c r="S574" s="148"/>
      <c r="T574" s="148"/>
    </row>
    <row r="575" spans="1:20" ht="18" customHeight="1" x14ac:dyDescent="0.15">
      <c r="A575" s="107"/>
      <c r="B575" s="107"/>
      <c r="C575" s="107"/>
      <c r="D575" s="93"/>
      <c r="E575" s="107"/>
      <c r="F575" s="107"/>
      <c r="G575" s="107"/>
      <c r="H575" s="107"/>
      <c r="M575" s="143"/>
      <c r="N575" s="144"/>
      <c r="O575" s="145"/>
      <c r="P575" s="149"/>
      <c r="Q575" s="150"/>
      <c r="R575" s="151"/>
      <c r="S575" s="148"/>
      <c r="T575" s="148"/>
    </row>
    <row r="576" spans="1:20" ht="18" customHeight="1" x14ac:dyDescent="0.15">
      <c r="A576" s="107"/>
      <c r="B576" s="107"/>
      <c r="C576" s="107"/>
      <c r="D576" s="93"/>
      <c r="E576" s="107"/>
      <c r="F576" s="107"/>
      <c r="G576" s="107"/>
      <c r="H576" s="107"/>
      <c r="M576" s="143"/>
      <c r="N576" s="144"/>
      <c r="O576" s="145"/>
      <c r="P576" s="149"/>
      <c r="Q576" s="150"/>
      <c r="R576" s="151"/>
      <c r="S576" s="148"/>
      <c r="T576" s="148"/>
    </row>
    <row r="577" spans="1:20" ht="18" customHeight="1" x14ac:dyDescent="0.15">
      <c r="A577" s="107"/>
      <c r="B577" s="107"/>
      <c r="C577" s="107"/>
      <c r="D577" s="93"/>
      <c r="E577" s="107"/>
      <c r="F577" s="107"/>
      <c r="G577" s="107"/>
      <c r="H577" s="107"/>
      <c r="M577" s="143"/>
      <c r="N577" s="144"/>
      <c r="O577" s="145"/>
      <c r="P577" s="149"/>
      <c r="Q577" s="150"/>
      <c r="R577" s="151"/>
      <c r="S577" s="148"/>
      <c r="T577" s="148"/>
    </row>
    <row r="578" spans="1:20" ht="18" customHeight="1" x14ac:dyDescent="0.15">
      <c r="A578" s="107"/>
      <c r="B578" s="107"/>
      <c r="C578" s="107"/>
      <c r="D578" s="93"/>
      <c r="E578" s="107"/>
      <c r="F578" s="107"/>
      <c r="G578" s="107"/>
      <c r="H578" s="107"/>
      <c r="M578" s="143"/>
      <c r="N578" s="144"/>
      <c r="O578" s="145"/>
      <c r="P578" s="149"/>
      <c r="Q578" s="150"/>
      <c r="R578" s="151"/>
      <c r="S578" s="148"/>
      <c r="T578" s="148"/>
    </row>
    <row r="579" spans="1:20" ht="18" customHeight="1" x14ac:dyDescent="0.15">
      <c r="A579" s="107"/>
      <c r="B579" s="107"/>
      <c r="C579" s="107"/>
      <c r="D579" s="93"/>
      <c r="E579" s="107"/>
      <c r="F579" s="107"/>
      <c r="G579" s="107"/>
      <c r="H579" s="107"/>
      <c r="M579" s="143"/>
      <c r="N579" s="144"/>
      <c r="O579" s="145"/>
      <c r="P579" s="149"/>
      <c r="Q579" s="150"/>
      <c r="R579" s="151"/>
      <c r="S579" s="148"/>
      <c r="T579" s="148"/>
    </row>
    <row r="580" spans="1:20" ht="18" customHeight="1" x14ac:dyDescent="0.15">
      <c r="A580" s="107"/>
      <c r="B580" s="107"/>
      <c r="C580" s="107"/>
      <c r="D580" s="93"/>
      <c r="E580" s="107"/>
      <c r="F580" s="107"/>
      <c r="G580" s="107"/>
      <c r="H580" s="107"/>
      <c r="M580" s="143"/>
      <c r="N580" s="144"/>
      <c r="O580" s="145"/>
      <c r="P580" s="149"/>
      <c r="Q580" s="150"/>
      <c r="R580" s="151"/>
      <c r="S580" s="148"/>
      <c r="T580" s="148"/>
    </row>
    <row r="581" spans="1:20" ht="18" customHeight="1" x14ac:dyDescent="0.15">
      <c r="A581" s="107"/>
      <c r="B581" s="107"/>
      <c r="C581" s="107"/>
      <c r="D581" s="93"/>
      <c r="E581" s="107"/>
      <c r="F581" s="107"/>
      <c r="G581" s="107"/>
      <c r="H581" s="107"/>
      <c r="M581" s="143"/>
      <c r="N581" s="144"/>
      <c r="O581" s="145"/>
      <c r="P581" s="149"/>
      <c r="Q581" s="150"/>
      <c r="R581" s="151"/>
      <c r="S581" s="148"/>
      <c r="T581" s="148"/>
    </row>
    <row r="582" spans="1:20" ht="18" customHeight="1" x14ac:dyDescent="0.15">
      <c r="A582" s="107"/>
      <c r="B582" s="107"/>
      <c r="C582" s="107"/>
      <c r="D582" s="93"/>
      <c r="E582" s="107"/>
      <c r="F582" s="107"/>
      <c r="G582" s="107"/>
      <c r="H582" s="107"/>
      <c r="M582" s="143"/>
      <c r="N582" s="144"/>
      <c r="O582" s="145"/>
      <c r="P582" s="149"/>
      <c r="Q582" s="150"/>
      <c r="R582" s="151"/>
      <c r="S582" s="148"/>
      <c r="T582" s="148"/>
    </row>
    <row r="583" spans="1:20" ht="18" customHeight="1" x14ac:dyDescent="0.15">
      <c r="A583" s="107"/>
      <c r="B583" s="107"/>
      <c r="C583" s="107"/>
      <c r="D583" s="93"/>
      <c r="E583" s="107"/>
      <c r="F583" s="107"/>
      <c r="G583" s="107"/>
      <c r="H583" s="107"/>
      <c r="M583" s="143"/>
      <c r="N583" s="144"/>
      <c r="O583" s="145"/>
      <c r="P583" s="149"/>
      <c r="Q583" s="150"/>
      <c r="R583" s="151"/>
      <c r="S583" s="148"/>
      <c r="T583" s="148"/>
    </row>
    <row r="584" spans="1:20" ht="18" customHeight="1" x14ac:dyDescent="0.15">
      <c r="A584" s="107"/>
      <c r="B584" s="107"/>
      <c r="C584" s="107"/>
      <c r="D584" s="93"/>
      <c r="E584" s="107"/>
      <c r="F584" s="107"/>
      <c r="G584" s="107"/>
      <c r="H584" s="107"/>
      <c r="M584" s="143"/>
      <c r="N584" s="144"/>
      <c r="O584" s="145"/>
      <c r="P584" s="149"/>
      <c r="Q584" s="150"/>
      <c r="R584" s="151"/>
      <c r="S584" s="148"/>
      <c r="T584" s="148"/>
    </row>
    <row r="585" spans="1:20" ht="18" customHeight="1" x14ac:dyDescent="0.15">
      <c r="A585" s="107"/>
      <c r="B585" s="107"/>
      <c r="C585" s="107"/>
      <c r="D585" s="93"/>
      <c r="E585" s="107"/>
      <c r="F585" s="107"/>
      <c r="G585" s="107"/>
      <c r="H585" s="107"/>
      <c r="M585" s="143"/>
      <c r="N585" s="144"/>
      <c r="O585" s="145"/>
      <c r="P585" s="149"/>
      <c r="Q585" s="150"/>
      <c r="R585" s="151"/>
      <c r="S585" s="148"/>
      <c r="T585" s="148"/>
    </row>
    <row r="586" spans="1:20" ht="18" customHeight="1" x14ac:dyDescent="0.15">
      <c r="A586" s="107"/>
      <c r="B586" s="107"/>
      <c r="C586" s="107"/>
      <c r="D586" s="93"/>
      <c r="E586" s="107"/>
      <c r="F586" s="107"/>
      <c r="G586" s="107"/>
      <c r="H586" s="107"/>
      <c r="M586" s="143"/>
      <c r="N586" s="144"/>
      <c r="O586" s="145"/>
      <c r="P586" s="149"/>
      <c r="Q586" s="150"/>
      <c r="R586" s="151"/>
      <c r="S586" s="148"/>
      <c r="T586" s="148"/>
    </row>
    <row r="587" spans="1:20" ht="18" customHeight="1" x14ac:dyDescent="0.15">
      <c r="A587" s="107"/>
      <c r="B587" s="107"/>
      <c r="C587" s="107"/>
      <c r="D587" s="93"/>
      <c r="E587" s="107"/>
      <c r="F587" s="107"/>
      <c r="G587" s="107"/>
      <c r="H587" s="107"/>
      <c r="M587" s="143"/>
      <c r="N587" s="144"/>
      <c r="O587" s="145"/>
      <c r="P587" s="149"/>
      <c r="Q587" s="150"/>
      <c r="R587" s="151"/>
      <c r="S587" s="148"/>
      <c r="T587" s="148"/>
    </row>
    <row r="588" spans="1:20" ht="18" customHeight="1" x14ac:dyDescent="0.15">
      <c r="A588" s="107"/>
      <c r="B588" s="107"/>
      <c r="C588" s="107"/>
      <c r="D588" s="93"/>
      <c r="E588" s="107"/>
      <c r="F588" s="107"/>
      <c r="G588" s="107"/>
      <c r="H588" s="107"/>
      <c r="M588" s="143"/>
      <c r="N588" s="144"/>
      <c r="O588" s="145"/>
      <c r="P588" s="149"/>
      <c r="Q588" s="150"/>
      <c r="R588" s="151"/>
      <c r="S588" s="148"/>
      <c r="T588" s="148"/>
    </row>
    <row r="589" spans="1:20" ht="18" customHeight="1" x14ac:dyDescent="0.15">
      <c r="A589" s="107"/>
      <c r="B589" s="107"/>
      <c r="C589" s="107"/>
      <c r="D589" s="93"/>
      <c r="E589" s="107"/>
      <c r="F589" s="107"/>
      <c r="G589" s="107"/>
      <c r="H589" s="107"/>
      <c r="M589" s="143"/>
      <c r="N589" s="144"/>
      <c r="O589" s="145"/>
      <c r="P589" s="149"/>
      <c r="Q589" s="150"/>
      <c r="R589" s="151"/>
      <c r="S589" s="148"/>
      <c r="T589" s="148"/>
    </row>
    <row r="590" spans="1:20" ht="18" customHeight="1" x14ac:dyDescent="0.15">
      <c r="A590" s="107"/>
      <c r="B590" s="107"/>
      <c r="C590" s="107"/>
      <c r="D590" s="93"/>
      <c r="E590" s="107"/>
      <c r="F590" s="107"/>
      <c r="G590" s="107"/>
      <c r="H590" s="107"/>
      <c r="M590" s="143"/>
      <c r="N590" s="144"/>
      <c r="O590" s="145"/>
      <c r="P590" s="149"/>
      <c r="Q590" s="150"/>
      <c r="R590" s="151"/>
      <c r="S590" s="148"/>
      <c r="T590" s="148"/>
    </row>
    <row r="591" spans="1:20" ht="18" customHeight="1" x14ac:dyDescent="0.15">
      <c r="A591" s="107"/>
      <c r="B591" s="107"/>
      <c r="C591" s="107"/>
      <c r="D591" s="93"/>
      <c r="E591" s="107"/>
      <c r="F591" s="107"/>
      <c r="G591" s="107"/>
      <c r="H591" s="107"/>
      <c r="M591" s="143"/>
      <c r="N591" s="144"/>
      <c r="O591" s="145"/>
      <c r="P591" s="149"/>
      <c r="Q591" s="150"/>
      <c r="R591" s="151"/>
      <c r="S591" s="148"/>
      <c r="T591" s="148"/>
    </row>
    <row r="592" spans="1:20" ht="18" customHeight="1" x14ac:dyDescent="0.15">
      <c r="A592" s="107"/>
      <c r="B592" s="107"/>
      <c r="C592" s="107"/>
      <c r="D592" s="93"/>
      <c r="E592" s="107"/>
      <c r="F592" s="107"/>
      <c r="G592" s="107"/>
      <c r="H592" s="107"/>
      <c r="M592" s="143"/>
      <c r="N592" s="144"/>
      <c r="O592" s="145"/>
      <c r="P592" s="149"/>
      <c r="Q592" s="150"/>
      <c r="R592" s="151"/>
      <c r="S592" s="148"/>
      <c r="T592" s="148"/>
    </row>
    <row r="593" spans="1:20" ht="18" customHeight="1" x14ac:dyDescent="0.15">
      <c r="A593" s="107"/>
      <c r="B593" s="107"/>
      <c r="C593" s="107"/>
      <c r="D593" s="93"/>
      <c r="E593" s="107"/>
      <c r="F593" s="107"/>
      <c r="G593" s="107"/>
      <c r="H593" s="107"/>
      <c r="M593" s="143"/>
      <c r="N593" s="144"/>
      <c r="O593" s="145"/>
      <c r="P593" s="149"/>
      <c r="Q593" s="150"/>
      <c r="R593" s="151"/>
      <c r="S593" s="148"/>
      <c r="T593" s="148"/>
    </row>
    <row r="594" spans="1:20" ht="18" customHeight="1" x14ac:dyDescent="0.15">
      <c r="A594" s="107"/>
      <c r="B594" s="107"/>
      <c r="C594" s="107"/>
      <c r="D594" s="93"/>
      <c r="E594" s="107"/>
      <c r="F594" s="107"/>
      <c r="G594" s="107"/>
      <c r="H594" s="107"/>
      <c r="M594" s="143"/>
      <c r="N594" s="144"/>
      <c r="O594" s="145"/>
      <c r="P594" s="149"/>
      <c r="Q594" s="150"/>
      <c r="R594" s="151"/>
      <c r="S594" s="148"/>
      <c r="T594" s="148"/>
    </row>
    <row r="595" spans="1:20" ht="18" customHeight="1" x14ac:dyDescent="0.15">
      <c r="A595" s="107"/>
      <c r="B595" s="107"/>
      <c r="C595" s="107"/>
      <c r="D595" s="93"/>
      <c r="E595" s="107"/>
      <c r="F595" s="107"/>
      <c r="G595" s="107"/>
      <c r="H595" s="107"/>
      <c r="M595" s="143"/>
      <c r="N595" s="144"/>
      <c r="O595" s="145"/>
      <c r="P595" s="149"/>
      <c r="Q595" s="150"/>
      <c r="R595" s="151"/>
      <c r="S595" s="148"/>
      <c r="T595" s="148"/>
    </row>
    <row r="596" spans="1:20" ht="18" customHeight="1" x14ac:dyDescent="0.15">
      <c r="A596" s="107"/>
      <c r="B596" s="107"/>
      <c r="C596" s="107"/>
      <c r="D596" s="93"/>
      <c r="E596" s="107"/>
      <c r="F596" s="107"/>
      <c r="G596" s="107"/>
      <c r="H596" s="107"/>
      <c r="M596" s="143"/>
      <c r="N596" s="144"/>
      <c r="O596" s="145"/>
      <c r="P596" s="149"/>
      <c r="Q596" s="150"/>
      <c r="R596" s="151"/>
      <c r="S596" s="148"/>
      <c r="T596" s="148"/>
    </row>
    <row r="597" spans="1:20" ht="18" customHeight="1" x14ac:dyDescent="0.15">
      <c r="A597" s="107"/>
      <c r="B597" s="107"/>
      <c r="C597" s="107"/>
      <c r="D597" s="93"/>
      <c r="E597" s="107"/>
      <c r="F597" s="107"/>
      <c r="G597" s="107"/>
      <c r="H597" s="107"/>
      <c r="M597" s="143"/>
      <c r="N597" s="144"/>
      <c r="O597" s="145"/>
      <c r="P597" s="149"/>
      <c r="Q597" s="150"/>
      <c r="R597" s="151"/>
      <c r="S597" s="148"/>
      <c r="T597" s="148"/>
    </row>
    <row r="598" spans="1:20" ht="18" customHeight="1" x14ac:dyDescent="0.15">
      <c r="A598" s="107"/>
      <c r="B598" s="107"/>
      <c r="C598" s="107"/>
      <c r="D598" s="93"/>
      <c r="E598" s="107"/>
      <c r="F598" s="107"/>
      <c r="G598" s="107"/>
      <c r="H598" s="107"/>
      <c r="M598" s="143"/>
      <c r="N598" s="144"/>
      <c r="O598" s="145"/>
      <c r="P598" s="149"/>
      <c r="Q598" s="150"/>
      <c r="R598" s="151"/>
      <c r="S598" s="148"/>
      <c r="T598" s="148"/>
    </row>
    <row r="599" spans="1:20" ht="18" customHeight="1" x14ac:dyDescent="0.15">
      <c r="A599" s="107"/>
      <c r="B599" s="107"/>
      <c r="C599" s="107"/>
      <c r="D599" s="93"/>
      <c r="E599" s="107"/>
      <c r="F599" s="107"/>
      <c r="G599" s="107"/>
      <c r="H599" s="107"/>
      <c r="M599" s="143"/>
      <c r="N599" s="144"/>
      <c r="O599" s="145"/>
      <c r="P599" s="149"/>
      <c r="Q599" s="150"/>
      <c r="R599" s="151"/>
      <c r="S599" s="148"/>
      <c r="T599" s="148"/>
    </row>
    <row r="600" spans="1:20" ht="18" customHeight="1" x14ac:dyDescent="0.15">
      <c r="A600" s="107"/>
      <c r="B600" s="107"/>
      <c r="C600" s="107"/>
      <c r="D600" s="93"/>
      <c r="E600" s="107"/>
      <c r="F600" s="107"/>
      <c r="G600" s="107"/>
      <c r="H600" s="107"/>
      <c r="M600" s="143"/>
      <c r="N600" s="144"/>
      <c r="O600" s="145"/>
      <c r="P600" s="149"/>
      <c r="Q600" s="150"/>
      <c r="R600" s="151"/>
      <c r="S600" s="148"/>
      <c r="T600" s="148"/>
    </row>
    <row r="601" spans="1:20" ht="18" customHeight="1" x14ac:dyDescent="0.15">
      <c r="A601" s="107"/>
      <c r="B601" s="107"/>
      <c r="C601" s="107"/>
      <c r="D601" s="93"/>
      <c r="E601" s="107"/>
      <c r="F601" s="107"/>
      <c r="G601" s="107"/>
      <c r="H601" s="107"/>
      <c r="M601" s="143"/>
      <c r="N601" s="144"/>
      <c r="O601" s="145"/>
      <c r="P601" s="149"/>
      <c r="Q601" s="150"/>
      <c r="R601" s="151"/>
      <c r="S601" s="148"/>
      <c r="T601" s="148"/>
    </row>
    <row r="602" spans="1:20" ht="18" customHeight="1" x14ac:dyDescent="0.15">
      <c r="A602" s="107"/>
      <c r="B602" s="107"/>
      <c r="C602" s="107"/>
      <c r="D602" s="93"/>
      <c r="E602" s="107"/>
      <c r="F602" s="107"/>
      <c r="G602" s="107"/>
      <c r="H602" s="107"/>
      <c r="M602" s="143"/>
      <c r="N602" s="144"/>
      <c r="O602" s="145"/>
      <c r="P602" s="149"/>
      <c r="Q602" s="150"/>
      <c r="R602" s="151"/>
      <c r="S602" s="148"/>
      <c r="T602" s="148"/>
    </row>
    <row r="603" spans="1:20" ht="18" customHeight="1" x14ac:dyDescent="0.15">
      <c r="A603" s="107"/>
      <c r="B603" s="107"/>
      <c r="C603" s="107"/>
      <c r="D603" s="93"/>
      <c r="E603" s="107"/>
      <c r="F603" s="107"/>
      <c r="G603" s="107"/>
      <c r="H603" s="107"/>
      <c r="M603" s="143"/>
      <c r="N603" s="144"/>
      <c r="O603" s="145"/>
      <c r="P603" s="149"/>
      <c r="Q603" s="150"/>
      <c r="R603" s="151"/>
      <c r="S603" s="148"/>
      <c r="T603" s="148"/>
    </row>
    <row r="604" spans="1:20" ht="18" customHeight="1" x14ac:dyDescent="0.15">
      <c r="A604" s="107"/>
      <c r="B604" s="107"/>
      <c r="C604" s="107"/>
      <c r="D604" s="93"/>
      <c r="E604" s="107"/>
      <c r="F604" s="107"/>
      <c r="G604" s="107"/>
      <c r="H604" s="107"/>
      <c r="M604" s="143"/>
      <c r="N604" s="144"/>
      <c r="O604" s="145"/>
      <c r="P604" s="149"/>
      <c r="Q604" s="150"/>
      <c r="R604" s="151"/>
      <c r="S604" s="148"/>
      <c r="T604" s="148"/>
    </row>
    <row r="605" spans="1:20" ht="18" customHeight="1" x14ac:dyDescent="0.15">
      <c r="A605" s="107"/>
      <c r="B605" s="107"/>
      <c r="C605" s="107"/>
      <c r="D605" s="93"/>
      <c r="E605" s="107"/>
      <c r="F605" s="107"/>
      <c r="G605" s="107"/>
      <c r="H605" s="107"/>
      <c r="M605" s="143"/>
      <c r="N605" s="144"/>
      <c r="O605" s="145"/>
      <c r="P605" s="149"/>
      <c r="Q605" s="150"/>
      <c r="R605" s="151"/>
      <c r="S605" s="148"/>
      <c r="T605" s="148"/>
    </row>
    <row r="606" spans="1:20" ht="18" customHeight="1" x14ac:dyDescent="0.15">
      <c r="A606" s="107"/>
      <c r="B606" s="107"/>
      <c r="C606" s="107"/>
      <c r="D606" s="93"/>
      <c r="E606" s="107"/>
      <c r="F606" s="107"/>
      <c r="G606" s="107"/>
      <c r="H606" s="107"/>
      <c r="M606" s="143"/>
      <c r="N606" s="144"/>
      <c r="O606" s="145"/>
      <c r="P606" s="149"/>
      <c r="Q606" s="150"/>
      <c r="R606" s="151"/>
      <c r="S606" s="148"/>
      <c r="T606" s="148"/>
    </row>
    <row r="607" spans="1:20" ht="18" customHeight="1" x14ac:dyDescent="0.15">
      <c r="A607" s="107"/>
      <c r="B607" s="107"/>
      <c r="C607" s="107"/>
      <c r="D607" s="93"/>
      <c r="E607" s="107"/>
      <c r="F607" s="107"/>
      <c r="G607" s="107"/>
      <c r="H607" s="107"/>
      <c r="M607" s="143"/>
      <c r="N607" s="144"/>
      <c r="O607" s="145"/>
      <c r="P607" s="149"/>
      <c r="Q607" s="150"/>
      <c r="R607" s="151"/>
      <c r="S607" s="148"/>
      <c r="T607" s="148"/>
    </row>
    <row r="608" spans="1:20" ht="18" customHeight="1" x14ac:dyDescent="0.15">
      <c r="A608" s="107"/>
      <c r="B608" s="107"/>
      <c r="C608" s="107"/>
      <c r="D608" s="93"/>
      <c r="E608" s="107"/>
      <c r="F608" s="107"/>
      <c r="G608" s="107"/>
      <c r="H608" s="107"/>
      <c r="M608" s="143"/>
      <c r="N608" s="144"/>
      <c r="O608" s="145"/>
      <c r="P608" s="149"/>
      <c r="Q608" s="150"/>
      <c r="R608" s="151"/>
      <c r="S608" s="148"/>
      <c r="T608" s="148"/>
    </row>
    <row r="609" spans="1:20" ht="18" customHeight="1" x14ac:dyDescent="0.15">
      <c r="A609" s="107"/>
      <c r="B609" s="107"/>
      <c r="C609" s="107"/>
      <c r="D609" s="93"/>
      <c r="E609" s="107"/>
      <c r="F609" s="107"/>
      <c r="G609" s="107"/>
      <c r="H609" s="107"/>
      <c r="M609" s="143"/>
      <c r="N609" s="144"/>
      <c r="O609" s="145"/>
      <c r="P609" s="149"/>
      <c r="Q609" s="150"/>
      <c r="R609" s="151"/>
      <c r="S609" s="148"/>
      <c r="T609" s="148"/>
    </row>
    <row r="610" spans="1:20" ht="18" customHeight="1" x14ac:dyDescent="0.15">
      <c r="A610" s="107"/>
      <c r="B610" s="107"/>
      <c r="C610" s="107"/>
      <c r="D610" s="93"/>
      <c r="E610" s="107"/>
      <c r="F610" s="107"/>
      <c r="G610" s="107"/>
      <c r="H610" s="107"/>
      <c r="M610" s="143"/>
      <c r="N610" s="144"/>
      <c r="O610" s="145"/>
      <c r="P610" s="149"/>
      <c r="Q610" s="150"/>
      <c r="R610" s="151"/>
      <c r="S610" s="148"/>
      <c r="T610" s="148"/>
    </row>
    <row r="611" spans="1:20" ht="18" customHeight="1" x14ac:dyDescent="0.15">
      <c r="A611" s="107"/>
      <c r="B611" s="107"/>
      <c r="C611" s="107"/>
      <c r="D611" s="93"/>
      <c r="E611" s="107"/>
      <c r="F611" s="107"/>
      <c r="G611" s="107"/>
      <c r="H611" s="107"/>
      <c r="M611" s="143"/>
      <c r="N611" s="144"/>
      <c r="O611" s="145"/>
      <c r="P611" s="149"/>
      <c r="Q611" s="150"/>
      <c r="R611" s="151"/>
      <c r="S611" s="148"/>
      <c r="T611" s="148"/>
    </row>
    <row r="612" spans="1:20" ht="18" customHeight="1" x14ac:dyDescent="0.15">
      <c r="A612" s="107"/>
      <c r="B612" s="107"/>
      <c r="C612" s="107"/>
      <c r="D612" s="93"/>
      <c r="E612" s="107"/>
      <c r="F612" s="107"/>
      <c r="G612" s="107"/>
      <c r="H612" s="107"/>
      <c r="M612" s="143"/>
      <c r="N612" s="144"/>
      <c r="O612" s="145"/>
      <c r="P612" s="149"/>
      <c r="Q612" s="150"/>
      <c r="R612" s="151"/>
      <c r="S612" s="148"/>
      <c r="T612" s="148"/>
    </row>
    <row r="613" spans="1:20" ht="18" customHeight="1" x14ac:dyDescent="0.15">
      <c r="A613" s="107"/>
      <c r="B613" s="107"/>
      <c r="C613" s="107"/>
      <c r="D613" s="93"/>
      <c r="E613" s="107"/>
      <c r="F613" s="107"/>
      <c r="G613" s="107"/>
      <c r="H613" s="107"/>
      <c r="M613" s="143"/>
      <c r="N613" s="144"/>
      <c r="O613" s="145"/>
      <c r="P613" s="149"/>
      <c r="Q613" s="150"/>
      <c r="R613" s="151"/>
      <c r="S613" s="148"/>
      <c r="T613" s="148"/>
    </row>
    <row r="614" spans="1:20" ht="18" customHeight="1" x14ac:dyDescent="0.15">
      <c r="A614" s="107"/>
      <c r="B614" s="107"/>
      <c r="C614" s="107"/>
      <c r="D614" s="93"/>
      <c r="E614" s="107"/>
      <c r="F614" s="107"/>
      <c r="G614" s="107"/>
      <c r="H614" s="107"/>
      <c r="M614" s="143"/>
      <c r="N614" s="144"/>
      <c r="O614" s="145"/>
      <c r="P614" s="149"/>
      <c r="Q614" s="150"/>
      <c r="R614" s="151"/>
      <c r="S614" s="148"/>
      <c r="T614" s="148"/>
    </row>
    <row r="615" spans="1:20" ht="18" customHeight="1" x14ac:dyDescent="0.15">
      <c r="A615" s="107"/>
      <c r="B615" s="107"/>
      <c r="C615" s="107"/>
      <c r="D615" s="93"/>
      <c r="E615" s="107"/>
      <c r="F615" s="107"/>
      <c r="G615" s="107"/>
      <c r="H615" s="107"/>
      <c r="M615" s="143"/>
      <c r="N615" s="144"/>
      <c r="O615" s="145"/>
      <c r="P615" s="149"/>
      <c r="Q615" s="150"/>
      <c r="R615" s="151"/>
      <c r="S615" s="148"/>
      <c r="T615" s="148"/>
    </row>
    <row r="616" spans="1:20" ht="18" customHeight="1" x14ac:dyDescent="0.15">
      <c r="A616" s="107"/>
      <c r="B616" s="107"/>
      <c r="C616" s="107"/>
      <c r="D616" s="93"/>
      <c r="E616" s="107"/>
      <c r="F616" s="107"/>
      <c r="G616" s="107"/>
      <c r="H616" s="107"/>
      <c r="M616" s="143"/>
      <c r="N616" s="144"/>
      <c r="O616" s="145"/>
      <c r="P616" s="149"/>
      <c r="Q616" s="150"/>
      <c r="R616" s="151"/>
      <c r="S616" s="148"/>
      <c r="T616" s="148"/>
    </row>
    <row r="617" spans="1:20" ht="18" customHeight="1" x14ac:dyDescent="0.15">
      <c r="A617" s="107"/>
      <c r="B617" s="107"/>
      <c r="C617" s="107"/>
      <c r="D617" s="93"/>
      <c r="E617" s="107"/>
      <c r="F617" s="107"/>
      <c r="G617" s="107"/>
      <c r="H617" s="107"/>
      <c r="M617" s="143"/>
      <c r="N617" s="144"/>
      <c r="O617" s="145"/>
      <c r="P617" s="149"/>
      <c r="Q617" s="150"/>
      <c r="R617" s="151"/>
      <c r="S617" s="148"/>
      <c r="T617" s="148"/>
    </row>
    <row r="618" spans="1:20" ht="18" customHeight="1" x14ac:dyDescent="0.15">
      <c r="A618" s="107"/>
      <c r="B618" s="107"/>
      <c r="C618" s="107"/>
      <c r="D618" s="93"/>
      <c r="E618" s="107"/>
      <c r="F618" s="107"/>
      <c r="G618" s="107"/>
      <c r="H618" s="107"/>
      <c r="M618" s="143"/>
      <c r="N618" s="144"/>
      <c r="O618" s="145"/>
      <c r="P618" s="149"/>
      <c r="Q618" s="150"/>
      <c r="R618" s="151"/>
      <c r="S618" s="148"/>
      <c r="T618" s="148"/>
    </row>
    <row r="619" spans="1:20" ht="18" customHeight="1" x14ac:dyDescent="0.15">
      <c r="A619" s="107"/>
      <c r="B619" s="107"/>
      <c r="C619" s="107"/>
      <c r="D619" s="93"/>
      <c r="E619" s="107"/>
      <c r="F619" s="107"/>
      <c r="G619" s="107"/>
      <c r="H619" s="107"/>
      <c r="M619" s="143"/>
      <c r="N619" s="144"/>
      <c r="O619" s="145"/>
      <c r="P619" s="149"/>
      <c r="Q619" s="150"/>
      <c r="R619" s="151"/>
      <c r="S619" s="148"/>
      <c r="T619" s="148"/>
    </row>
    <row r="620" spans="1:20" ht="18" customHeight="1" x14ac:dyDescent="0.15">
      <c r="A620" s="107"/>
      <c r="B620" s="107"/>
      <c r="C620" s="107"/>
      <c r="D620" s="93"/>
      <c r="E620" s="107"/>
      <c r="F620" s="107"/>
      <c r="G620" s="107"/>
      <c r="H620" s="107"/>
      <c r="M620" s="143"/>
      <c r="N620" s="144"/>
      <c r="O620" s="145"/>
      <c r="P620" s="149"/>
      <c r="Q620" s="150"/>
      <c r="R620" s="151"/>
      <c r="S620" s="148"/>
      <c r="T620" s="148"/>
    </row>
    <row r="621" spans="1:20" ht="18" customHeight="1" x14ac:dyDescent="0.15">
      <c r="A621" s="107"/>
      <c r="B621" s="107"/>
      <c r="C621" s="107"/>
      <c r="D621" s="93"/>
      <c r="E621" s="107"/>
      <c r="F621" s="107"/>
      <c r="G621" s="107"/>
      <c r="H621" s="107"/>
      <c r="M621" s="143"/>
      <c r="N621" s="144"/>
      <c r="O621" s="145"/>
      <c r="P621" s="149"/>
      <c r="Q621" s="150"/>
      <c r="R621" s="151"/>
      <c r="S621" s="148"/>
      <c r="T621" s="148"/>
    </row>
    <row r="622" spans="1:20" ht="18" customHeight="1" x14ac:dyDescent="0.15">
      <c r="A622" s="107"/>
      <c r="B622" s="107"/>
      <c r="C622" s="107"/>
      <c r="D622" s="93"/>
      <c r="E622" s="107"/>
      <c r="F622" s="107"/>
      <c r="G622" s="107"/>
      <c r="H622" s="107"/>
      <c r="M622" s="143"/>
      <c r="N622" s="144"/>
      <c r="O622" s="145"/>
      <c r="P622" s="149"/>
      <c r="Q622" s="150"/>
      <c r="R622" s="151"/>
      <c r="S622" s="148"/>
      <c r="T622" s="148"/>
    </row>
    <row r="623" spans="1:20" ht="18" customHeight="1" x14ac:dyDescent="0.15">
      <c r="A623" s="107"/>
      <c r="B623" s="107"/>
      <c r="C623" s="107"/>
      <c r="D623" s="93"/>
      <c r="E623" s="107"/>
      <c r="F623" s="107"/>
      <c r="G623" s="107"/>
      <c r="H623" s="107"/>
      <c r="M623" s="143"/>
      <c r="N623" s="144"/>
      <c r="O623" s="145"/>
      <c r="P623" s="149"/>
      <c r="Q623" s="150"/>
      <c r="R623" s="151"/>
      <c r="S623" s="148"/>
      <c r="T623" s="148"/>
    </row>
    <row r="624" spans="1:20" ht="18" customHeight="1" x14ac:dyDescent="0.15">
      <c r="A624" s="107"/>
      <c r="B624" s="107"/>
      <c r="C624" s="107"/>
      <c r="D624" s="93"/>
      <c r="E624" s="107"/>
      <c r="F624" s="107"/>
      <c r="G624" s="107"/>
      <c r="H624" s="107"/>
      <c r="M624" s="143"/>
      <c r="N624" s="144"/>
      <c r="O624" s="145"/>
      <c r="P624" s="149"/>
      <c r="Q624" s="150"/>
      <c r="R624" s="151"/>
      <c r="S624" s="148"/>
      <c r="T624" s="148"/>
    </row>
    <row r="625" spans="1:20" ht="18" customHeight="1" x14ac:dyDescent="0.15">
      <c r="A625" s="107"/>
      <c r="B625" s="107"/>
      <c r="C625" s="107"/>
      <c r="D625" s="93"/>
      <c r="E625" s="107"/>
      <c r="F625" s="107"/>
      <c r="G625" s="107"/>
      <c r="H625" s="107"/>
      <c r="M625" s="143"/>
      <c r="N625" s="144"/>
      <c r="O625" s="145"/>
      <c r="P625" s="149"/>
      <c r="Q625" s="150"/>
      <c r="R625" s="151"/>
      <c r="S625" s="148"/>
      <c r="T625" s="148"/>
    </row>
    <row r="626" spans="1:20" ht="18" customHeight="1" x14ac:dyDescent="0.15">
      <c r="A626" s="107"/>
      <c r="B626" s="107"/>
      <c r="C626" s="107"/>
      <c r="D626" s="93"/>
      <c r="E626" s="107"/>
      <c r="F626" s="107"/>
      <c r="G626" s="107"/>
      <c r="H626" s="107"/>
      <c r="M626" s="143"/>
      <c r="N626" s="144"/>
      <c r="O626" s="145"/>
      <c r="P626" s="149"/>
      <c r="Q626" s="150"/>
      <c r="R626" s="151"/>
      <c r="S626" s="148"/>
      <c r="T626" s="148"/>
    </row>
    <row r="627" spans="1:20" ht="18" customHeight="1" x14ac:dyDescent="0.15">
      <c r="A627" s="107"/>
      <c r="B627" s="107"/>
      <c r="C627" s="107"/>
      <c r="D627" s="93"/>
      <c r="E627" s="107"/>
      <c r="F627" s="107"/>
      <c r="G627" s="107"/>
      <c r="H627" s="107"/>
      <c r="M627" s="143"/>
      <c r="N627" s="144"/>
      <c r="O627" s="145"/>
      <c r="P627" s="149"/>
      <c r="Q627" s="150"/>
      <c r="R627" s="151"/>
      <c r="S627" s="148"/>
      <c r="T627" s="148"/>
    </row>
    <row r="628" spans="1:20" ht="18" customHeight="1" x14ac:dyDescent="0.15">
      <c r="A628" s="107"/>
      <c r="B628" s="107"/>
      <c r="C628" s="107"/>
      <c r="D628" s="93"/>
      <c r="E628" s="107"/>
      <c r="F628" s="107"/>
      <c r="G628" s="107"/>
      <c r="H628" s="107"/>
      <c r="M628" s="143"/>
      <c r="N628" s="144"/>
      <c r="O628" s="145"/>
      <c r="P628" s="149"/>
      <c r="Q628" s="150"/>
      <c r="R628" s="151"/>
      <c r="S628" s="148"/>
      <c r="T628" s="148"/>
    </row>
    <row r="629" spans="1:20" ht="18" customHeight="1" x14ac:dyDescent="0.15">
      <c r="A629" s="107"/>
      <c r="B629" s="107"/>
      <c r="C629" s="107"/>
      <c r="D629" s="93"/>
      <c r="E629" s="107"/>
      <c r="F629" s="107"/>
      <c r="G629" s="107"/>
      <c r="H629" s="107"/>
      <c r="M629" s="143"/>
      <c r="N629" s="144"/>
      <c r="O629" s="145"/>
      <c r="P629" s="149"/>
      <c r="Q629" s="150"/>
      <c r="R629" s="151"/>
      <c r="S629" s="148"/>
      <c r="T629" s="148"/>
    </row>
    <row r="630" spans="1:20" ht="18" customHeight="1" x14ac:dyDescent="0.15">
      <c r="A630" s="107"/>
      <c r="B630" s="107"/>
      <c r="C630" s="107"/>
      <c r="D630" s="93"/>
      <c r="E630" s="107"/>
      <c r="F630" s="107"/>
      <c r="G630" s="107"/>
      <c r="H630" s="107"/>
      <c r="M630" s="143"/>
      <c r="N630" s="144"/>
      <c r="O630" s="145"/>
      <c r="P630" s="149"/>
      <c r="Q630" s="150"/>
      <c r="R630" s="151"/>
      <c r="S630" s="148"/>
      <c r="T630" s="148"/>
    </row>
    <row r="631" spans="1:20" ht="18" customHeight="1" x14ac:dyDescent="0.15">
      <c r="A631" s="107"/>
      <c r="B631" s="107"/>
      <c r="C631" s="107"/>
      <c r="D631" s="93"/>
      <c r="E631" s="107"/>
      <c r="F631" s="107"/>
      <c r="G631" s="107"/>
      <c r="H631" s="107"/>
      <c r="M631" s="143"/>
      <c r="N631" s="144"/>
      <c r="O631" s="145"/>
      <c r="P631" s="149"/>
      <c r="Q631" s="150"/>
      <c r="R631" s="151"/>
      <c r="S631" s="148"/>
      <c r="T631" s="148"/>
    </row>
    <row r="632" spans="1:20" ht="18" customHeight="1" x14ac:dyDescent="0.15">
      <c r="A632" s="107"/>
      <c r="B632" s="107"/>
      <c r="C632" s="107"/>
      <c r="D632" s="93"/>
      <c r="E632" s="107"/>
      <c r="F632" s="107"/>
      <c r="G632" s="107"/>
      <c r="H632" s="107"/>
      <c r="M632" s="143"/>
      <c r="N632" s="144"/>
      <c r="O632" s="145"/>
      <c r="P632" s="149"/>
      <c r="Q632" s="150"/>
      <c r="R632" s="151"/>
      <c r="S632" s="148"/>
      <c r="T632" s="148"/>
    </row>
    <row r="633" spans="1:20" ht="18" customHeight="1" x14ac:dyDescent="0.15">
      <c r="A633" s="107"/>
      <c r="B633" s="107"/>
      <c r="C633" s="107"/>
      <c r="D633" s="93"/>
      <c r="E633" s="107"/>
      <c r="F633" s="107"/>
      <c r="G633" s="107"/>
      <c r="H633" s="107"/>
      <c r="M633" s="143"/>
      <c r="N633" s="144"/>
      <c r="O633" s="145"/>
      <c r="P633" s="149"/>
      <c r="Q633" s="150"/>
      <c r="R633" s="151"/>
      <c r="S633" s="148"/>
      <c r="T633" s="148"/>
    </row>
    <row r="634" spans="1:20" ht="18" customHeight="1" x14ac:dyDescent="0.15">
      <c r="A634" s="107"/>
      <c r="B634" s="107"/>
      <c r="C634" s="107"/>
      <c r="D634" s="93"/>
      <c r="E634" s="107"/>
      <c r="F634" s="107"/>
      <c r="G634" s="107"/>
      <c r="H634" s="107"/>
      <c r="M634" s="143"/>
      <c r="N634" s="144"/>
      <c r="O634" s="145"/>
      <c r="P634" s="149"/>
      <c r="Q634" s="150"/>
      <c r="R634" s="151"/>
      <c r="S634" s="148"/>
      <c r="T634" s="148"/>
    </row>
    <row r="635" spans="1:20" ht="18" customHeight="1" x14ac:dyDescent="0.15">
      <c r="A635" s="107"/>
      <c r="B635" s="107"/>
      <c r="C635" s="107"/>
      <c r="D635" s="93"/>
      <c r="E635" s="107"/>
      <c r="F635" s="107"/>
      <c r="G635" s="107"/>
      <c r="H635" s="107"/>
      <c r="M635" s="143"/>
      <c r="N635" s="144"/>
      <c r="O635" s="145"/>
      <c r="P635" s="149"/>
      <c r="Q635" s="150"/>
      <c r="R635" s="151"/>
      <c r="S635" s="148"/>
      <c r="T635" s="148"/>
    </row>
    <row r="636" spans="1:20" ht="18" customHeight="1" x14ac:dyDescent="0.15">
      <c r="A636" s="107"/>
      <c r="B636" s="107"/>
      <c r="C636" s="107"/>
      <c r="D636" s="93"/>
      <c r="E636" s="107"/>
      <c r="F636" s="107"/>
      <c r="G636" s="107"/>
      <c r="H636" s="107"/>
      <c r="M636" s="143"/>
      <c r="N636" s="144"/>
      <c r="O636" s="145"/>
      <c r="P636" s="149"/>
      <c r="Q636" s="150"/>
      <c r="R636" s="151"/>
      <c r="S636" s="148"/>
      <c r="T636" s="148"/>
    </row>
    <row r="637" spans="1:20" ht="18" customHeight="1" x14ac:dyDescent="0.15">
      <c r="A637" s="107"/>
      <c r="B637" s="107"/>
      <c r="C637" s="107"/>
      <c r="D637" s="93"/>
      <c r="E637" s="107"/>
      <c r="F637" s="107"/>
      <c r="G637" s="107"/>
      <c r="H637" s="107"/>
      <c r="M637" s="143"/>
      <c r="N637" s="144"/>
      <c r="O637" s="145"/>
      <c r="P637" s="149"/>
      <c r="Q637" s="150"/>
      <c r="R637" s="151"/>
      <c r="S637" s="148"/>
      <c r="T637" s="148"/>
    </row>
    <row r="638" spans="1:20" ht="18" customHeight="1" x14ac:dyDescent="0.15">
      <c r="A638" s="107"/>
      <c r="B638" s="107"/>
      <c r="C638" s="107"/>
      <c r="D638" s="93"/>
      <c r="E638" s="107"/>
      <c r="F638" s="107"/>
      <c r="G638" s="107"/>
      <c r="H638" s="107"/>
      <c r="M638" s="143"/>
      <c r="N638" s="144"/>
      <c r="O638" s="145"/>
      <c r="P638" s="149"/>
      <c r="Q638" s="150"/>
      <c r="R638" s="151"/>
      <c r="S638" s="148"/>
      <c r="T638" s="148"/>
    </row>
    <row r="639" spans="1:20" ht="18" customHeight="1" x14ac:dyDescent="0.15">
      <c r="A639" s="107"/>
      <c r="B639" s="107"/>
      <c r="C639" s="107"/>
      <c r="D639" s="93"/>
      <c r="E639" s="107"/>
      <c r="F639" s="107"/>
      <c r="G639" s="107"/>
      <c r="H639" s="107"/>
      <c r="M639" s="143"/>
      <c r="N639" s="144"/>
      <c r="O639" s="145"/>
      <c r="P639" s="149"/>
      <c r="Q639" s="150"/>
      <c r="R639" s="151"/>
      <c r="S639" s="148"/>
      <c r="T639" s="148"/>
    </row>
    <row r="640" spans="1:20" ht="18" customHeight="1" x14ac:dyDescent="0.15">
      <c r="A640" s="107"/>
      <c r="B640" s="107"/>
      <c r="C640" s="107"/>
      <c r="D640" s="93"/>
      <c r="E640" s="107"/>
      <c r="F640" s="107"/>
      <c r="G640" s="107"/>
      <c r="H640" s="107"/>
      <c r="M640" s="143"/>
      <c r="N640" s="144"/>
      <c r="O640" s="145"/>
      <c r="P640" s="149"/>
      <c r="Q640" s="150"/>
      <c r="R640" s="151"/>
      <c r="S640" s="148"/>
      <c r="T640" s="148"/>
    </row>
    <row r="641" spans="1:20" ht="18" customHeight="1" x14ac:dyDescent="0.15">
      <c r="A641" s="107"/>
      <c r="B641" s="107"/>
      <c r="C641" s="107"/>
      <c r="D641" s="93"/>
      <c r="E641" s="107"/>
      <c r="F641" s="107"/>
      <c r="G641" s="107"/>
      <c r="H641" s="107"/>
      <c r="M641" s="143"/>
      <c r="N641" s="144"/>
      <c r="O641" s="145"/>
      <c r="P641" s="149"/>
      <c r="Q641" s="150"/>
      <c r="R641" s="151"/>
      <c r="S641" s="148"/>
      <c r="T641" s="148"/>
    </row>
    <row r="642" spans="1:20" ht="18" customHeight="1" x14ac:dyDescent="0.15">
      <c r="A642" s="107"/>
      <c r="B642" s="107"/>
      <c r="C642" s="107"/>
      <c r="D642" s="93"/>
      <c r="E642" s="107"/>
      <c r="F642" s="107"/>
      <c r="G642" s="107"/>
      <c r="H642" s="107"/>
      <c r="M642" s="143"/>
      <c r="N642" s="144"/>
      <c r="O642" s="145"/>
      <c r="P642" s="149"/>
      <c r="Q642" s="150"/>
      <c r="R642" s="151"/>
      <c r="S642" s="148"/>
      <c r="T642" s="148"/>
    </row>
    <row r="643" spans="1:20" ht="18" customHeight="1" x14ac:dyDescent="0.15">
      <c r="A643" s="107"/>
      <c r="B643" s="107"/>
      <c r="C643" s="107"/>
      <c r="D643" s="93"/>
      <c r="E643" s="107"/>
      <c r="F643" s="107"/>
      <c r="G643" s="107"/>
      <c r="H643" s="107"/>
      <c r="M643" s="143"/>
      <c r="N643" s="144"/>
      <c r="O643" s="145"/>
      <c r="P643" s="149"/>
      <c r="Q643" s="150"/>
      <c r="R643" s="151"/>
      <c r="S643" s="148"/>
      <c r="T643" s="148"/>
    </row>
    <row r="644" spans="1:20" ht="18" customHeight="1" x14ac:dyDescent="0.15">
      <c r="A644" s="107"/>
      <c r="B644" s="107"/>
      <c r="C644" s="107"/>
      <c r="D644" s="93"/>
      <c r="E644" s="107"/>
      <c r="F644" s="107"/>
      <c r="G644" s="107"/>
      <c r="H644" s="107"/>
      <c r="M644" s="143"/>
      <c r="N644" s="144"/>
      <c r="O644" s="145"/>
      <c r="P644" s="149"/>
      <c r="Q644" s="150"/>
      <c r="R644" s="151"/>
      <c r="S644" s="148"/>
      <c r="T644" s="148"/>
    </row>
    <row r="645" spans="1:20" ht="18" customHeight="1" x14ac:dyDescent="0.15">
      <c r="A645" s="107"/>
      <c r="B645" s="107"/>
      <c r="C645" s="107"/>
      <c r="D645" s="93"/>
      <c r="E645" s="107"/>
      <c r="F645" s="107"/>
      <c r="G645" s="107"/>
      <c r="H645" s="107"/>
      <c r="M645" s="143"/>
      <c r="N645" s="144"/>
      <c r="O645" s="145"/>
      <c r="P645" s="149"/>
      <c r="Q645" s="150"/>
      <c r="R645" s="151"/>
      <c r="S645" s="148"/>
      <c r="T645" s="148"/>
    </row>
    <row r="646" spans="1:20" ht="18" customHeight="1" x14ac:dyDescent="0.15">
      <c r="A646" s="107"/>
      <c r="B646" s="107"/>
      <c r="C646" s="107"/>
      <c r="D646" s="93"/>
      <c r="E646" s="107"/>
      <c r="F646" s="107"/>
      <c r="G646" s="107"/>
      <c r="H646" s="107"/>
      <c r="M646" s="143"/>
      <c r="N646" s="144"/>
      <c r="O646" s="145"/>
      <c r="P646" s="149"/>
      <c r="Q646" s="150"/>
      <c r="R646" s="151"/>
      <c r="S646" s="148"/>
      <c r="T646" s="148"/>
    </row>
    <row r="647" spans="1:20" ht="18" customHeight="1" x14ac:dyDescent="0.15">
      <c r="A647" s="107"/>
      <c r="B647" s="107"/>
      <c r="C647" s="107"/>
      <c r="D647" s="93"/>
      <c r="E647" s="107"/>
      <c r="F647" s="107"/>
      <c r="G647" s="107"/>
      <c r="H647" s="107"/>
      <c r="M647" s="143"/>
      <c r="N647" s="144"/>
      <c r="O647" s="145"/>
      <c r="P647" s="149"/>
      <c r="Q647" s="150"/>
      <c r="R647" s="151"/>
      <c r="S647" s="148"/>
      <c r="T647" s="148"/>
    </row>
    <row r="648" spans="1:20" ht="18" customHeight="1" x14ac:dyDescent="0.15">
      <c r="A648" s="107"/>
      <c r="B648" s="107"/>
      <c r="C648" s="107"/>
      <c r="D648" s="93"/>
      <c r="E648" s="107"/>
      <c r="F648" s="107"/>
      <c r="G648" s="107"/>
      <c r="H648" s="107"/>
      <c r="M648" s="143"/>
      <c r="N648" s="144"/>
      <c r="O648" s="145"/>
      <c r="P648" s="149"/>
      <c r="Q648" s="150"/>
      <c r="R648" s="151"/>
      <c r="S648" s="148"/>
      <c r="T648" s="148"/>
    </row>
    <row r="649" spans="1:20" ht="18" customHeight="1" x14ac:dyDescent="0.15">
      <c r="A649" s="107"/>
      <c r="B649" s="107"/>
      <c r="C649" s="107"/>
      <c r="D649" s="93"/>
      <c r="E649" s="107"/>
      <c r="F649" s="107"/>
      <c r="G649" s="107"/>
      <c r="H649" s="107"/>
      <c r="M649" s="143"/>
      <c r="N649" s="144"/>
      <c r="O649" s="145"/>
      <c r="P649" s="149"/>
      <c r="Q649" s="150"/>
      <c r="R649" s="151"/>
      <c r="S649" s="148"/>
      <c r="T649" s="148"/>
    </row>
    <row r="650" spans="1:20" ht="18" customHeight="1" x14ac:dyDescent="0.15">
      <c r="A650" s="107"/>
      <c r="B650" s="107"/>
      <c r="C650" s="107"/>
      <c r="D650" s="93"/>
      <c r="E650" s="107"/>
      <c r="F650" s="107"/>
      <c r="G650" s="107"/>
      <c r="H650" s="107"/>
      <c r="M650" s="143"/>
      <c r="N650" s="144"/>
      <c r="O650" s="145"/>
      <c r="P650" s="149"/>
      <c r="Q650" s="150"/>
      <c r="R650" s="151"/>
      <c r="S650" s="148"/>
      <c r="T650" s="148"/>
    </row>
    <row r="651" spans="1:20" ht="18" customHeight="1" x14ac:dyDescent="0.15">
      <c r="A651" s="107"/>
      <c r="B651" s="107"/>
      <c r="C651" s="107"/>
      <c r="D651" s="93"/>
      <c r="E651" s="107"/>
      <c r="F651" s="107"/>
      <c r="G651" s="107"/>
      <c r="H651" s="107"/>
      <c r="M651" s="143"/>
      <c r="N651" s="144"/>
      <c r="O651" s="145"/>
      <c r="P651" s="149"/>
      <c r="Q651" s="150"/>
      <c r="R651" s="151"/>
      <c r="S651" s="148"/>
      <c r="T651" s="148"/>
    </row>
    <row r="652" spans="1:20" ht="18" customHeight="1" x14ac:dyDescent="0.15">
      <c r="A652" s="107"/>
      <c r="B652" s="107"/>
      <c r="C652" s="107"/>
      <c r="D652" s="93"/>
      <c r="E652" s="107"/>
      <c r="F652" s="107"/>
      <c r="G652" s="107"/>
      <c r="H652" s="107"/>
      <c r="M652" s="143"/>
      <c r="N652" s="144"/>
      <c r="O652" s="145"/>
      <c r="P652" s="149"/>
      <c r="Q652" s="150"/>
      <c r="R652" s="151"/>
      <c r="S652" s="148"/>
      <c r="T652" s="148"/>
    </row>
    <row r="653" spans="1:20" ht="18" customHeight="1" x14ac:dyDescent="0.15">
      <c r="A653" s="107"/>
      <c r="B653" s="107"/>
      <c r="C653" s="107"/>
      <c r="D653" s="93"/>
      <c r="E653" s="107"/>
      <c r="F653" s="107"/>
      <c r="G653" s="107"/>
      <c r="H653" s="107"/>
      <c r="M653" s="143"/>
      <c r="N653" s="144"/>
      <c r="O653" s="145"/>
      <c r="P653" s="149"/>
      <c r="Q653" s="150"/>
      <c r="R653" s="151"/>
      <c r="S653" s="148"/>
      <c r="T653" s="148"/>
    </row>
    <row r="654" spans="1:20" ht="18" customHeight="1" x14ac:dyDescent="0.15">
      <c r="A654" s="107"/>
      <c r="B654" s="107"/>
      <c r="C654" s="107"/>
      <c r="D654" s="93"/>
      <c r="E654" s="107"/>
      <c r="F654" s="107"/>
      <c r="G654" s="107"/>
      <c r="H654" s="107"/>
      <c r="M654" s="143"/>
      <c r="N654" s="144"/>
      <c r="O654" s="145"/>
      <c r="P654" s="149"/>
      <c r="Q654" s="150"/>
      <c r="R654" s="151"/>
      <c r="S654" s="148"/>
      <c r="T654" s="148"/>
    </row>
    <row r="655" spans="1:20" ht="18" customHeight="1" x14ac:dyDescent="0.15">
      <c r="A655" s="107"/>
      <c r="B655" s="107"/>
      <c r="C655" s="107"/>
      <c r="D655" s="93"/>
      <c r="E655" s="107"/>
      <c r="F655" s="107"/>
      <c r="G655" s="107"/>
      <c r="H655" s="107"/>
      <c r="M655" s="143"/>
      <c r="N655" s="144"/>
      <c r="O655" s="145"/>
      <c r="P655" s="149"/>
      <c r="Q655" s="150"/>
      <c r="R655" s="151"/>
      <c r="S655" s="148"/>
      <c r="T655" s="148"/>
    </row>
    <row r="656" spans="1:20" ht="18" customHeight="1" x14ac:dyDescent="0.15">
      <c r="A656" s="107"/>
      <c r="B656" s="107"/>
      <c r="C656" s="107"/>
      <c r="D656" s="93"/>
      <c r="E656" s="107"/>
      <c r="F656" s="107"/>
      <c r="G656" s="107"/>
      <c r="H656" s="107"/>
      <c r="M656" s="143"/>
      <c r="N656" s="144"/>
      <c r="O656" s="145"/>
      <c r="P656" s="149"/>
      <c r="Q656" s="150"/>
      <c r="R656" s="151"/>
      <c r="S656" s="148"/>
      <c r="T656" s="148"/>
    </row>
    <row r="657" spans="1:20" ht="18" customHeight="1" x14ac:dyDescent="0.15">
      <c r="A657" s="107"/>
      <c r="B657" s="107"/>
      <c r="C657" s="107"/>
      <c r="D657" s="93"/>
      <c r="E657" s="107"/>
      <c r="F657" s="107"/>
      <c r="G657" s="107"/>
      <c r="H657" s="107"/>
      <c r="M657" s="143"/>
      <c r="N657" s="144"/>
      <c r="O657" s="145"/>
      <c r="P657" s="149"/>
      <c r="Q657" s="150"/>
      <c r="R657" s="151"/>
      <c r="S657" s="148"/>
      <c r="T657" s="148"/>
    </row>
    <row r="658" spans="1:20" ht="18" customHeight="1" x14ac:dyDescent="0.15">
      <c r="A658" s="107"/>
      <c r="B658" s="107"/>
      <c r="C658" s="107"/>
      <c r="D658" s="93"/>
      <c r="E658" s="107"/>
      <c r="F658" s="107"/>
      <c r="G658" s="107"/>
      <c r="H658" s="107"/>
      <c r="M658" s="143"/>
      <c r="N658" s="144"/>
      <c r="O658" s="145"/>
      <c r="P658" s="149"/>
      <c r="Q658" s="150"/>
      <c r="R658" s="151"/>
      <c r="S658" s="148"/>
      <c r="T658" s="148"/>
    </row>
    <row r="659" spans="1:20" ht="18" customHeight="1" x14ac:dyDescent="0.15">
      <c r="A659" s="107"/>
      <c r="B659" s="107"/>
      <c r="C659" s="107"/>
      <c r="D659" s="93"/>
      <c r="E659" s="107"/>
      <c r="F659" s="107"/>
      <c r="G659" s="107"/>
      <c r="H659" s="107"/>
      <c r="M659" s="143"/>
      <c r="N659" s="144"/>
      <c r="O659" s="145"/>
      <c r="P659" s="149"/>
      <c r="Q659" s="150"/>
      <c r="R659" s="151"/>
      <c r="S659" s="148"/>
      <c r="T659" s="148"/>
    </row>
    <row r="660" spans="1:20" ht="18" customHeight="1" x14ac:dyDescent="0.15">
      <c r="A660" s="107"/>
      <c r="B660" s="107"/>
      <c r="C660" s="107"/>
      <c r="D660" s="93"/>
      <c r="E660" s="107"/>
      <c r="F660" s="107"/>
      <c r="G660" s="107"/>
      <c r="H660" s="107"/>
      <c r="M660" s="143"/>
      <c r="N660" s="144"/>
      <c r="O660" s="145"/>
      <c r="P660" s="149"/>
      <c r="Q660" s="150"/>
      <c r="R660" s="151"/>
      <c r="S660" s="148"/>
      <c r="T660" s="148"/>
    </row>
    <row r="661" spans="1:20" ht="18" customHeight="1" x14ac:dyDescent="0.15">
      <c r="A661" s="107"/>
      <c r="B661" s="107"/>
      <c r="C661" s="107"/>
      <c r="D661" s="93"/>
      <c r="E661" s="107"/>
      <c r="F661" s="107"/>
      <c r="G661" s="107"/>
      <c r="H661" s="107"/>
      <c r="M661" s="143"/>
      <c r="N661" s="144"/>
      <c r="O661" s="145"/>
      <c r="P661" s="149"/>
      <c r="Q661" s="150"/>
      <c r="R661" s="151"/>
      <c r="S661" s="148"/>
      <c r="T661" s="148"/>
    </row>
    <row r="662" spans="1:20" ht="18" customHeight="1" x14ac:dyDescent="0.15">
      <c r="A662" s="107"/>
      <c r="B662" s="107"/>
      <c r="C662" s="107"/>
      <c r="D662" s="93"/>
      <c r="E662" s="107"/>
      <c r="F662" s="107"/>
      <c r="G662" s="107"/>
      <c r="H662" s="107"/>
      <c r="M662" s="143"/>
      <c r="N662" s="144"/>
      <c r="O662" s="145"/>
      <c r="P662" s="149"/>
      <c r="Q662" s="150"/>
      <c r="R662" s="151"/>
      <c r="S662" s="148"/>
      <c r="T662" s="148"/>
    </row>
    <row r="663" spans="1:20" ht="18" customHeight="1" x14ac:dyDescent="0.15">
      <c r="A663" s="107"/>
      <c r="B663" s="107"/>
      <c r="C663" s="107"/>
      <c r="D663" s="93"/>
      <c r="E663" s="107"/>
      <c r="F663" s="107"/>
      <c r="G663" s="107"/>
      <c r="H663" s="107"/>
      <c r="M663" s="143"/>
      <c r="N663" s="144"/>
      <c r="O663" s="145"/>
      <c r="P663" s="149"/>
      <c r="Q663" s="150"/>
      <c r="R663" s="151"/>
      <c r="S663" s="148"/>
      <c r="T663" s="148"/>
    </row>
    <row r="664" spans="1:20" ht="18" customHeight="1" x14ac:dyDescent="0.15">
      <c r="A664" s="107"/>
      <c r="B664" s="107"/>
      <c r="C664" s="107"/>
      <c r="D664" s="93"/>
      <c r="E664" s="107"/>
      <c r="F664" s="107"/>
      <c r="G664" s="107"/>
      <c r="H664" s="107"/>
      <c r="M664" s="143"/>
      <c r="N664" s="144"/>
      <c r="O664" s="145"/>
      <c r="P664" s="149"/>
      <c r="Q664" s="150"/>
      <c r="R664" s="151"/>
      <c r="S664" s="148"/>
      <c r="T664" s="148"/>
    </row>
    <row r="665" spans="1:20" ht="18" customHeight="1" x14ac:dyDescent="0.15">
      <c r="A665" s="107"/>
      <c r="B665" s="107"/>
      <c r="C665" s="107"/>
      <c r="D665" s="93"/>
      <c r="E665" s="107"/>
      <c r="F665" s="107"/>
      <c r="G665" s="107"/>
      <c r="H665" s="107"/>
      <c r="M665" s="143"/>
      <c r="N665" s="144"/>
      <c r="O665" s="145"/>
      <c r="P665" s="149"/>
      <c r="Q665" s="150"/>
      <c r="R665" s="151"/>
      <c r="S665" s="148"/>
      <c r="T665" s="148"/>
    </row>
    <row r="666" spans="1:20" ht="18" customHeight="1" x14ac:dyDescent="0.15">
      <c r="A666" s="107"/>
      <c r="B666" s="107"/>
      <c r="C666" s="107"/>
      <c r="D666" s="93"/>
      <c r="E666" s="107"/>
      <c r="F666" s="107"/>
      <c r="G666" s="107"/>
      <c r="H666" s="107"/>
      <c r="M666" s="143"/>
      <c r="N666" s="144"/>
      <c r="O666" s="145"/>
      <c r="P666" s="149"/>
      <c r="Q666" s="150"/>
      <c r="R666" s="151"/>
      <c r="S666" s="148"/>
      <c r="T666" s="148"/>
    </row>
    <row r="667" spans="1:20" ht="18" customHeight="1" x14ac:dyDescent="0.15">
      <c r="A667" s="107"/>
      <c r="B667" s="107"/>
      <c r="C667" s="107"/>
      <c r="D667" s="93"/>
      <c r="E667" s="107"/>
      <c r="F667" s="107"/>
      <c r="G667" s="107"/>
      <c r="H667" s="107"/>
      <c r="M667" s="143"/>
      <c r="N667" s="144"/>
      <c r="O667" s="145"/>
      <c r="P667" s="149"/>
      <c r="Q667" s="150"/>
      <c r="R667" s="151"/>
      <c r="S667" s="148"/>
      <c r="T667" s="148"/>
    </row>
    <row r="668" spans="1:20" ht="18" customHeight="1" x14ac:dyDescent="0.15">
      <c r="A668" s="107"/>
      <c r="B668" s="107"/>
      <c r="C668" s="107"/>
      <c r="D668" s="93"/>
      <c r="E668" s="107"/>
      <c r="F668" s="107"/>
      <c r="G668" s="107"/>
      <c r="H668" s="107"/>
      <c r="M668" s="143"/>
      <c r="N668" s="144"/>
      <c r="O668" s="145"/>
      <c r="P668" s="149"/>
      <c r="Q668" s="150"/>
      <c r="R668" s="151"/>
      <c r="S668" s="148"/>
      <c r="T668" s="148"/>
    </row>
    <row r="669" spans="1:20" ht="18" customHeight="1" x14ac:dyDescent="0.15">
      <c r="A669" s="107"/>
      <c r="B669" s="107"/>
      <c r="C669" s="107"/>
      <c r="D669" s="93"/>
      <c r="E669" s="107"/>
      <c r="F669" s="107"/>
      <c r="G669" s="107"/>
      <c r="H669" s="107"/>
      <c r="M669" s="143"/>
      <c r="N669" s="144"/>
      <c r="O669" s="145"/>
      <c r="P669" s="149"/>
      <c r="Q669" s="150"/>
      <c r="R669" s="151"/>
      <c r="S669" s="148"/>
      <c r="T669" s="148"/>
    </row>
    <row r="670" spans="1:20" ht="18" customHeight="1" x14ac:dyDescent="0.15">
      <c r="A670" s="107"/>
      <c r="B670" s="107"/>
      <c r="C670" s="107"/>
      <c r="D670" s="93"/>
      <c r="E670" s="107"/>
      <c r="F670" s="107"/>
      <c r="G670" s="107"/>
      <c r="H670" s="107"/>
      <c r="M670" s="143"/>
      <c r="N670" s="144"/>
      <c r="O670" s="145"/>
      <c r="P670" s="149"/>
      <c r="Q670" s="150"/>
      <c r="R670" s="151"/>
      <c r="S670" s="148"/>
      <c r="T670" s="148"/>
    </row>
    <row r="671" spans="1:20" ht="18" customHeight="1" x14ac:dyDescent="0.15">
      <c r="A671" s="107"/>
      <c r="B671" s="107"/>
      <c r="C671" s="107"/>
      <c r="D671" s="93"/>
      <c r="E671" s="107"/>
      <c r="F671" s="107"/>
      <c r="G671" s="107"/>
      <c r="H671" s="107"/>
      <c r="M671" s="143"/>
      <c r="N671" s="144"/>
      <c r="O671" s="145"/>
      <c r="P671" s="149"/>
      <c r="Q671" s="150"/>
      <c r="R671" s="151"/>
      <c r="S671" s="148"/>
      <c r="T671" s="148"/>
    </row>
    <row r="672" spans="1:20" ht="18" customHeight="1" x14ac:dyDescent="0.15">
      <c r="A672" s="107"/>
      <c r="B672" s="107"/>
      <c r="C672" s="107"/>
      <c r="D672" s="93"/>
      <c r="E672" s="107"/>
      <c r="F672" s="107"/>
      <c r="G672" s="107"/>
      <c r="H672" s="107"/>
      <c r="M672" s="143"/>
      <c r="N672" s="144"/>
      <c r="O672" s="145"/>
      <c r="P672" s="149"/>
      <c r="Q672" s="150"/>
      <c r="R672" s="151"/>
      <c r="S672" s="148"/>
      <c r="T672" s="148"/>
    </row>
    <row r="673" spans="1:20" ht="18" customHeight="1" x14ac:dyDescent="0.15">
      <c r="A673" s="107"/>
      <c r="B673" s="107"/>
      <c r="C673" s="107"/>
      <c r="D673" s="93"/>
      <c r="E673" s="107"/>
      <c r="F673" s="107"/>
      <c r="G673" s="107"/>
      <c r="H673" s="107"/>
      <c r="M673" s="143"/>
      <c r="N673" s="144"/>
      <c r="O673" s="145"/>
      <c r="P673" s="149"/>
      <c r="Q673" s="150"/>
      <c r="R673" s="151"/>
      <c r="S673" s="148"/>
      <c r="T673" s="148"/>
    </row>
    <row r="674" spans="1:20" ht="18" customHeight="1" x14ac:dyDescent="0.15">
      <c r="A674" s="107"/>
      <c r="B674" s="107"/>
      <c r="C674" s="107"/>
      <c r="D674" s="93"/>
      <c r="E674" s="107"/>
      <c r="F674" s="107"/>
      <c r="G674" s="107"/>
      <c r="H674" s="107"/>
      <c r="M674" s="143"/>
      <c r="N674" s="144"/>
      <c r="O674" s="145"/>
      <c r="P674" s="149"/>
      <c r="Q674" s="150"/>
      <c r="R674" s="151"/>
      <c r="S674" s="148"/>
      <c r="T674" s="148"/>
    </row>
    <row r="675" spans="1:20" ht="18" customHeight="1" x14ac:dyDescent="0.15">
      <c r="A675" s="107"/>
      <c r="B675" s="107"/>
      <c r="C675" s="107"/>
      <c r="D675" s="93"/>
      <c r="E675" s="107"/>
      <c r="F675" s="107"/>
      <c r="G675" s="107"/>
      <c r="H675" s="107"/>
      <c r="M675" s="143"/>
      <c r="N675" s="144"/>
      <c r="O675" s="145"/>
      <c r="P675" s="149"/>
      <c r="Q675" s="150"/>
      <c r="R675" s="151"/>
      <c r="S675" s="148"/>
      <c r="T675" s="148"/>
    </row>
    <row r="676" spans="1:20" ht="18" customHeight="1" x14ac:dyDescent="0.15">
      <c r="A676" s="107"/>
      <c r="B676" s="107"/>
      <c r="C676" s="107"/>
      <c r="D676" s="93"/>
      <c r="E676" s="107"/>
      <c r="F676" s="107"/>
      <c r="G676" s="107"/>
      <c r="H676" s="107"/>
      <c r="M676" s="143"/>
      <c r="N676" s="144"/>
      <c r="O676" s="145"/>
      <c r="P676" s="149"/>
      <c r="Q676" s="150"/>
      <c r="R676" s="151"/>
      <c r="S676" s="148"/>
      <c r="T676" s="148"/>
    </row>
    <row r="677" spans="1:20" ht="18" customHeight="1" x14ac:dyDescent="0.15">
      <c r="A677" s="107"/>
      <c r="B677" s="107"/>
      <c r="C677" s="107"/>
      <c r="D677" s="93"/>
      <c r="E677" s="107"/>
      <c r="F677" s="107"/>
      <c r="G677" s="107"/>
      <c r="H677" s="107"/>
      <c r="M677" s="143"/>
      <c r="N677" s="144"/>
      <c r="O677" s="145"/>
      <c r="P677" s="149"/>
      <c r="Q677" s="150"/>
      <c r="R677" s="151"/>
      <c r="S677" s="148"/>
      <c r="T677" s="148"/>
    </row>
    <row r="678" spans="1:20" ht="18" customHeight="1" x14ac:dyDescent="0.15">
      <c r="A678" s="107"/>
      <c r="B678" s="107"/>
      <c r="C678" s="107"/>
      <c r="D678" s="93"/>
      <c r="E678" s="107"/>
      <c r="F678" s="107"/>
      <c r="G678" s="107"/>
      <c r="H678" s="107"/>
      <c r="M678" s="143"/>
      <c r="N678" s="144"/>
      <c r="O678" s="145"/>
      <c r="P678" s="149"/>
      <c r="Q678" s="150"/>
      <c r="R678" s="151"/>
      <c r="S678" s="148"/>
      <c r="T678" s="148"/>
    </row>
    <row r="679" spans="1:20" ht="18" customHeight="1" x14ac:dyDescent="0.15">
      <c r="A679" s="107"/>
      <c r="B679" s="107"/>
      <c r="C679" s="107"/>
      <c r="D679" s="93"/>
      <c r="E679" s="107"/>
      <c r="F679" s="107"/>
      <c r="G679" s="107"/>
      <c r="H679" s="107"/>
      <c r="M679" s="143"/>
      <c r="N679" s="144"/>
      <c r="O679" s="145"/>
      <c r="P679" s="149"/>
      <c r="Q679" s="150"/>
      <c r="R679" s="151"/>
      <c r="S679" s="148"/>
      <c r="T679" s="148"/>
    </row>
    <row r="680" spans="1:20" ht="18" customHeight="1" x14ac:dyDescent="0.15">
      <c r="A680" s="107"/>
      <c r="B680" s="107"/>
      <c r="C680" s="107"/>
      <c r="D680" s="93"/>
      <c r="E680" s="107"/>
      <c r="F680" s="107"/>
      <c r="G680" s="107"/>
      <c r="H680" s="107"/>
      <c r="M680" s="143"/>
      <c r="N680" s="144"/>
      <c r="O680" s="145"/>
      <c r="P680" s="149"/>
      <c r="Q680" s="150"/>
      <c r="R680" s="151"/>
      <c r="S680" s="148"/>
      <c r="T680" s="148"/>
    </row>
    <row r="681" spans="1:20" ht="18" customHeight="1" x14ac:dyDescent="0.15">
      <c r="A681" s="107"/>
      <c r="B681" s="107"/>
      <c r="C681" s="107"/>
      <c r="D681" s="93"/>
      <c r="E681" s="107"/>
      <c r="F681" s="107"/>
      <c r="G681" s="107"/>
      <c r="H681" s="107"/>
      <c r="M681" s="143"/>
      <c r="N681" s="144"/>
      <c r="O681" s="145"/>
      <c r="P681" s="149"/>
      <c r="Q681" s="150"/>
      <c r="R681" s="151"/>
      <c r="S681" s="148"/>
      <c r="T681" s="148"/>
    </row>
    <row r="682" spans="1:20" ht="18" customHeight="1" x14ac:dyDescent="0.15">
      <c r="A682" s="107"/>
      <c r="B682" s="107"/>
      <c r="C682" s="107"/>
      <c r="D682" s="93"/>
      <c r="E682" s="107"/>
      <c r="F682" s="107"/>
      <c r="G682" s="107"/>
      <c r="H682" s="107"/>
      <c r="M682" s="143"/>
      <c r="N682" s="144"/>
      <c r="O682" s="145"/>
      <c r="P682" s="149"/>
      <c r="Q682" s="150"/>
      <c r="R682" s="151"/>
      <c r="S682" s="148"/>
      <c r="T682" s="148"/>
    </row>
    <row r="683" spans="1:20" ht="18" customHeight="1" x14ac:dyDescent="0.15">
      <c r="A683" s="107"/>
      <c r="B683" s="107"/>
      <c r="C683" s="107"/>
      <c r="D683" s="93"/>
      <c r="E683" s="107"/>
      <c r="F683" s="107"/>
      <c r="G683" s="107"/>
      <c r="H683" s="107"/>
      <c r="M683" s="143"/>
      <c r="N683" s="144"/>
      <c r="O683" s="145"/>
      <c r="P683" s="149"/>
      <c r="Q683" s="150"/>
      <c r="R683" s="151"/>
      <c r="S683" s="148"/>
      <c r="T683" s="148"/>
    </row>
    <row r="684" spans="1:20" ht="18" customHeight="1" x14ac:dyDescent="0.15">
      <c r="A684" s="107"/>
      <c r="B684" s="107"/>
      <c r="C684" s="107"/>
      <c r="D684" s="93"/>
      <c r="E684" s="107"/>
      <c r="F684" s="107"/>
      <c r="G684" s="107"/>
      <c r="H684" s="107"/>
      <c r="M684" s="143"/>
      <c r="N684" s="144"/>
      <c r="O684" s="145"/>
      <c r="P684" s="149"/>
      <c r="Q684" s="150"/>
      <c r="R684" s="151"/>
      <c r="S684" s="148"/>
      <c r="T684" s="148"/>
    </row>
    <row r="685" spans="1:20" ht="18" customHeight="1" x14ac:dyDescent="0.15">
      <c r="A685" s="107"/>
      <c r="B685" s="107"/>
      <c r="C685" s="107"/>
      <c r="D685" s="93"/>
      <c r="E685" s="107"/>
      <c r="F685" s="107"/>
      <c r="G685" s="107"/>
      <c r="H685" s="107"/>
      <c r="M685" s="143"/>
      <c r="N685" s="144"/>
      <c r="O685" s="145"/>
      <c r="P685" s="149"/>
      <c r="Q685" s="150"/>
      <c r="R685" s="151"/>
      <c r="S685" s="148"/>
      <c r="T685" s="148"/>
    </row>
    <row r="686" spans="1:20" ht="18" customHeight="1" x14ac:dyDescent="0.15">
      <c r="A686" s="107"/>
      <c r="B686" s="107"/>
      <c r="C686" s="107"/>
      <c r="D686" s="93"/>
      <c r="E686" s="107"/>
      <c r="F686" s="107"/>
      <c r="G686" s="107"/>
      <c r="H686" s="107"/>
      <c r="M686" s="143"/>
      <c r="N686" s="144"/>
      <c r="O686" s="145"/>
      <c r="P686" s="149"/>
      <c r="Q686" s="150"/>
      <c r="R686" s="151"/>
      <c r="S686" s="148"/>
      <c r="T686" s="148"/>
    </row>
    <row r="687" spans="1:20" ht="18" customHeight="1" x14ac:dyDescent="0.15">
      <c r="A687" s="107"/>
      <c r="B687" s="107"/>
      <c r="C687" s="107"/>
      <c r="D687" s="93"/>
      <c r="E687" s="107"/>
      <c r="F687" s="107"/>
      <c r="G687" s="107"/>
      <c r="H687" s="107"/>
      <c r="M687" s="143"/>
      <c r="N687" s="144"/>
      <c r="O687" s="145"/>
      <c r="P687" s="149"/>
      <c r="Q687" s="150"/>
      <c r="R687" s="151"/>
      <c r="S687" s="148"/>
      <c r="T687" s="148"/>
    </row>
    <row r="688" spans="1:20" ht="18" customHeight="1" x14ac:dyDescent="0.15">
      <c r="A688" s="107"/>
      <c r="B688" s="107"/>
      <c r="C688" s="107"/>
      <c r="D688" s="93"/>
      <c r="E688" s="107"/>
      <c r="F688" s="107"/>
      <c r="G688" s="107"/>
      <c r="H688" s="107"/>
      <c r="M688" s="143"/>
      <c r="N688" s="144"/>
      <c r="O688" s="145"/>
      <c r="P688" s="149"/>
      <c r="Q688" s="150"/>
      <c r="R688" s="151"/>
      <c r="S688" s="148"/>
      <c r="T688" s="148"/>
    </row>
    <row r="689" spans="1:20" ht="18" customHeight="1" x14ac:dyDescent="0.15">
      <c r="A689" s="107"/>
      <c r="B689" s="107"/>
      <c r="C689" s="107"/>
      <c r="D689" s="93"/>
      <c r="E689" s="107"/>
      <c r="F689" s="107"/>
      <c r="G689" s="107"/>
      <c r="H689" s="107"/>
      <c r="M689" s="143"/>
      <c r="N689" s="144"/>
      <c r="O689" s="145"/>
      <c r="P689" s="149"/>
      <c r="Q689" s="150"/>
      <c r="R689" s="151"/>
      <c r="S689" s="148"/>
      <c r="T689" s="148"/>
    </row>
    <row r="690" spans="1:20" ht="18" customHeight="1" x14ac:dyDescent="0.15">
      <c r="A690" s="107"/>
      <c r="B690" s="107"/>
      <c r="C690" s="107"/>
      <c r="D690" s="93"/>
      <c r="E690" s="107"/>
      <c r="F690" s="107"/>
      <c r="G690" s="107"/>
      <c r="H690" s="107"/>
      <c r="M690" s="143"/>
      <c r="N690" s="144"/>
      <c r="O690" s="145"/>
      <c r="P690" s="149"/>
      <c r="Q690" s="150"/>
      <c r="R690" s="151"/>
      <c r="S690" s="148"/>
      <c r="T690" s="148"/>
    </row>
    <row r="691" spans="1:20" ht="18" customHeight="1" x14ac:dyDescent="0.15">
      <c r="A691" s="107"/>
      <c r="B691" s="107"/>
      <c r="C691" s="107"/>
      <c r="D691" s="93"/>
      <c r="E691" s="107"/>
      <c r="F691" s="107"/>
      <c r="G691" s="107"/>
      <c r="H691" s="107"/>
      <c r="M691" s="143"/>
      <c r="N691" s="144"/>
      <c r="O691" s="145"/>
      <c r="P691" s="149"/>
      <c r="Q691" s="150"/>
      <c r="R691" s="151"/>
      <c r="S691" s="148"/>
      <c r="T691" s="148"/>
    </row>
    <row r="692" spans="1:20" ht="18" customHeight="1" x14ac:dyDescent="0.15">
      <c r="A692" s="107"/>
      <c r="B692" s="107"/>
      <c r="C692" s="107"/>
      <c r="D692" s="93"/>
      <c r="E692" s="107"/>
      <c r="F692" s="107"/>
      <c r="G692" s="107"/>
      <c r="H692" s="107"/>
      <c r="M692" s="143"/>
      <c r="N692" s="144"/>
      <c r="O692" s="145"/>
      <c r="P692" s="149"/>
      <c r="Q692" s="150"/>
      <c r="R692" s="151"/>
      <c r="S692" s="148"/>
      <c r="T692" s="148"/>
    </row>
    <row r="693" spans="1:20" ht="18" customHeight="1" x14ac:dyDescent="0.15">
      <c r="A693" s="107"/>
      <c r="B693" s="107"/>
      <c r="C693" s="107"/>
      <c r="D693" s="93"/>
      <c r="E693" s="107"/>
      <c r="F693" s="107"/>
      <c r="G693" s="107"/>
      <c r="H693" s="107"/>
      <c r="M693" s="143"/>
      <c r="N693" s="144"/>
      <c r="O693" s="145"/>
      <c r="P693" s="149"/>
      <c r="Q693" s="150"/>
      <c r="R693" s="151"/>
      <c r="S693" s="148"/>
      <c r="T693" s="148"/>
    </row>
    <row r="694" spans="1:20" ht="18" customHeight="1" x14ac:dyDescent="0.15">
      <c r="A694" s="107"/>
      <c r="B694" s="107"/>
      <c r="C694" s="107"/>
      <c r="D694" s="93"/>
      <c r="E694" s="107"/>
      <c r="F694" s="107"/>
      <c r="G694" s="107"/>
      <c r="H694" s="107"/>
      <c r="M694" s="143"/>
      <c r="N694" s="144"/>
      <c r="O694" s="145"/>
      <c r="P694" s="149"/>
      <c r="Q694" s="150"/>
      <c r="R694" s="151"/>
      <c r="S694" s="148"/>
      <c r="T694" s="148"/>
    </row>
    <row r="695" spans="1:20" ht="18" customHeight="1" x14ac:dyDescent="0.15">
      <c r="A695" s="107"/>
      <c r="B695" s="107"/>
      <c r="C695" s="107"/>
      <c r="D695" s="93"/>
      <c r="E695" s="107"/>
      <c r="F695" s="107"/>
      <c r="G695" s="107"/>
      <c r="H695" s="107"/>
      <c r="M695" s="143"/>
      <c r="N695" s="144"/>
      <c r="O695" s="145"/>
      <c r="P695" s="149"/>
      <c r="Q695" s="150"/>
      <c r="R695" s="151"/>
      <c r="S695" s="148"/>
      <c r="T695" s="148"/>
    </row>
    <row r="696" spans="1:20" ht="18" customHeight="1" x14ac:dyDescent="0.15">
      <c r="A696" s="107"/>
      <c r="B696" s="107"/>
      <c r="C696" s="107"/>
      <c r="D696" s="93"/>
      <c r="E696" s="107"/>
      <c r="F696" s="107"/>
      <c r="G696" s="107"/>
      <c r="H696" s="107"/>
      <c r="M696" s="143"/>
      <c r="N696" s="144"/>
      <c r="O696" s="145"/>
      <c r="P696" s="149"/>
      <c r="Q696" s="150"/>
      <c r="R696" s="151"/>
      <c r="S696" s="148"/>
      <c r="T696" s="148"/>
    </row>
    <row r="697" spans="1:20" ht="18" customHeight="1" x14ac:dyDescent="0.15">
      <c r="A697" s="107"/>
      <c r="B697" s="107"/>
      <c r="C697" s="107"/>
      <c r="D697" s="93"/>
      <c r="E697" s="107"/>
      <c r="F697" s="107"/>
      <c r="G697" s="107"/>
      <c r="H697" s="107"/>
      <c r="M697" s="143"/>
      <c r="N697" s="144"/>
      <c r="O697" s="145"/>
      <c r="P697" s="149"/>
      <c r="Q697" s="150"/>
      <c r="R697" s="151"/>
      <c r="S697" s="148"/>
      <c r="T697" s="148"/>
    </row>
    <row r="698" spans="1:20" ht="18" customHeight="1" x14ac:dyDescent="0.15">
      <c r="A698" s="107"/>
      <c r="B698" s="107"/>
      <c r="C698" s="107"/>
      <c r="D698" s="93"/>
      <c r="E698" s="107"/>
      <c r="F698" s="107"/>
      <c r="G698" s="107"/>
      <c r="H698" s="107"/>
      <c r="M698" s="143"/>
      <c r="N698" s="144"/>
      <c r="O698" s="145"/>
      <c r="P698" s="149"/>
      <c r="Q698" s="150"/>
      <c r="R698" s="151"/>
      <c r="S698" s="148"/>
      <c r="T698" s="148"/>
    </row>
    <row r="699" spans="1:20" ht="18" customHeight="1" x14ac:dyDescent="0.15">
      <c r="A699" s="107"/>
      <c r="B699" s="107"/>
      <c r="C699" s="107"/>
      <c r="D699" s="93"/>
      <c r="E699" s="107"/>
      <c r="F699" s="107"/>
      <c r="G699" s="107"/>
      <c r="H699" s="107"/>
      <c r="M699" s="143"/>
      <c r="N699" s="144"/>
      <c r="O699" s="145"/>
      <c r="P699" s="149"/>
      <c r="Q699" s="150"/>
      <c r="R699" s="151"/>
      <c r="S699" s="148"/>
      <c r="T699" s="148"/>
    </row>
    <row r="700" spans="1:20" ht="18" customHeight="1" x14ac:dyDescent="0.15">
      <c r="A700" s="107"/>
      <c r="B700" s="107"/>
      <c r="C700" s="107"/>
      <c r="D700" s="93"/>
      <c r="E700" s="107"/>
      <c r="F700" s="107"/>
      <c r="G700" s="107"/>
      <c r="H700" s="107"/>
      <c r="M700" s="143"/>
      <c r="N700" s="144"/>
      <c r="O700" s="145"/>
      <c r="P700" s="149"/>
      <c r="Q700" s="150"/>
      <c r="R700" s="151"/>
      <c r="S700" s="148"/>
      <c r="T700" s="148"/>
    </row>
    <row r="701" spans="1:20" ht="18" customHeight="1" x14ac:dyDescent="0.15">
      <c r="A701" s="107"/>
      <c r="B701" s="107"/>
      <c r="C701" s="107"/>
      <c r="D701" s="93"/>
      <c r="E701" s="107"/>
      <c r="F701" s="107"/>
      <c r="G701" s="107"/>
      <c r="H701" s="107"/>
      <c r="M701" s="143"/>
      <c r="N701" s="144"/>
      <c r="O701" s="145"/>
      <c r="P701" s="149"/>
      <c r="Q701" s="150"/>
      <c r="R701" s="151"/>
      <c r="S701" s="148"/>
      <c r="T701" s="148"/>
    </row>
    <row r="702" spans="1:20" ht="18" customHeight="1" x14ac:dyDescent="0.15">
      <c r="A702" s="107"/>
      <c r="B702" s="107"/>
      <c r="C702" s="107"/>
      <c r="D702" s="93"/>
      <c r="E702" s="107"/>
      <c r="F702" s="107"/>
      <c r="G702" s="107"/>
      <c r="H702" s="107"/>
      <c r="M702" s="143"/>
      <c r="N702" s="144"/>
      <c r="O702" s="145"/>
      <c r="P702" s="149"/>
      <c r="Q702" s="150"/>
      <c r="R702" s="151"/>
      <c r="S702" s="148"/>
      <c r="T702" s="148"/>
    </row>
    <row r="703" spans="1:20" ht="18" customHeight="1" x14ac:dyDescent="0.15">
      <c r="A703" s="107"/>
      <c r="B703" s="107"/>
      <c r="C703" s="107"/>
      <c r="D703" s="93"/>
      <c r="E703" s="107"/>
      <c r="F703" s="107"/>
      <c r="G703" s="107"/>
      <c r="H703" s="107"/>
      <c r="M703" s="143"/>
      <c r="N703" s="144"/>
      <c r="O703" s="145"/>
      <c r="P703" s="149"/>
      <c r="Q703" s="150"/>
      <c r="R703" s="151"/>
      <c r="S703" s="148"/>
      <c r="T703" s="148"/>
    </row>
    <row r="704" spans="1:20" ht="18" customHeight="1" x14ac:dyDescent="0.15">
      <c r="A704" s="107"/>
      <c r="B704" s="107"/>
      <c r="C704" s="107"/>
      <c r="D704" s="93"/>
      <c r="E704" s="107"/>
      <c r="F704" s="107"/>
      <c r="G704" s="107"/>
      <c r="H704" s="107"/>
      <c r="M704" s="143"/>
      <c r="N704" s="144"/>
      <c r="O704" s="145"/>
      <c r="P704" s="149"/>
      <c r="Q704" s="150"/>
      <c r="R704" s="151"/>
      <c r="S704" s="148"/>
      <c r="T704" s="148"/>
    </row>
    <row r="705" spans="1:20" ht="18" customHeight="1" x14ac:dyDescent="0.15">
      <c r="A705" s="107"/>
      <c r="B705" s="107"/>
      <c r="C705" s="107"/>
      <c r="D705" s="93"/>
      <c r="E705" s="107"/>
      <c r="F705" s="107"/>
      <c r="G705" s="107"/>
      <c r="H705" s="107"/>
      <c r="M705" s="143"/>
      <c r="N705" s="144"/>
      <c r="O705" s="145"/>
      <c r="P705" s="149"/>
      <c r="Q705" s="150"/>
      <c r="R705" s="151"/>
      <c r="S705" s="148"/>
      <c r="T705" s="148"/>
    </row>
    <row r="706" spans="1:20" ht="18" customHeight="1" x14ac:dyDescent="0.15">
      <c r="A706" s="107"/>
      <c r="B706" s="107"/>
      <c r="C706" s="107"/>
      <c r="D706" s="93"/>
      <c r="E706" s="107"/>
      <c r="F706" s="107"/>
      <c r="G706" s="107"/>
      <c r="H706" s="107"/>
      <c r="M706" s="143"/>
      <c r="N706" s="144"/>
      <c r="O706" s="145"/>
      <c r="P706" s="149"/>
      <c r="Q706" s="150"/>
      <c r="R706" s="151"/>
      <c r="S706" s="148"/>
      <c r="T706" s="148"/>
    </row>
    <row r="707" spans="1:20" ht="18" customHeight="1" x14ac:dyDescent="0.15">
      <c r="A707" s="107"/>
      <c r="B707" s="107"/>
      <c r="C707" s="107"/>
      <c r="D707" s="93"/>
      <c r="E707" s="107"/>
      <c r="F707" s="107"/>
      <c r="G707" s="107"/>
      <c r="H707" s="107"/>
      <c r="M707" s="143"/>
      <c r="N707" s="144"/>
      <c r="O707" s="145"/>
      <c r="P707" s="149"/>
      <c r="Q707" s="150"/>
      <c r="R707" s="151"/>
      <c r="S707" s="148"/>
      <c r="T707" s="148"/>
    </row>
    <row r="708" spans="1:20" ht="18" customHeight="1" x14ac:dyDescent="0.15">
      <c r="A708" s="107"/>
      <c r="B708" s="107"/>
      <c r="C708" s="107"/>
      <c r="D708" s="93"/>
      <c r="E708" s="107"/>
      <c r="F708" s="107"/>
      <c r="G708" s="107"/>
      <c r="H708" s="107"/>
      <c r="M708" s="143"/>
      <c r="N708" s="144"/>
      <c r="O708" s="145"/>
      <c r="P708" s="149"/>
      <c r="Q708" s="150"/>
      <c r="R708" s="151"/>
      <c r="S708" s="148"/>
      <c r="T708" s="148"/>
    </row>
    <row r="709" spans="1:20" ht="18" customHeight="1" x14ac:dyDescent="0.15">
      <c r="A709" s="107"/>
      <c r="B709" s="107"/>
      <c r="C709" s="107"/>
      <c r="D709" s="93"/>
      <c r="E709" s="107"/>
      <c r="F709" s="107"/>
      <c r="G709" s="107"/>
      <c r="H709" s="107"/>
      <c r="M709" s="143"/>
      <c r="N709" s="144"/>
      <c r="O709" s="145"/>
      <c r="P709" s="149"/>
      <c r="Q709" s="150"/>
      <c r="R709" s="151"/>
      <c r="S709" s="148"/>
      <c r="T709" s="148"/>
    </row>
    <row r="710" spans="1:20" ht="18" customHeight="1" x14ac:dyDescent="0.15">
      <c r="A710" s="107"/>
      <c r="B710" s="107"/>
      <c r="C710" s="107"/>
      <c r="D710" s="93"/>
      <c r="E710" s="107"/>
      <c r="F710" s="107"/>
      <c r="G710" s="107"/>
      <c r="H710" s="107"/>
      <c r="M710" s="143"/>
      <c r="N710" s="144"/>
      <c r="O710" s="145"/>
      <c r="P710" s="149"/>
      <c r="Q710" s="150"/>
      <c r="R710" s="151"/>
      <c r="S710" s="148"/>
      <c r="T710" s="148"/>
    </row>
    <row r="711" spans="1:20" ht="18" customHeight="1" x14ac:dyDescent="0.15">
      <c r="A711" s="107"/>
      <c r="B711" s="107"/>
      <c r="C711" s="107"/>
      <c r="D711" s="93"/>
      <c r="E711" s="107"/>
      <c r="F711" s="107"/>
      <c r="G711" s="107"/>
      <c r="H711" s="107"/>
      <c r="M711" s="143"/>
      <c r="N711" s="144"/>
      <c r="O711" s="145"/>
      <c r="P711" s="149"/>
      <c r="Q711" s="150"/>
      <c r="R711" s="151"/>
      <c r="S711" s="148"/>
      <c r="T711" s="148"/>
    </row>
    <row r="712" spans="1:20" ht="18" customHeight="1" x14ac:dyDescent="0.15">
      <c r="A712" s="107"/>
      <c r="B712" s="107"/>
      <c r="C712" s="107"/>
      <c r="D712" s="93"/>
      <c r="E712" s="107"/>
      <c r="F712" s="107"/>
      <c r="G712" s="107"/>
      <c r="H712" s="107"/>
      <c r="M712" s="143"/>
      <c r="N712" s="144"/>
      <c r="O712" s="145"/>
      <c r="P712" s="149"/>
      <c r="Q712" s="150"/>
      <c r="R712" s="151"/>
      <c r="S712" s="148"/>
      <c r="T712" s="148"/>
    </row>
    <row r="713" spans="1:20" ht="18" customHeight="1" x14ac:dyDescent="0.15">
      <c r="A713" s="107"/>
      <c r="B713" s="107"/>
      <c r="C713" s="107"/>
      <c r="D713" s="93"/>
      <c r="E713" s="107"/>
      <c r="F713" s="107"/>
      <c r="G713" s="107"/>
      <c r="H713" s="107"/>
      <c r="M713" s="143"/>
      <c r="N713" s="144"/>
      <c r="O713" s="145"/>
      <c r="P713" s="149"/>
      <c r="Q713" s="150"/>
      <c r="R713" s="151"/>
      <c r="S713" s="148"/>
      <c r="T713" s="148"/>
    </row>
    <row r="714" spans="1:20" ht="18" customHeight="1" x14ac:dyDescent="0.15">
      <c r="A714" s="107"/>
      <c r="B714" s="107"/>
      <c r="C714" s="107"/>
      <c r="D714" s="93"/>
      <c r="E714" s="107"/>
      <c r="F714" s="107"/>
      <c r="G714" s="107"/>
      <c r="H714" s="107"/>
      <c r="M714" s="143"/>
      <c r="N714" s="144"/>
      <c r="O714" s="145"/>
      <c r="P714" s="149"/>
      <c r="Q714" s="150"/>
      <c r="R714" s="151"/>
      <c r="S714" s="148"/>
      <c r="T714" s="148"/>
    </row>
    <row r="715" spans="1:20" ht="18" customHeight="1" x14ac:dyDescent="0.15">
      <c r="A715" s="107"/>
      <c r="B715" s="107"/>
      <c r="C715" s="107"/>
      <c r="D715" s="93"/>
      <c r="E715" s="107"/>
      <c r="F715" s="107"/>
      <c r="G715" s="107"/>
      <c r="H715" s="107"/>
      <c r="M715" s="143"/>
      <c r="N715" s="144"/>
      <c r="O715" s="145"/>
      <c r="P715" s="149"/>
      <c r="Q715" s="150"/>
      <c r="R715" s="151"/>
      <c r="S715" s="148"/>
      <c r="T715" s="148"/>
    </row>
    <row r="716" spans="1:20" ht="18" customHeight="1" x14ac:dyDescent="0.15">
      <c r="A716" s="107"/>
      <c r="B716" s="107"/>
      <c r="C716" s="107"/>
      <c r="D716" s="93"/>
      <c r="E716" s="107"/>
      <c r="F716" s="107"/>
      <c r="G716" s="107"/>
      <c r="H716" s="107"/>
      <c r="M716" s="143"/>
      <c r="N716" s="144"/>
      <c r="O716" s="145"/>
      <c r="P716" s="149"/>
      <c r="Q716" s="150"/>
      <c r="R716" s="151"/>
      <c r="S716" s="148"/>
      <c r="T716" s="148"/>
    </row>
    <row r="717" spans="1:20" ht="18" customHeight="1" x14ac:dyDescent="0.15">
      <c r="A717" s="107"/>
      <c r="B717" s="107"/>
      <c r="C717" s="107"/>
      <c r="D717" s="93"/>
      <c r="E717" s="107"/>
      <c r="F717" s="107"/>
      <c r="G717" s="107"/>
      <c r="H717" s="107"/>
      <c r="M717" s="143"/>
      <c r="N717" s="144"/>
      <c r="O717" s="145"/>
      <c r="P717" s="149"/>
      <c r="Q717" s="150"/>
      <c r="R717" s="151"/>
      <c r="S717" s="148"/>
      <c r="T717" s="148"/>
    </row>
    <row r="718" spans="1:20" ht="18" customHeight="1" x14ac:dyDescent="0.15">
      <c r="A718" s="107"/>
      <c r="B718" s="107"/>
      <c r="C718" s="107"/>
      <c r="D718" s="93"/>
      <c r="E718" s="107"/>
      <c r="F718" s="107"/>
      <c r="G718" s="107"/>
      <c r="H718" s="107"/>
      <c r="M718" s="143"/>
      <c r="N718" s="144"/>
      <c r="O718" s="145"/>
      <c r="P718" s="149"/>
      <c r="Q718" s="150"/>
      <c r="R718" s="151"/>
      <c r="S718" s="148"/>
      <c r="T718" s="148"/>
    </row>
    <row r="719" spans="1:20" ht="18" customHeight="1" x14ac:dyDescent="0.15">
      <c r="A719" s="107"/>
      <c r="B719" s="107"/>
      <c r="C719" s="107"/>
      <c r="D719" s="93"/>
      <c r="E719" s="107"/>
      <c r="F719" s="107"/>
      <c r="G719" s="107"/>
      <c r="H719" s="107"/>
      <c r="M719" s="143"/>
      <c r="N719" s="144"/>
      <c r="O719" s="145"/>
      <c r="P719" s="149"/>
      <c r="Q719" s="150"/>
      <c r="R719" s="151"/>
      <c r="S719" s="148"/>
      <c r="T719" s="148"/>
    </row>
    <row r="720" spans="1:20" ht="18" customHeight="1" x14ac:dyDescent="0.15">
      <c r="A720" s="107"/>
      <c r="B720" s="107"/>
      <c r="C720" s="107"/>
      <c r="D720" s="93"/>
      <c r="E720" s="107"/>
      <c r="F720" s="107"/>
      <c r="G720" s="107"/>
      <c r="H720" s="107"/>
      <c r="M720" s="143"/>
      <c r="N720" s="144"/>
      <c r="O720" s="145"/>
      <c r="P720" s="149"/>
      <c r="Q720" s="150"/>
      <c r="R720" s="151"/>
      <c r="S720" s="148"/>
      <c r="T720" s="148"/>
    </row>
    <row r="721" spans="1:20" ht="18" customHeight="1" x14ac:dyDescent="0.15">
      <c r="A721" s="107"/>
      <c r="B721" s="107"/>
      <c r="C721" s="107"/>
      <c r="D721" s="93"/>
      <c r="E721" s="107"/>
      <c r="F721" s="107"/>
      <c r="G721" s="107"/>
      <c r="H721" s="107"/>
      <c r="M721" s="143"/>
      <c r="N721" s="144"/>
      <c r="O721" s="145"/>
      <c r="P721" s="149"/>
      <c r="Q721" s="150"/>
      <c r="R721" s="151"/>
      <c r="S721" s="148"/>
      <c r="T721" s="148"/>
    </row>
    <row r="722" spans="1:20" ht="18" customHeight="1" x14ac:dyDescent="0.15">
      <c r="A722" s="107"/>
      <c r="B722" s="107"/>
      <c r="C722" s="107"/>
      <c r="D722" s="93"/>
      <c r="E722" s="107"/>
      <c r="F722" s="107"/>
      <c r="G722" s="107"/>
      <c r="H722" s="107"/>
      <c r="M722" s="143"/>
      <c r="N722" s="144"/>
      <c r="O722" s="145"/>
      <c r="P722" s="149"/>
      <c r="Q722" s="150"/>
      <c r="R722" s="151"/>
      <c r="S722" s="148"/>
      <c r="T722" s="148"/>
    </row>
    <row r="723" spans="1:20" ht="18" customHeight="1" x14ac:dyDescent="0.15">
      <c r="A723" s="107"/>
      <c r="B723" s="107"/>
      <c r="C723" s="107"/>
      <c r="D723" s="93"/>
      <c r="E723" s="107"/>
      <c r="F723" s="107"/>
      <c r="G723" s="107"/>
      <c r="H723" s="107"/>
      <c r="M723" s="143"/>
      <c r="N723" s="144"/>
      <c r="O723" s="145"/>
      <c r="P723" s="149"/>
      <c r="Q723" s="150"/>
      <c r="R723" s="151"/>
      <c r="S723" s="148"/>
      <c r="T723" s="148"/>
    </row>
    <row r="724" spans="1:20" ht="18" customHeight="1" x14ac:dyDescent="0.15">
      <c r="A724" s="107"/>
      <c r="B724" s="107"/>
      <c r="C724" s="107"/>
      <c r="D724" s="93"/>
      <c r="E724" s="107"/>
      <c r="F724" s="107"/>
      <c r="G724" s="107"/>
      <c r="H724" s="107"/>
      <c r="M724" s="143"/>
      <c r="N724" s="144"/>
      <c r="O724" s="145"/>
      <c r="P724" s="149"/>
      <c r="Q724" s="150"/>
      <c r="R724" s="151"/>
      <c r="S724" s="148"/>
      <c r="T724" s="148"/>
    </row>
    <row r="725" spans="1:20" ht="18" customHeight="1" x14ac:dyDescent="0.15">
      <c r="A725" s="107"/>
      <c r="B725" s="107"/>
      <c r="C725" s="107"/>
      <c r="D725" s="93"/>
      <c r="E725" s="107"/>
      <c r="F725" s="107"/>
      <c r="G725" s="107"/>
      <c r="H725" s="107"/>
      <c r="M725" s="143"/>
      <c r="N725" s="144"/>
      <c r="O725" s="145"/>
      <c r="P725" s="149"/>
      <c r="Q725" s="150"/>
      <c r="R725" s="151"/>
      <c r="S725" s="148"/>
      <c r="T725" s="148"/>
    </row>
    <row r="726" spans="1:20" ht="18" customHeight="1" x14ac:dyDescent="0.15">
      <c r="A726" s="107"/>
      <c r="B726" s="107"/>
      <c r="C726" s="107"/>
      <c r="D726" s="93"/>
      <c r="E726" s="107"/>
      <c r="F726" s="107"/>
      <c r="G726" s="107"/>
      <c r="H726" s="107"/>
      <c r="M726" s="143"/>
      <c r="N726" s="144"/>
      <c r="O726" s="145"/>
      <c r="P726" s="149"/>
      <c r="Q726" s="150"/>
      <c r="R726" s="151"/>
      <c r="S726" s="148"/>
      <c r="T726" s="148"/>
    </row>
    <row r="727" spans="1:20" ht="18" customHeight="1" x14ac:dyDescent="0.15">
      <c r="A727" s="107"/>
      <c r="B727" s="107"/>
      <c r="C727" s="107"/>
      <c r="D727" s="93"/>
      <c r="E727" s="107"/>
      <c r="F727" s="107"/>
      <c r="G727" s="107"/>
      <c r="H727" s="107"/>
      <c r="M727" s="143"/>
      <c r="N727" s="144"/>
      <c r="O727" s="145"/>
      <c r="P727" s="149"/>
      <c r="Q727" s="150"/>
      <c r="R727" s="151"/>
      <c r="S727" s="148"/>
      <c r="T727" s="148"/>
    </row>
    <row r="728" spans="1:20" ht="18" customHeight="1" x14ac:dyDescent="0.15">
      <c r="A728" s="107"/>
      <c r="B728" s="107"/>
      <c r="C728" s="107"/>
      <c r="D728" s="93"/>
      <c r="E728" s="107"/>
      <c r="F728" s="107"/>
      <c r="G728" s="107"/>
      <c r="H728" s="107"/>
      <c r="M728" s="143"/>
      <c r="N728" s="144"/>
      <c r="O728" s="145"/>
      <c r="P728" s="149"/>
      <c r="Q728" s="150"/>
      <c r="R728" s="151"/>
      <c r="S728" s="148"/>
      <c r="T728" s="148"/>
    </row>
    <row r="729" spans="1:20" ht="18" customHeight="1" x14ac:dyDescent="0.15">
      <c r="A729" s="107"/>
      <c r="B729" s="107"/>
      <c r="C729" s="107"/>
      <c r="D729" s="93"/>
      <c r="E729" s="107"/>
      <c r="F729" s="107"/>
      <c r="G729" s="107"/>
      <c r="H729" s="107"/>
      <c r="M729" s="143"/>
      <c r="N729" s="144"/>
      <c r="O729" s="145"/>
      <c r="P729" s="149"/>
      <c r="Q729" s="150"/>
      <c r="R729" s="151"/>
      <c r="S729" s="148"/>
      <c r="T729" s="148"/>
    </row>
    <row r="730" spans="1:20" ht="18" customHeight="1" x14ac:dyDescent="0.15">
      <c r="A730" s="107"/>
      <c r="B730" s="107"/>
      <c r="C730" s="107"/>
      <c r="D730" s="93"/>
      <c r="E730" s="107"/>
      <c r="F730" s="107"/>
      <c r="G730" s="107"/>
      <c r="H730" s="107"/>
      <c r="M730" s="143"/>
      <c r="N730" s="144"/>
      <c r="O730" s="145"/>
      <c r="P730" s="149"/>
      <c r="Q730" s="150"/>
      <c r="R730" s="151"/>
      <c r="S730" s="148"/>
      <c r="T730" s="148"/>
    </row>
    <row r="731" spans="1:20" ht="18" customHeight="1" x14ac:dyDescent="0.15">
      <c r="A731" s="107"/>
      <c r="B731" s="107"/>
      <c r="C731" s="107"/>
      <c r="D731" s="93"/>
      <c r="E731" s="107"/>
      <c r="F731" s="107"/>
      <c r="G731" s="107"/>
      <c r="H731" s="107"/>
      <c r="M731" s="143"/>
      <c r="N731" s="144"/>
      <c r="O731" s="145"/>
      <c r="P731" s="149"/>
      <c r="Q731" s="150"/>
      <c r="R731" s="151"/>
      <c r="S731" s="148"/>
      <c r="T731" s="148"/>
    </row>
    <row r="732" spans="1:20" ht="18" customHeight="1" x14ac:dyDescent="0.15">
      <c r="A732" s="107"/>
      <c r="B732" s="107"/>
      <c r="C732" s="107"/>
      <c r="D732" s="93"/>
      <c r="E732" s="107"/>
      <c r="F732" s="107"/>
      <c r="G732" s="107"/>
      <c r="H732" s="107"/>
      <c r="M732" s="143"/>
      <c r="N732" s="144"/>
      <c r="O732" s="145"/>
      <c r="P732" s="149"/>
      <c r="Q732" s="150"/>
      <c r="R732" s="151"/>
      <c r="S732" s="148"/>
      <c r="T732" s="148"/>
    </row>
    <row r="733" spans="1:20" ht="18" customHeight="1" x14ac:dyDescent="0.15">
      <c r="A733" s="107"/>
      <c r="B733" s="107"/>
      <c r="C733" s="107"/>
      <c r="D733" s="93"/>
      <c r="E733" s="107"/>
      <c r="F733" s="107"/>
      <c r="G733" s="107"/>
      <c r="H733" s="107"/>
      <c r="M733" s="143"/>
      <c r="N733" s="144"/>
      <c r="O733" s="145"/>
      <c r="P733" s="149"/>
      <c r="Q733" s="150"/>
      <c r="R733" s="151"/>
      <c r="S733" s="148"/>
      <c r="T733" s="148"/>
    </row>
    <row r="734" spans="1:20" ht="18" customHeight="1" x14ac:dyDescent="0.15">
      <c r="A734" s="107"/>
      <c r="B734" s="107"/>
      <c r="C734" s="107"/>
      <c r="D734" s="93"/>
      <c r="E734" s="107"/>
      <c r="F734" s="107"/>
      <c r="G734" s="107"/>
      <c r="H734" s="107"/>
      <c r="M734" s="143"/>
      <c r="N734" s="144"/>
      <c r="O734" s="145"/>
      <c r="P734" s="149"/>
      <c r="Q734" s="150"/>
      <c r="R734" s="151"/>
      <c r="S734" s="148"/>
      <c r="T734" s="148"/>
    </row>
    <row r="735" spans="1:20" ht="18" customHeight="1" x14ac:dyDescent="0.15">
      <c r="A735" s="107"/>
      <c r="B735" s="107"/>
      <c r="C735" s="107"/>
      <c r="D735" s="93"/>
      <c r="E735" s="107"/>
      <c r="F735" s="107"/>
      <c r="G735" s="107"/>
      <c r="H735" s="107"/>
      <c r="M735" s="143"/>
      <c r="N735" s="144"/>
      <c r="O735" s="145"/>
      <c r="P735" s="149"/>
      <c r="Q735" s="150"/>
      <c r="R735" s="151"/>
      <c r="S735" s="148"/>
      <c r="T735" s="148"/>
    </row>
    <row r="736" spans="1:20" ht="18" customHeight="1" x14ac:dyDescent="0.15">
      <c r="A736" s="107"/>
      <c r="B736" s="107"/>
      <c r="C736" s="107"/>
      <c r="D736" s="93"/>
      <c r="E736" s="107"/>
      <c r="F736" s="107"/>
      <c r="G736" s="107"/>
      <c r="H736" s="107"/>
      <c r="M736" s="143"/>
      <c r="N736" s="144"/>
      <c r="O736" s="145"/>
      <c r="P736" s="149"/>
      <c r="Q736" s="150"/>
      <c r="R736" s="151"/>
      <c r="S736" s="148"/>
      <c r="T736" s="148"/>
    </row>
    <row r="737" spans="1:20" ht="18" customHeight="1" x14ac:dyDescent="0.15">
      <c r="A737" s="107"/>
      <c r="B737" s="107"/>
      <c r="C737" s="107"/>
      <c r="D737" s="93"/>
      <c r="E737" s="107"/>
      <c r="F737" s="107"/>
      <c r="G737" s="107"/>
      <c r="H737" s="107"/>
      <c r="M737" s="143"/>
      <c r="N737" s="144"/>
      <c r="O737" s="145"/>
      <c r="P737" s="149"/>
      <c r="Q737" s="150"/>
      <c r="R737" s="151"/>
      <c r="S737" s="148"/>
      <c r="T737" s="148"/>
    </row>
    <row r="738" spans="1:20" ht="18" customHeight="1" x14ac:dyDescent="0.15">
      <c r="A738" s="107"/>
      <c r="B738" s="107"/>
      <c r="C738" s="107"/>
      <c r="D738" s="93"/>
      <c r="E738" s="107"/>
      <c r="F738" s="107"/>
      <c r="G738" s="107"/>
      <c r="H738" s="107"/>
      <c r="M738" s="143"/>
      <c r="N738" s="144"/>
      <c r="O738" s="145"/>
      <c r="P738" s="149"/>
      <c r="Q738" s="150"/>
      <c r="R738" s="151"/>
      <c r="S738" s="148"/>
      <c r="T738" s="148"/>
    </row>
    <row r="739" spans="1:20" ht="18" customHeight="1" x14ac:dyDescent="0.15">
      <c r="A739" s="107"/>
      <c r="B739" s="107"/>
      <c r="C739" s="107"/>
      <c r="D739" s="93"/>
      <c r="E739" s="107"/>
      <c r="F739" s="107"/>
      <c r="G739" s="107"/>
      <c r="H739" s="107"/>
      <c r="M739" s="143"/>
      <c r="N739" s="144"/>
      <c r="O739" s="145"/>
      <c r="P739" s="149"/>
      <c r="Q739" s="150"/>
      <c r="R739" s="151"/>
      <c r="S739" s="148"/>
      <c r="T739" s="148"/>
    </row>
    <row r="740" spans="1:20" ht="18" customHeight="1" x14ac:dyDescent="0.15">
      <c r="A740" s="107"/>
      <c r="B740" s="107"/>
      <c r="C740" s="107"/>
      <c r="D740" s="93"/>
      <c r="E740" s="107"/>
      <c r="F740" s="107"/>
      <c r="G740" s="107"/>
      <c r="H740" s="107"/>
      <c r="M740" s="143"/>
      <c r="N740" s="144"/>
      <c r="O740" s="145"/>
      <c r="P740" s="149"/>
      <c r="Q740" s="150"/>
      <c r="R740" s="151"/>
      <c r="S740" s="148"/>
      <c r="T740" s="148"/>
    </row>
    <row r="741" spans="1:20" ht="18" customHeight="1" x14ac:dyDescent="0.15">
      <c r="A741" s="107"/>
      <c r="B741" s="107"/>
      <c r="C741" s="107"/>
      <c r="D741" s="93"/>
      <c r="E741" s="107"/>
      <c r="F741" s="107"/>
      <c r="G741" s="107"/>
      <c r="H741" s="107"/>
      <c r="M741" s="143"/>
      <c r="N741" s="144"/>
      <c r="O741" s="145"/>
      <c r="P741" s="149"/>
      <c r="Q741" s="150"/>
      <c r="R741" s="151"/>
      <c r="S741" s="148"/>
      <c r="T741" s="148"/>
    </row>
    <row r="742" spans="1:20" ht="18" customHeight="1" x14ac:dyDescent="0.15">
      <c r="A742" s="107"/>
      <c r="B742" s="107"/>
      <c r="C742" s="107"/>
      <c r="D742" s="93"/>
      <c r="E742" s="107"/>
      <c r="F742" s="107"/>
      <c r="G742" s="107"/>
      <c r="H742" s="107"/>
      <c r="M742" s="143"/>
      <c r="N742" s="144"/>
      <c r="O742" s="145"/>
      <c r="P742" s="149"/>
      <c r="Q742" s="150"/>
      <c r="R742" s="151"/>
      <c r="S742" s="148"/>
      <c r="T742" s="148"/>
    </row>
    <row r="743" spans="1:20" ht="18" customHeight="1" x14ac:dyDescent="0.15">
      <c r="A743" s="107"/>
      <c r="B743" s="107"/>
      <c r="C743" s="107"/>
      <c r="D743" s="93"/>
      <c r="E743" s="107"/>
      <c r="F743" s="107"/>
      <c r="G743" s="107"/>
      <c r="H743" s="107"/>
      <c r="M743" s="143"/>
      <c r="N743" s="144"/>
      <c r="O743" s="145"/>
      <c r="P743" s="149"/>
      <c r="Q743" s="150"/>
      <c r="R743" s="151"/>
      <c r="S743" s="148"/>
      <c r="T743" s="148"/>
    </row>
    <row r="744" spans="1:20" ht="18" customHeight="1" x14ac:dyDescent="0.15">
      <c r="A744" s="107"/>
      <c r="B744" s="107"/>
      <c r="C744" s="107"/>
      <c r="D744" s="93"/>
      <c r="E744" s="107"/>
      <c r="F744" s="107"/>
      <c r="G744" s="107"/>
      <c r="H744" s="107"/>
      <c r="M744" s="143"/>
      <c r="N744" s="144"/>
      <c r="O744" s="145"/>
      <c r="P744" s="149"/>
      <c r="Q744" s="150"/>
      <c r="R744" s="151"/>
      <c r="S744" s="148"/>
      <c r="T744" s="148"/>
    </row>
    <row r="745" spans="1:20" ht="18" customHeight="1" x14ac:dyDescent="0.15">
      <c r="A745" s="107"/>
      <c r="B745" s="107"/>
      <c r="C745" s="107"/>
      <c r="D745" s="93"/>
      <c r="E745" s="107"/>
      <c r="F745" s="107"/>
      <c r="G745" s="107"/>
      <c r="H745" s="107"/>
      <c r="M745" s="143"/>
      <c r="N745" s="144"/>
      <c r="O745" s="145"/>
      <c r="P745" s="149"/>
      <c r="Q745" s="150"/>
      <c r="R745" s="151"/>
      <c r="S745" s="148"/>
      <c r="T745" s="148"/>
    </row>
    <row r="746" spans="1:20" ht="18" customHeight="1" x14ac:dyDescent="0.15">
      <c r="A746" s="107"/>
      <c r="B746" s="107"/>
      <c r="C746" s="107"/>
      <c r="D746" s="93"/>
      <c r="E746" s="107"/>
      <c r="F746" s="107"/>
      <c r="G746" s="107"/>
      <c r="H746" s="107"/>
      <c r="M746" s="143"/>
      <c r="N746" s="144"/>
      <c r="O746" s="145"/>
      <c r="P746" s="149"/>
      <c r="Q746" s="150"/>
      <c r="R746" s="151"/>
      <c r="S746" s="148"/>
      <c r="T746" s="148"/>
    </row>
    <row r="747" spans="1:20" ht="18" customHeight="1" x14ac:dyDescent="0.15">
      <c r="A747" s="107"/>
      <c r="B747" s="107"/>
      <c r="C747" s="107"/>
      <c r="D747" s="93"/>
      <c r="E747" s="107"/>
      <c r="F747" s="107"/>
      <c r="G747" s="107"/>
      <c r="H747" s="107"/>
      <c r="M747" s="143"/>
      <c r="N747" s="144"/>
      <c r="O747" s="145"/>
      <c r="P747" s="149"/>
      <c r="Q747" s="150"/>
      <c r="R747" s="151"/>
      <c r="S747" s="148"/>
      <c r="T747" s="148"/>
    </row>
    <row r="748" spans="1:20" ht="18" customHeight="1" x14ac:dyDescent="0.15">
      <c r="A748" s="107"/>
      <c r="B748" s="107"/>
      <c r="C748" s="107"/>
      <c r="D748" s="93"/>
      <c r="E748" s="107"/>
      <c r="F748" s="107"/>
      <c r="G748" s="107"/>
      <c r="H748" s="107"/>
      <c r="M748" s="143"/>
      <c r="N748" s="144"/>
      <c r="O748" s="145"/>
      <c r="P748" s="149"/>
      <c r="Q748" s="150"/>
      <c r="R748" s="151"/>
      <c r="S748" s="148"/>
      <c r="T748" s="148"/>
    </row>
    <row r="749" spans="1:20" ht="18" customHeight="1" x14ac:dyDescent="0.15">
      <c r="A749" s="107"/>
      <c r="B749" s="107"/>
      <c r="C749" s="107"/>
      <c r="D749" s="93"/>
      <c r="E749" s="107"/>
      <c r="F749" s="107"/>
      <c r="G749" s="107"/>
      <c r="H749" s="107"/>
      <c r="M749" s="143"/>
      <c r="N749" s="144"/>
      <c r="O749" s="145"/>
      <c r="P749" s="149"/>
      <c r="Q749" s="150"/>
      <c r="R749" s="151"/>
      <c r="S749" s="148"/>
      <c r="T749" s="148"/>
    </row>
    <row r="750" spans="1:20" ht="18" customHeight="1" x14ac:dyDescent="0.15">
      <c r="A750" s="107"/>
      <c r="B750" s="107"/>
      <c r="C750" s="107"/>
      <c r="D750" s="93"/>
      <c r="E750" s="107"/>
      <c r="F750" s="107"/>
      <c r="G750" s="107"/>
      <c r="H750" s="107"/>
      <c r="M750" s="143"/>
      <c r="N750" s="144"/>
      <c r="O750" s="145"/>
      <c r="P750" s="149"/>
      <c r="Q750" s="150"/>
      <c r="R750" s="151"/>
      <c r="S750" s="148"/>
      <c r="T750" s="148"/>
    </row>
    <row r="751" spans="1:20" ht="18" customHeight="1" x14ac:dyDescent="0.15">
      <c r="A751" s="107"/>
      <c r="B751" s="107"/>
      <c r="C751" s="107"/>
      <c r="D751" s="93"/>
      <c r="E751" s="107"/>
      <c r="F751" s="107"/>
      <c r="G751" s="107"/>
      <c r="H751" s="107"/>
      <c r="M751" s="143"/>
      <c r="N751" s="144"/>
      <c r="O751" s="145"/>
      <c r="P751" s="149"/>
      <c r="Q751" s="150"/>
      <c r="R751" s="151"/>
      <c r="S751" s="148"/>
      <c r="T751" s="148"/>
    </row>
    <row r="752" spans="1:20" ht="18" customHeight="1" x14ac:dyDescent="0.15">
      <c r="A752" s="107"/>
      <c r="B752" s="107"/>
      <c r="C752" s="107"/>
      <c r="D752" s="93"/>
      <c r="E752" s="107"/>
      <c r="F752" s="107"/>
      <c r="G752" s="107"/>
      <c r="H752" s="107"/>
      <c r="M752" s="143"/>
      <c r="N752" s="144"/>
      <c r="O752" s="145"/>
      <c r="P752" s="149"/>
      <c r="Q752" s="150"/>
      <c r="R752" s="151"/>
      <c r="S752" s="148"/>
      <c r="T752" s="148"/>
    </row>
    <row r="753" spans="1:20" ht="18" customHeight="1" x14ac:dyDescent="0.15">
      <c r="A753" s="107"/>
      <c r="B753" s="107"/>
      <c r="C753" s="107"/>
      <c r="D753" s="93"/>
      <c r="E753" s="107"/>
      <c r="F753" s="107"/>
      <c r="G753" s="107"/>
      <c r="H753" s="107"/>
      <c r="M753" s="143"/>
      <c r="N753" s="144"/>
      <c r="O753" s="145"/>
      <c r="P753" s="149"/>
      <c r="Q753" s="150"/>
      <c r="R753" s="151"/>
      <c r="S753" s="148"/>
      <c r="T753" s="148"/>
    </row>
    <row r="754" spans="1:20" ht="18" customHeight="1" x14ac:dyDescent="0.15">
      <c r="A754" s="107"/>
      <c r="B754" s="107"/>
      <c r="C754" s="107"/>
      <c r="D754" s="93"/>
      <c r="E754" s="107"/>
      <c r="F754" s="107"/>
      <c r="G754" s="107"/>
      <c r="H754" s="107"/>
      <c r="M754" s="143"/>
      <c r="N754" s="144"/>
      <c r="O754" s="145"/>
      <c r="P754" s="149"/>
      <c r="Q754" s="150"/>
      <c r="R754" s="151"/>
      <c r="S754" s="148"/>
      <c r="T754" s="148"/>
    </row>
    <row r="755" spans="1:20" ht="18" customHeight="1" x14ac:dyDescent="0.15">
      <c r="A755" s="107"/>
      <c r="B755" s="107"/>
      <c r="C755" s="107"/>
      <c r="D755" s="93"/>
      <c r="E755" s="107"/>
      <c r="F755" s="107"/>
      <c r="G755" s="107"/>
      <c r="H755" s="107"/>
      <c r="M755" s="143"/>
      <c r="N755" s="144"/>
      <c r="O755" s="145"/>
      <c r="P755" s="149"/>
      <c r="Q755" s="150"/>
      <c r="R755" s="151"/>
      <c r="S755" s="148"/>
      <c r="T755" s="148"/>
    </row>
    <row r="756" spans="1:20" ht="18" customHeight="1" x14ac:dyDescent="0.15">
      <c r="A756" s="107"/>
      <c r="B756" s="107"/>
      <c r="C756" s="107"/>
      <c r="D756" s="93"/>
      <c r="E756" s="107"/>
      <c r="F756" s="107"/>
      <c r="G756" s="107"/>
      <c r="H756" s="107"/>
      <c r="M756" s="143"/>
      <c r="N756" s="144"/>
      <c r="O756" s="145"/>
      <c r="P756" s="149"/>
      <c r="Q756" s="150"/>
      <c r="R756" s="151"/>
      <c r="S756" s="148"/>
      <c r="T756" s="148"/>
    </row>
    <row r="757" spans="1:20" ht="18" customHeight="1" x14ac:dyDescent="0.15">
      <c r="A757" s="107"/>
      <c r="B757" s="107"/>
      <c r="C757" s="107"/>
      <c r="D757" s="93"/>
      <c r="E757" s="107"/>
      <c r="F757" s="107"/>
      <c r="G757" s="107"/>
      <c r="H757" s="107"/>
      <c r="M757" s="143"/>
      <c r="N757" s="144"/>
      <c r="O757" s="145"/>
      <c r="P757" s="149"/>
      <c r="Q757" s="150"/>
      <c r="R757" s="151"/>
      <c r="S757" s="148"/>
      <c r="T757" s="148"/>
    </row>
    <row r="758" spans="1:20" ht="18" customHeight="1" x14ac:dyDescent="0.15">
      <c r="A758" s="107"/>
      <c r="B758" s="107"/>
      <c r="C758" s="107"/>
      <c r="D758" s="93"/>
      <c r="E758" s="107"/>
      <c r="F758" s="107"/>
      <c r="G758" s="107"/>
      <c r="H758" s="107"/>
      <c r="M758" s="143"/>
      <c r="N758" s="144"/>
      <c r="O758" s="145"/>
      <c r="P758" s="149"/>
      <c r="Q758" s="150"/>
      <c r="R758" s="151"/>
      <c r="S758" s="148"/>
      <c r="T758" s="148"/>
    </row>
    <row r="759" spans="1:20" ht="18" customHeight="1" x14ac:dyDescent="0.15">
      <c r="A759" s="107"/>
      <c r="B759" s="107"/>
      <c r="C759" s="107"/>
      <c r="D759" s="93"/>
      <c r="E759" s="107"/>
      <c r="F759" s="107"/>
      <c r="G759" s="107"/>
      <c r="H759" s="107"/>
      <c r="M759" s="143"/>
      <c r="N759" s="144"/>
      <c r="O759" s="145"/>
      <c r="P759" s="149"/>
      <c r="Q759" s="150"/>
      <c r="R759" s="151"/>
      <c r="S759" s="148"/>
      <c r="T759" s="148"/>
    </row>
    <row r="760" spans="1:20" ht="18" customHeight="1" x14ac:dyDescent="0.15">
      <c r="A760" s="107"/>
      <c r="B760" s="107"/>
      <c r="C760" s="107"/>
      <c r="D760" s="93"/>
      <c r="E760" s="107"/>
      <c r="F760" s="107"/>
      <c r="G760" s="107"/>
      <c r="H760" s="107"/>
      <c r="M760" s="143"/>
      <c r="N760" s="144"/>
      <c r="O760" s="145"/>
      <c r="P760" s="149"/>
      <c r="Q760" s="150"/>
      <c r="R760" s="151"/>
      <c r="S760" s="148"/>
      <c r="T760" s="148"/>
    </row>
    <row r="761" spans="1:20" ht="18" customHeight="1" x14ac:dyDescent="0.15">
      <c r="A761" s="107"/>
      <c r="B761" s="107"/>
      <c r="C761" s="107"/>
      <c r="D761" s="93"/>
      <c r="E761" s="107"/>
      <c r="F761" s="107"/>
      <c r="G761" s="107"/>
      <c r="H761" s="107"/>
      <c r="M761" s="143"/>
      <c r="N761" s="144"/>
      <c r="O761" s="145"/>
      <c r="P761" s="149"/>
      <c r="Q761" s="150"/>
      <c r="R761" s="151"/>
      <c r="S761" s="148"/>
      <c r="T761" s="148"/>
    </row>
    <row r="762" spans="1:20" ht="18" customHeight="1" x14ac:dyDescent="0.15">
      <c r="A762" s="107"/>
      <c r="B762" s="107"/>
      <c r="C762" s="107"/>
      <c r="D762" s="93"/>
      <c r="E762" s="107"/>
      <c r="F762" s="107"/>
      <c r="G762" s="107"/>
      <c r="H762" s="107"/>
      <c r="M762" s="143"/>
      <c r="N762" s="144"/>
      <c r="O762" s="145"/>
      <c r="P762" s="149"/>
      <c r="Q762" s="150"/>
      <c r="R762" s="151"/>
      <c r="S762" s="148"/>
      <c r="T762" s="148"/>
    </row>
    <row r="763" spans="1:20" ht="18" customHeight="1" x14ac:dyDescent="0.15">
      <c r="A763" s="107"/>
      <c r="B763" s="107"/>
      <c r="C763" s="107"/>
      <c r="D763" s="93"/>
      <c r="E763" s="107"/>
      <c r="F763" s="107"/>
      <c r="G763" s="107"/>
      <c r="H763" s="107"/>
      <c r="M763" s="143"/>
      <c r="N763" s="144"/>
      <c r="O763" s="145"/>
      <c r="P763" s="149"/>
      <c r="Q763" s="150"/>
      <c r="R763" s="151"/>
      <c r="S763" s="148"/>
      <c r="T763" s="148"/>
    </row>
    <row r="764" spans="1:20" ht="18" customHeight="1" x14ac:dyDescent="0.15">
      <c r="A764" s="107"/>
      <c r="B764" s="107"/>
      <c r="C764" s="107"/>
      <c r="D764" s="93"/>
      <c r="E764" s="107"/>
      <c r="F764" s="107"/>
      <c r="G764" s="107"/>
      <c r="H764" s="107"/>
      <c r="M764" s="143"/>
      <c r="N764" s="144"/>
      <c r="O764" s="145"/>
      <c r="P764" s="149"/>
      <c r="Q764" s="150"/>
      <c r="R764" s="151"/>
      <c r="S764" s="148"/>
      <c r="T764" s="148"/>
    </row>
    <row r="765" spans="1:20" ht="18" customHeight="1" x14ac:dyDescent="0.15">
      <c r="A765" s="107"/>
      <c r="B765" s="107"/>
      <c r="C765" s="107"/>
      <c r="D765" s="93"/>
      <c r="E765" s="107"/>
      <c r="F765" s="107"/>
      <c r="G765" s="107"/>
      <c r="H765" s="107"/>
      <c r="M765" s="143"/>
      <c r="N765" s="144"/>
      <c r="O765" s="145"/>
      <c r="P765" s="149"/>
      <c r="Q765" s="150"/>
      <c r="R765" s="151"/>
      <c r="S765" s="148"/>
      <c r="T765" s="148"/>
    </row>
    <row r="766" spans="1:20" ht="18" customHeight="1" x14ac:dyDescent="0.15">
      <c r="A766" s="107"/>
      <c r="B766" s="107"/>
      <c r="C766" s="107"/>
      <c r="D766" s="93"/>
      <c r="E766" s="107"/>
      <c r="F766" s="107"/>
      <c r="G766" s="107"/>
      <c r="H766" s="107"/>
      <c r="M766" s="143"/>
      <c r="N766" s="144"/>
      <c r="O766" s="145"/>
      <c r="P766" s="149"/>
      <c r="Q766" s="150"/>
      <c r="R766" s="151"/>
      <c r="S766" s="148"/>
      <c r="T766" s="148"/>
    </row>
    <row r="767" spans="1:20" ht="18" customHeight="1" x14ac:dyDescent="0.15">
      <c r="A767" s="107"/>
      <c r="B767" s="107"/>
      <c r="C767" s="107"/>
      <c r="D767" s="93"/>
      <c r="E767" s="107"/>
      <c r="F767" s="107"/>
      <c r="G767" s="107"/>
      <c r="H767" s="107"/>
      <c r="M767" s="143"/>
      <c r="N767" s="144"/>
      <c r="O767" s="145"/>
      <c r="P767" s="149"/>
      <c r="Q767" s="150"/>
      <c r="R767" s="151"/>
      <c r="S767" s="148"/>
      <c r="T767" s="148"/>
    </row>
    <row r="768" spans="1:20" ht="18" customHeight="1" x14ac:dyDescent="0.15">
      <c r="A768" s="107"/>
      <c r="B768" s="107"/>
      <c r="C768" s="107"/>
      <c r="D768" s="93"/>
      <c r="E768" s="107"/>
      <c r="F768" s="107"/>
      <c r="G768" s="107"/>
      <c r="H768" s="107"/>
      <c r="M768" s="143"/>
      <c r="N768" s="144"/>
      <c r="O768" s="145"/>
      <c r="P768" s="149"/>
      <c r="Q768" s="150"/>
      <c r="R768" s="151"/>
      <c r="S768" s="148"/>
      <c r="T768" s="148"/>
    </row>
    <row r="769" spans="1:20" ht="18" customHeight="1" x14ac:dyDescent="0.15">
      <c r="A769" s="107"/>
      <c r="B769" s="107"/>
      <c r="C769" s="107"/>
      <c r="D769" s="93"/>
      <c r="E769" s="107"/>
      <c r="F769" s="107"/>
      <c r="G769" s="107"/>
      <c r="H769" s="107"/>
      <c r="M769" s="143"/>
      <c r="N769" s="144"/>
      <c r="O769" s="145"/>
      <c r="P769" s="149"/>
      <c r="Q769" s="150"/>
      <c r="R769" s="151"/>
      <c r="S769" s="148"/>
      <c r="T769" s="148"/>
    </row>
    <row r="770" spans="1:20" ht="18" customHeight="1" x14ac:dyDescent="0.15">
      <c r="A770" s="107"/>
      <c r="B770" s="107"/>
      <c r="C770" s="107"/>
      <c r="D770" s="93"/>
      <c r="E770" s="107"/>
      <c r="F770" s="107"/>
      <c r="G770" s="107"/>
      <c r="H770" s="107"/>
      <c r="M770" s="143"/>
      <c r="N770" s="144"/>
      <c r="O770" s="145"/>
      <c r="P770" s="149"/>
      <c r="Q770" s="150"/>
      <c r="R770" s="151"/>
      <c r="S770" s="148"/>
      <c r="T770" s="148"/>
    </row>
    <row r="771" spans="1:20" ht="18" customHeight="1" x14ac:dyDescent="0.15">
      <c r="A771" s="107"/>
      <c r="B771" s="107"/>
      <c r="C771" s="107"/>
      <c r="D771" s="93"/>
      <c r="E771" s="107"/>
      <c r="F771" s="107"/>
      <c r="G771" s="107"/>
      <c r="H771" s="107"/>
      <c r="M771" s="143"/>
      <c r="N771" s="144"/>
      <c r="O771" s="145"/>
      <c r="P771" s="149"/>
      <c r="Q771" s="150"/>
      <c r="R771" s="151"/>
      <c r="S771" s="148"/>
      <c r="T771" s="148"/>
    </row>
    <row r="772" spans="1:20" ht="18" customHeight="1" x14ac:dyDescent="0.15">
      <c r="A772" s="107"/>
      <c r="B772" s="107"/>
      <c r="C772" s="107"/>
      <c r="D772" s="93"/>
      <c r="E772" s="107"/>
      <c r="F772" s="107"/>
      <c r="G772" s="107"/>
      <c r="H772" s="107"/>
      <c r="M772" s="143"/>
      <c r="N772" s="144"/>
      <c r="O772" s="145"/>
      <c r="P772" s="149"/>
      <c r="Q772" s="150"/>
      <c r="R772" s="151"/>
      <c r="S772" s="148"/>
      <c r="T772" s="148"/>
    </row>
    <row r="773" spans="1:20" ht="18" customHeight="1" x14ac:dyDescent="0.15">
      <c r="A773" s="107"/>
      <c r="B773" s="107"/>
      <c r="C773" s="107"/>
      <c r="D773" s="93"/>
      <c r="E773" s="107"/>
      <c r="F773" s="107"/>
      <c r="G773" s="107"/>
      <c r="H773" s="107"/>
      <c r="M773" s="143"/>
      <c r="N773" s="144"/>
      <c r="O773" s="145"/>
      <c r="P773" s="149"/>
      <c r="Q773" s="150"/>
      <c r="R773" s="151"/>
      <c r="S773" s="148"/>
      <c r="T773" s="148"/>
    </row>
    <row r="774" spans="1:20" ht="18" customHeight="1" x14ac:dyDescent="0.15">
      <c r="A774" s="107"/>
      <c r="B774" s="107"/>
      <c r="C774" s="107"/>
      <c r="D774" s="93"/>
      <c r="E774" s="107"/>
      <c r="F774" s="107"/>
      <c r="G774" s="107"/>
      <c r="H774" s="107"/>
      <c r="M774" s="143"/>
      <c r="N774" s="144"/>
      <c r="O774" s="145"/>
      <c r="P774" s="149"/>
      <c r="Q774" s="150"/>
      <c r="R774" s="151"/>
      <c r="S774" s="148"/>
      <c r="T774" s="148"/>
    </row>
    <row r="775" spans="1:20" ht="18" customHeight="1" x14ac:dyDescent="0.15">
      <c r="A775" s="107"/>
      <c r="B775" s="107"/>
      <c r="C775" s="107"/>
      <c r="D775" s="93"/>
      <c r="E775" s="107"/>
      <c r="F775" s="107"/>
      <c r="G775" s="107"/>
      <c r="H775" s="107"/>
      <c r="M775" s="143"/>
      <c r="N775" s="144"/>
      <c r="O775" s="145"/>
      <c r="P775" s="149"/>
      <c r="Q775" s="150"/>
      <c r="R775" s="151"/>
      <c r="S775" s="148"/>
      <c r="T775" s="148"/>
    </row>
    <row r="776" spans="1:20" ht="18" customHeight="1" x14ac:dyDescent="0.15">
      <c r="A776" s="107"/>
      <c r="B776" s="107"/>
      <c r="C776" s="107"/>
      <c r="D776" s="93"/>
      <c r="E776" s="107"/>
      <c r="F776" s="107"/>
      <c r="G776" s="107"/>
      <c r="H776" s="107"/>
      <c r="M776" s="143"/>
      <c r="N776" s="144"/>
      <c r="O776" s="145"/>
      <c r="P776" s="149"/>
      <c r="Q776" s="150"/>
      <c r="R776" s="151"/>
      <c r="S776" s="148"/>
      <c r="T776" s="148"/>
    </row>
    <row r="777" spans="1:20" ht="18" customHeight="1" x14ac:dyDescent="0.15">
      <c r="A777" s="107"/>
      <c r="B777" s="107"/>
      <c r="C777" s="107"/>
      <c r="D777" s="93"/>
      <c r="E777" s="107"/>
      <c r="F777" s="107"/>
      <c r="G777" s="107"/>
      <c r="H777" s="107"/>
      <c r="M777" s="143"/>
      <c r="N777" s="144"/>
      <c r="O777" s="145"/>
      <c r="P777" s="149"/>
      <c r="Q777" s="150"/>
      <c r="R777" s="151"/>
      <c r="S777" s="148"/>
      <c r="T777" s="148"/>
    </row>
    <row r="778" spans="1:20" ht="18" customHeight="1" x14ac:dyDescent="0.15">
      <c r="A778" s="107"/>
      <c r="B778" s="107"/>
      <c r="C778" s="107"/>
      <c r="D778" s="93"/>
      <c r="E778" s="107"/>
      <c r="F778" s="107"/>
      <c r="G778" s="107"/>
      <c r="H778" s="107"/>
      <c r="M778" s="143"/>
      <c r="N778" s="144"/>
      <c r="O778" s="145"/>
      <c r="P778" s="149"/>
      <c r="Q778" s="150"/>
      <c r="R778" s="151"/>
      <c r="S778" s="148"/>
      <c r="T778" s="148"/>
    </row>
    <row r="779" spans="1:20" ht="18" customHeight="1" x14ac:dyDescent="0.15">
      <c r="A779" s="107"/>
      <c r="B779" s="107"/>
      <c r="C779" s="107"/>
      <c r="D779" s="93"/>
      <c r="E779" s="107"/>
      <c r="F779" s="107"/>
      <c r="G779" s="107"/>
      <c r="H779" s="107"/>
      <c r="M779" s="143"/>
      <c r="N779" s="144"/>
      <c r="O779" s="145"/>
      <c r="P779" s="149"/>
      <c r="Q779" s="150"/>
      <c r="R779" s="151"/>
      <c r="S779" s="148"/>
      <c r="T779" s="148"/>
    </row>
    <row r="780" spans="1:20" ht="18" customHeight="1" x14ac:dyDescent="0.15">
      <c r="A780" s="107"/>
      <c r="B780" s="107"/>
      <c r="C780" s="107"/>
      <c r="D780" s="93"/>
      <c r="E780" s="107"/>
      <c r="F780" s="107"/>
      <c r="G780" s="107"/>
      <c r="H780" s="107"/>
      <c r="M780" s="143"/>
      <c r="N780" s="144"/>
      <c r="O780" s="145"/>
      <c r="P780" s="149"/>
      <c r="Q780" s="150"/>
      <c r="R780" s="151"/>
      <c r="S780" s="148"/>
      <c r="T780" s="148"/>
    </row>
    <row r="781" spans="1:20" ht="18" customHeight="1" x14ac:dyDescent="0.15">
      <c r="A781" s="107"/>
      <c r="B781" s="107"/>
      <c r="C781" s="107"/>
      <c r="D781" s="93"/>
      <c r="E781" s="107"/>
      <c r="F781" s="107"/>
      <c r="G781" s="107"/>
      <c r="H781" s="107"/>
      <c r="M781" s="143"/>
      <c r="N781" s="144"/>
      <c r="O781" s="145"/>
      <c r="P781" s="149"/>
      <c r="Q781" s="150"/>
      <c r="R781" s="151"/>
      <c r="S781" s="148"/>
      <c r="T781" s="148"/>
    </row>
    <row r="782" spans="1:20" ht="18" customHeight="1" x14ac:dyDescent="0.15">
      <c r="A782" s="107"/>
      <c r="B782" s="107"/>
      <c r="C782" s="107"/>
      <c r="D782" s="93"/>
      <c r="E782" s="107"/>
      <c r="F782" s="107"/>
      <c r="G782" s="107"/>
      <c r="H782" s="107"/>
      <c r="M782" s="143"/>
      <c r="N782" s="144"/>
      <c r="O782" s="145"/>
      <c r="P782" s="149"/>
      <c r="Q782" s="150"/>
      <c r="R782" s="151"/>
      <c r="S782" s="148"/>
      <c r="T782" s="148"/>
    </row>
    <row r="783" spans="1:20" ht="18" customHeight="1" x14ac:dyDescent="0.15">
      <c r="A783" s="107"/>
      <c r="B783" s="107"/>
      <c r="C783" s="107"/>
      <c r="D783" s="93"/>
      <c r="E783" s="107"/>
      <c r="F783" s="107"/>
      <c r="G783" s="107"/>
      <c r="H783" s="107"/>
      <c r="M783" s="143"/>
      <c r="N783" s="144"/>
      <c r="O783" s="145"/>
      <c r="P783" s="149"/>
      <c r="Q783" s="150"/>
      <c r="R783" s="151"/>
      <c r="S783" s="148"/>
      <c r="T783" s="148"/>
    </row>
    <row r="784" spans="1:20" ht="18" customHeight="1" x14ac:dyDescent="0.15">
      <c r="A784" s="107"/>
      <c r="B784" s="107"/>
      <c r="C784" s="107"/>
      <c r="D784" s="93"/>
      <c r="E784" s="107"/>
      <c r="F784" s="107"/>
      <c r="G784" s="107"/>
      <c r="H784" s="107"/>
      <c r="M784" s="143"/>
      <c r="N784" s="144"/>
      <c r="O784" s="145"/>
      <c r="P784" s="149"/>
      <c r="Q784" s="150"/>
      <c r="R784" s="151"/>
      <c r="S784" s="148"/>
      <c r="T784" s="148"/>
    </row>
    <row r="785" spans="1:20" ht="18" customHeight="1" x14ac:dyDescent="0.15">
      <c r="A785" s="107"/>
      <c r="B785" s="107"/>
      <c r="C785" s="107"/>
      <c r="D785" s="93"/>
      <c r="E785" s="107"/>
      <c r="F785" s="107"/>
      <c r="G785" s="107"/>
      <c r="H785" s="107"/>
      <c r="M785" s="143"/>
      <c r="N785" s="144"/>
      <c r="O785" s="145"/>
      <c r="P785" s="149"/>
      <c r="Q785" s="150"/>
      <c r="R785" s="151"/>
      <c r="S785" s="148"/>
      <c r="T785" s="148"/>
    </row>
    <row r="786" spans="1:20" ht="18" customHeight="1" x14ac:dyDescent="0.15">
      <c r="A786" s="107"/>
      <c r="B786" s="107"/>
      <c r="C786" s="107"/>
      <c r="D786" s="93"/>
      <c r="E786" s="107"/>
      <c r="F786" s="107"/>
      <c r="G786" s="107"/>
      <c r="H786" s="107"/>
      <c r="M786" s="143"/>
      <c r="N786" s="144"/>
      <c r="O786" s="145"/>
      <c r="P786" s="149"/>
      <c r="Q786" s="150"/>
      <c r="R786" s="151"/>
      <c r="S786" s="148"/>
      <c r="T786" s="148"/>
    </row>
    <row r="787" spans="1:20" ht="18" customHeight="1" x14ac:dyDescent="0.15">
      <c r="A787" s="107"/>
      <c r="B787" s="107"/>
      <c r="C787" s="107"/>
      <c r="D787" s="93"/>
      <c r="E787" s="107"/>
      <c r="F787" s="107"/>
      <c r="G787" s="107"/>
      <c r="H787" s="107"/>
      <c r="M787" s="143"/>
      <c r="N787" s="144"/>
      <c r="O787" s="145"/>
      <c r="P787" s="149"/>
      <c r="Q787" s="150"/>
      <c r="R787" s="151"/>
      <c r="S787" s="148"/>
      <c r="T787" s="148"/>
    </row>
    <row r="788" spans="1:20" ht="18" customHeight="1" x14ac:dyDescent="0.15">
      <c r="A788" s="107"/>
      <c r="B788" s="107"/>
      <c r="C788" s="107"/>
      <c r="D788" s="93"/>
      <c r="E788" s="107"/>
      <c r="F788" s="107"/>
      <c r="G788" s="107"/>
      <c r="H788" s="107"/>
      <c r="M788" s="143"/>
      <c r="N788" s="144"/>
      <c r="O788" s="145"/>
      <c r="P788" s="149"/>
      <c r="Q788" s="150"/>
      <c r="R788" s="151"/>
      <c r="S788" s="148"/>
      <c r="T788" s="148"/>
    </row>
    <row r="789" spans="1:20" ht="18" customHeight="1" x14ac:dyDescent="0.15">
      <c r="A789" s="107"/>
      <c r="B789" s="107"/>
      <c r="C789" s="107"/>
      <c r="D789" s="93"/>
      <c r="E789" s="107"/>
      <c r="F789" s="107"/>
      <c r="G789" s="107"/>
      <c r="H789" s="107"/>
      <c r="M789" s="143"/>
      <c r="N789" s="144"/>
      <c r="O789" s="145"/>
      <c r="P789" s="149"/>
      <c r="Q789" s="150"/>
      <c r="R789" s="151"/>
      <c r="S789" s="148"/>
      <c r="T789" s="148"/>
    </row>
    <row r="790" spans="1:20" ht="18" customHeight="1" x14ac:dyDescent="0.15">
      <c r="A790" s="107"/>
      <c r="B790" s="107"/>
      <c r="C790" s="107"/>
      <c r="D790" s="93"/>
      <c r="E790" s="107"/>
      <c r="F790" s="107"/>
      <c r="G790" s="107"/>
      <c r="H790" s="107"/>
      <c r="M790" s="143"/>
      <c r="N790" s="144"/>
      <c r="O790" s="145"/>
      <c r="P790" s="149"/>
      <c r="Q790" s="150"/>
      <c r="R790" s="151"/>
      <c r="S790" s="148"/>
      <c r="T790" s="148"/>
    </row>
    <row r="791" spans="1:20" ht="18" customHeight="1" x14ac:dyDescent="0.15">
      <c r="A791" s="107"/>
      <c r="B791" s="107"/>
      <c r="C791" s="107"/>
      <c r="D791" s="93"/>
      <c r="E791" s="107"/>
      <c r="F791" s="107"/>
      <c r="G791" s="107"/>
      <c r="H791" s="107"/>
      <c r="M791" s="143"/>
      <c r="N791" s="144"/>
      <c r="O791" s="145"/>
      <c r="P791" s="149"/>
      <c r="Q791" s="150"/>
      <c r="R791" s="151"/>
      <c r="S791" s="148"/>
      <c r="T791" s="148"/>
    </row>
    <row r="792" spans="1:20" ht="18" customHeight="1" x14ac:dyDescent="0.15">
      <c r="A792" s="107"/>
      <c r="B792" s="107"/>
      <c r="C792" s="107"/>
      <c r="D792" s="93"/>
      <c r="E792" s="107"/>
      <c r="F792" s="107"/>
      <c r="G792" s="107"/>
      <c r="H792" s="107"/>
      <c r="M792" s="143"/>
      <c r="N792" s="144"/>
      <c r="O792" s="145"/>
      <c r="P792" s="149"/>
      <c r="Q792" s="150"/>
      <c r="R792" s="151"/>
      <c r="S792" s="148"/>
      <c r="T792" s="148"/>
    </row>
    <row r="793" spans="1:20" ht="18" customHeight="1" x14ac:dyDescent="0.15">
      <c r="A793" s="107"/>
      <c r="B793" s="107"/>
      <c r="C793" s="107"/>
      <c r="D793" s="93"/>
      <c r="E793" s="107"/>
      <c r="F793" s="107"/>
      <c r="G793" s="107"/>
      <c r="H793" s="107"/>
      <c r="M793" s="143"/>
      <c r="N793" s="144"/>
      <c r="O793" s="145"/>
      <c r="P793" s="149"/>
      <c r="Q793" s="150"/>
      <c r="R793" s="151"/>
      <c r="S793" s="148"/>
      <c r="T793" s="148"/>
    </row>
    <row r="794" spans="1:20" ht="18" customHeight="1" x14ac:dyDescent="0.15">
      <c r="A794" s="107"/>
      <c r="B794" s="107"/>
      <c r="C794" s="107"/>
      <c r="D794" s="93"/>
      <c r="E794" s="107"/>
      <c r="F794" s="107"/>
      <c r="G794" s="107"/>
      <c r="H794" s="107"/>
      <c r="M794" s="143"/>
      <c r="N794" s="144"/>
      <c r="O794" s="145"/>
      <c r="P794" s="149"/>
      <c r="Q794" s="150"/>
      <c r="R794" s="151"/>
      <c r="S794" s="148"/>
      <c r="T794" s="148"/>
    </row>
    <row r="795" spans="1:20" ht="18" customHeight="1" x14ac:dyDescent="0.15">
      <c r="A795" s="107"/>
      <c r="B795" s="107"/>
      <c r="C795" s="107"/>
      <c r="D795" s="93"/>
      <c r="E795" s="107"/>
      <c r="F795" s="107"/>
      <c r="G795" s="107"/>
      <c r="H795" s="107"/>
      <c r="M795" s="143"/>
      <c r="N795" s="144"/>
      <c r="O795" s="145"/>
      <c r="P795" s="149"/>
      <c r="Q795" s="150"/>
      <c r="R795" s="151"/>
      <c r="S795" s="148"/>
      <c r="T795" s="148"/>
    </row>
    <row r="796" spans="1:20" ht="18" customHeight="1" x14ac:dyDescent="0.15">
      <c r="A796" s="107"/>
      <c r="B796" s="107"/>
      <c r="C796" s="107"/>
      <c r="D796" s="93"/>
      <c r="E796" s="107"/>
      <c r="F796" s="107"/>
      <c r="G796" s="107"/>
      <c r="H796" s="107"/>
      <c r="M796" s="143"/>
      <c r="N796" s="144"/>
      <c r="O796" s="145"/>
      <c r="P796" s="149"/>
      <c r="Q796" s="150"/>
      <c r="R796" s="151"/>
      <c r="S796" s="148"/>
      <c r="T796" s="148"/>
    </row>
    <row r="797" spans="1:20" ht="18" customHeight="1" x14ac:dyDescent="0.15">
      <c r="A797" s="107"/>
      <c r="B797" s="107"/>
      <c r="C797" s="107"/>
      <c r="D797" s="93"/>
      <c r="E797" s="107"/>
      <c r="F797" s="107"/>
      <c r="G797" s="107"/>
      <c r="H797" s="107"/>
      <c r="M797" s="143"/>
      <c r="N797" s="144"/>
      <c r="O797" s="145"/>
      <c r="P797" s="149"/>
      <c r="Q797" s="150"/>
      <c r="R797" s="151"/>
      <c r="S797" s="148"/>
      <c r="T797" s="148"/>
    </row>
    <row r="798" spans="1:20" ht="18" customHeight="1" x14ac:dyDescent="0.15">
      <c r="A798" s="107"/>
      <c r="B798" s="107"/>
      <c r="C798" s="107"/>
      <c r="D798" s="93"/>
      <c r="E798" s="107"/>
      <c r="F798" s="107"/>
      <c r="G798" s="107"/>
      <c r="H798" s="107"/>
      <c r="M798" s="143"/>
      <c r="N798" s="144"/>
      <c r="O798" s="145"/>
      <c r="P798" s="149"/>
      <c r="Q798" s="150"/>
      <c r="R798" s="151"/>
      <c r="S798" s="148"/>
      <c r="T798" s="148"/>
    </row>
    <row r="799" spans="1:20" ht="18" customHeight="1" x14ac:dyDescent="0.15">
      <c r="A799" s="107"/>
      <c r="B799" s="107"/>
      <c r="C799" s="107"/>
      <c r="D799" s="93"/>
      <c r="E799" s="107"/>
      <c r="F799" s="107"/>
      <c r="G799" s="107"/>
      <c r="H799" s="107"/>
      <c r="M799" s="143"/>
      <c r="N799" s="144"/>
      <c r="O799" s="145"/>
      <c r="P799" s="149"/>
      <c r="Q799" s="150"/>
      <c r="R799" s="151"/>
      <c r="S799" s="148"/>
      <c r="T799" s="148"/>
    </row>
    <row r="800" spans="1:20" ht="18" customHeight="1" x14ac:dyDescent="0.15">
      <c r="A800" s="107"/>
      <c r="B800" s="107"/>
      <c r="C800" s="107"/>
      <c r="D800" s="93"/>
      <c r="E800" s="107"/>
      <c r="F800" s="107"/>
      <c r="G800" s="107"/>
      <c r="H800" s="107"/>
      <c r="M800" s="143"/>
      <c r="N800" s="144"/>
      <c r="O800" s="145"/>
      <c r="P800" s="149"/>
      <c r="Q800" s="150"/>
      <c r="R800" s="151"/>
      <c r="S800" s="148"/>
      <c r="T800" s="148"/>
    </row>
    <row r="801" spans="1:20" ht="18" customHeight="1" x14ac:dyDescent="0.15">
      <c r="A801" s="107"/>
      <c r="B801" s="107"/>
      <c r="C801" s="107"/>
      <c r="D801" s="93"/>
      <c r="E801" s="107"/>
      <c r="F801" s="107"/>
      <c r="G801" s="107"/>
      <c r="H801" s="107"/>
      <c r="M801" s="143"/>
      <c r="N801" s="144"/>
      <c r="O801" s="145"/>
      <c r="P801" s="149"/>
      <c r="Q801" s="150"/>
      <c r="R801" s="151"/>
      <c r="S801" s="148"/>
      <c r="T801" s="148"/>
    </row>
    <row r="802" spans="1:20" ht="18" customHeight="1" x14ac:dyDescent="0.15">
      <c r="A802" s="107"/>
      <c r="B802" s="107"/>
      <c r="C802" s="107"/>
      <c r="D802" s="93"/>
      <c r="E802" s="107"/>
      <c r="F802" s="107"/>
      <c r="G802" s="107"/>
      <c r="H802" s="107"/>
      <c r="M802" s="143"/>
      <c r="N802" s="144"/>
      <c r="O802" s="145"/>
      <c r="P802" s="149"/>
      <c r="Q802" s="150"/>
      <c r="R802" s="151"/>
      <c r="S802" s="148"/>
      <c r="T802" s="148"/>
    </row>
    <row r="803" spans="1:20" ht="18" customHeight="1" x14ac:dyDescent="0.15">
      <c r="A803" s="107"/>
      <c r="B803" s="107"/>
      <c r="C803" s="107"/>
      <c r="D803" s="93"/>
      <c r="E803" s="107"/>
      <c r="F803" s="107"/>
      <c r="G803" s="107"/>
      <c r="H803" s="107"/>
      <c r="M803" s="143"/>
      <c r="N803" s="144"/>
      <c r="O803" s="145"/>
      <c r="P803" s="149"/>
      <c r="Q803" s="150"/>
      <c r="R803" s="151"/>
      <c r="S803" s="148"/>
      <c r="T803" s="148"/>
    </row>
    <row r="804" spans="1:20" ht="18" customHeight="1" x14ac:dyDescent="0.15">
      <c r="A804" s="107"/>
      <c r="B804" s="107"/>
      <c r="C804" s="107"/>
      <c r="D804" s="93"/>
      <c r="E804" s="107"/>
      <c r="F804" s="107"/>
      <c r="G804" s="107"/>
      <c r="H804" s="107"/>
      <c r="M804" s="143"/>
      <c r="N804" s="144"/>
      <c r="O804" s="145"/>
      <c r="P804" s="149"/>
      <c r="Q804" s="150"/>
      <c r="R804" s="151"/>
      <c r="S804" s="148"/>
      <c r="T804" s="148"/>
    </row>
    <row r="805" spans="1:20" ht="18" customHeight="1" x14ac:dyDescent="0.15">
      <c r="A805" s="107"/>
      <c r="B805" s="107"/>
      <c r="C805" s="107"/>
      <c r="D805" s="93"/>
      <c r="E805" s="107"/>
      <c r="F805" s="107"/>
      <c r="G805" s="107"/>
      <c r="H805" s="107"/>
      <c r="M805" s="143"/>
      <c r="N805" s="144"/>
      <c r="O805" s="145"/>
      <c r="P805" s="149"/>
      <c r="Q805" s="150"/>
      <c r="R805" s="151"/>
      <c r="S805" s="148"/>
      <c r="T805" s="148"/>
    </row>
    <row r="806" spans="1:20" ht="18" customHeight="1" x14ac:dyDescent="0.15">
      <c r="A806" s="107"/>
      <c r="B806" s="107"/>
      <c r="C806" s="107"/>
      <c r="D806" s="93"/>
      <c r="E806" s="107"/>
      <c r="F806" s="107"/>
      <c r="G806" s="107"/>
      <c r="H806" s="107"/>
      <c r="M806" s="143"/>
      <c r="N806" s="144"/>
      <c r="O806" s="145"/>
      <c r="P806" s="149"/>
      <c r="Q806" s="150"/>
      <c r="R806" s="151"/>
      <c r="S806" s="148"/>
      <c r="T806" s="148"/>
    </row>
    <row r="807" spans="1:20" ht="18" customHeight="1" x14ac:dyDescent="0.15">
      <c r="A807" s="107"/>
      <c r="B807" s="107"/>
      <c r="C807" s="107"/>
      <c r="D807" s="93"/>
      <c r="E807" s="107"/>
      <c r="F807" s="107"/>
      <c r="G807" s="107"/>
      <c r="H807" s="107"/>
      <c r="M807" s="143"/>
      <c r="N807" s="144"/>
      <c r="O807" s="145"/>
      <c r="P807" s="149"/>
      <c r="Q807" s="150"/>
      <c r="R807" s="151"/>
      <c r="S807" s="148"/>
      <c r="T807" s="148"/>
    </row>
    <row r="808" spans="1:20" ht="18" customHeight="1" x14ac:dyDescent="0.15">
      <c r="A808" s="107"/>
      <c r="B808" s="107"/>
      <c r="C808" s="107"/>
      <c r="D808" s="93"/>
      <c r="E808" s="107"/>
      <c r="F808" s="107"/>
      <c r="G808" s="107"/>
      <c r="H808" s="107"/>
      <c r="M808" s="143"/>
      <c r="N808" s="144"/>
      <c r="O808" s="145"/>
      <c r="P808" s="149"/>
      <c r="Q808" s="150"/>
      <c r="R808" s="151"/>
      <c r="S808" s="148"/>
      <c r="T808" s="148"/>
    </row>
    <row r="809" spans="1:20" ht="18" customHeight="1" x14ac:dyDescent="0.15">
      <c r="A809" s="107"/>
      <c r="B809" s="107"/>
      <c r="C809" s="107"/>
      <c r="D809" s="93"/>
      <c r="E809" s="107"/>
      <c r="F809" s="107"/>
      <c r="G809" s="107"/>
      <c r="H809" s="107"/>
      <c r="M809" s="143"/>
      <c r="N809" s="144"/>
      <c r="O809" s="145"/>
      <c r="P809" s="149"/>
      <c r="Q809" s="150"/>
      <c r="R809" s="151"/>
      <c r="S809" s="148"/>
      <c r="T809" s="148"/>
    </row>
    <row r="810" spans="1:20" ht="18" customHeight="1" x14ac:dyDescent="0.15">
      <c r="A810" s="107"/>
      <c r="B810" s="107"/>
      <c r="C810" s="107"/>
      <c r="D810" s="93"/>
      <c r="E810" s="107"/>
      <c r="F810" s="107"/>
      <c r="G810" s="107"/>
      <c r="H810" s="107"/>
      <c r="M810" s="143"/>
      <c r="N810" s="144"/>
      <c r="O810" s="145"/>
      <c r="P810" s="149"/>
      <c r="Q810" s="150"/>
      <c r="R810" s="151"/>
      <c r="S810" s="148"/>
      <c r="T810" s="148"/>
    </row>
    <row r="811" spans="1:20" ht="18" customHeight="1" x14ac:dyDescent="0.15">
      <c r="A811" s="107"/>
      <c r="B811" s="107"/>
      <c r="C811" s="107"/>
      <c r="D811" s="93"/>
      <c r="E811" s="107"/>
      <c r="F811" s="107"/>
      <c r="G811" s="107"/>
      <c r="H811" s="107"/>
      <c r="M811" s="143"/>
      <c r="N811" s="144"/>
      <c r="O811" s="145"/>
      <c r="P811" s="149"/>
      <c r="Q811" s="150"/>
      <c r="R811" s="151"/>
      <c r="S811" s="148"/>
      <c r="T811" s="148"/>
    </row>
    <row r="812" spans="1:20" ht="18" customHeight="1" x14ac:dyDescent="0.15">
      <c r="A812" s="107"/>
      <c r="B812" s="107"/>
      <c r="C812" s="107"/>
      <c r="D812" s="93"/>
      <c r="E812" s="107"/>
      <c r="F812" s="107"/>
      <c r="G812" s="107"/>
      <c r="H812" s="107"/>
      <c r="M812" s="143"/>
      <c r="N812" s="144"/>
      <c r="O812" s="145"/>
      <c r="P812" s="149"/>
      <c r="Q812" s="150"/>
      <c r="R812" s="151"/>
      <c r="S812" s="148"/>
      <c r="T812" s="148"/>
    </row>
    <row r="813" spans="1:20" ht="18" customHeight="1" x14ac:dyDescent="0.15">
      <c r="A813" s="107"/>
      <c r="B813" s="107"/>
      <c r="C813" s="107"/>
      <c r="D813" s="93"/>
      <c r="E813" s="107"/>
      <c r="F813" s="107"/>
      <c r="G813" s="107"/>
      <c r="H813" s="107"/>
      <c r="M813" s="143"/>
      <c r="N813" s="144"/>
      <c r="O813" s="145"/>
      <c r="P813" s="149"/>
      <c r="Q813" s="150"/>
      <c r="R813" s="151"/>
      <c r="S813" s="148"/>
      <c r="T813" s="148"/>
    </row>
    <row r="814" spans="1:20" ht="18" customHeight="1" x14ac:dyDescent="0.15">
      <c r="A814" s="107"/>
      <c r="B814" s="107"/>
      <c r="C814" s="107"/>
      <c r="D814" s="93"/>
      <c r="E814" s="107"/>
      <c r="F814" s="107"/>
      <c r="G814" s="107"/>
      <c r="H814" s="107"/>
      <c r="M814" s="143"/>
      <c r="N814" s="144"/>
      <c r="O814" s="145"/>
      <c r="P814" s="149"/>
      <c r="Q814" s="150"/>
      <c r="R814" s="151"/>
      <c r="S814" s="148"/>
      <c r="T814" s="148"/>
    </row>
    <row r="815" spans="1:20" ht="18" customHeight="1" x14ac:dyDescent="0.15">
      <c r="A815" s="107"/>
      <c r="B815" s="107"/>
      <c r="C815" s="107"/>
      <c r="D815" s="93"/>
      <c r="E815" s="107"/>
      <c r="F815" s="107"/>
      <c r="G815" s="107"/>
      <c r="H815" s="107"/>
      <c r="M815" s="143"/>
      <c r="N815" s="144"/>
      <c r="O815" s="145"/>
      <c r="P815" s="149"/>
      <c r="Q815" s="150"/>
      <c r="R815" s="151"/>
      <c r="S815" s="148"/>
      <c r="T815" s="148"/>
    </row>
    <row r="816" spans="1:20" ht="18" customHeight="1" x14ac:dyDescent="0.15">
      <c r="A816" s="107"/>
      <c r="B816" s="107"/>
      <c r="C816" s="107"/>
      <c r="D816" s="93"/>
      <c r="E816" s="107"/>
      <c r="F816" s="107"/>
      <c r="G816" s="107"/>
      <c r="H816" s="107"/>
      <c r="M816" s="143"/>
      <c r="N816" s="144"/>
      <c r="O816" s="145"/>
      <c r="P816" s="149"/>
      <c r="Q816" s="150"/>
      <c r="R816" s="151"/>
      <c r="S816" s="148"/>
      <c r="T816" s="148"/>
    </row>
    <row r="817" spans="1:20" ht="18" customHeight="1" x14ac:dyDescent="0.15">
      <c r="A817" s="107"/>
      <c r="B817" s="107"/>
      <c r="C817" s="107"/>
      <c r="D817" s="93"/>
      <c r="E817" s="107"/>
      <c r="F817" s="107"/>
      <c r="G817" s="107"/>
      <c r="H817" s="107"/>
      <c r="M817" s="143"/>
      <c r="N817" s="144"/>
      <c r="O817" s="145"/>
      <c r="P817" s="149"/>
      <c r="Q817" s="150"/>
      <c r="R817" s="151"/>
      <c r="S817" s="148"/>
      <c r="T817" s="148"/>
    </row>
    <row r="818" spans="1:20" ht="18" customHeight="1" x14ac:dyDescent="0.15">
      <c r="A818" s="107"/>
      <c r="B818" s="107"/>
      <c r="C818" s="107"/>
      <c r="D818" s="93"/>
      <c r="E818" s="107"/>
      <c r="F818" s="107"/>
      <c r="G818" s="107"/>
      <c r="H818" s="107"/>
      <c r="M818" s="143"/>
      <c r="N818" s="144"/>
      <c r="O818" s="145"/>
      <c r="P818" s="149"/>
      <c r="Q818" s="150"/>
      <c r="R818" s="151"/>
      <c r="S818" s="148"/>
      <c r="T818" s="148"/>
    </row>
    <row r="819" spans="1:20" ht="18" customHeight="1" x14ac:dyDescent="0.15">
      <c r="A819" s="107"/>
      <c r="B819" s="107"/>
      <c r="C819" s="107"/>
      <c r="D819" s="93"/>
      <c r="E819" s="107"/>
      <c r="F819" s="107"/>
      <c r="G819" s="107"/>
      <c r="H819" s="107"/>
      <c r="M819" s="143"/>
      <c r="N819" s="144"/>
      <c r="O819" s="145"/>
      <c r="P819" s="149"/>
      <c r="Q819" s="150"/>
      <c r="R819" s="151"/>
      <c r="S819" s="148"/>
      <c r="T819" s="148"/>
    </row>
    <row r="820" spans="1:20" ht="18" customHeight="1" x14ac:dyDescent="0.15">
      <c r="A820" s="107"/>
      <c r="B820" s="107"/>
      <c r="C820" s="107"/>
      <c r="D820" s="93"/>
      <c r="E820" s="107"/>
      <c r="F820" s="107"/>
      <c r="G820" s="107"/>
      <c r="H820" s="107"/>
      <c r="M820" s="143"/>
      <c r="N820" s="144"/>
      <c r="O820" s="145"/>
      <c r="P820" s="149"/>
      <c r="Q820" s="150"/>
      <c r="R820" s="151"/>
      <c r="S820" s="148"/>
      <c r="T820" s="148"/>
    </row>
    <row r="821" spans="1:20" ht="18" customHeight="1" x14ac:dyDescent="0.15">
      <c r="A821" s="107"/>
      <c r="B821" s="107"/>
      <c r="C821" s="107"/>
      <c r="D821" s="93"/>
      <c r="E821" s="107"/>
      <c r="F821" s="107"/>
      <c r="G821" s="107"/>
      <c r="H821" s="107"/>
      <c r="M821" s="143"/>
      <c r="N821" s="144"/>
      <c r="O821" s="145"/>
      <c r="P821" s="149"/>
      <c r="Q821" s="150"/>
      <c r="R821" s="151"/>
      <c r="S821" s="148"/>
      <c r="T821" s="148"/>
    </row>
    <row r="822" spans="1:20" ht="18" customHeight="1" x14ac:dyDescent="0.15">
      <c r="A822" s="107"/>
      <c r="B822" s="107"/>
      <c r="C822" s="107"/>
      <c r="D822" s="93"/>
      <c r="E822" s="107"/>
      <c r="F822" s="107"/>
      <c r="G822" s="107"/>
      <c r="H822" s="107"/>
      <c r="M822" s="143"/>
      <c r="N822" s="144"/>
      <c r="O822" s="145"/>
      <c r="P822" s="149"/>
      <c r="Q822" s="150"/>
      <c r="R822" s="151"/>
      <c r="S822" s="148"/>
      <c r="T822" s="148"/>
    </row>
    <row r="823" spans="1:20" ht="18" customHeight="1" x14ac:dyDescent="0.15">
      <c r="A823" s="107"/>
      <c r="B823" s="107"/>
      <c r="C823" s="107"/>
      <c r="D823" s="93"/>
      <c r="E823" s="107"/>
      <c r="F823" s="107"/>
      <c r="G823" s="107"/>
      <c r="H823" s="107"/>
      <c r="M823" s="143"/>
      <c r="N823" s="144"/>
      <c r="O823" s="145"/>
      <c r="P823" s="149"/>
      <c r="Q823" s="150"/>
      <c r="R823" s="151"/>
      <c r="S823" s="148"/>
      <c r="T823" s="148"/>
    </row>
    <row r="824" spans="1:20" ht="18" customHeight="1" x14ac:dyDescent="0.15">
      <c r="A824" s="107"/>
      <c r="B824" s="107"/>
      <c r="C824" s="107"/>
      <c r="D824" s="93"/>
      <c r="E824" s="107"/>
      <c r="F824" s="107"/>
      <c r="G824" s="107"/>
      <c r="H824" s="107"/>
      <c r="M824" s="143"/>
      <c r="N824" s="144"/>
      <c r="O824" s="145"/>
      <c r="P824" s="149"/>
      <c r="Q824" s="150"/>
      <c r="R824" s="151"/>
      <c r="S824" s="148"/>
      <c r="T824" s="148"/>
    </row>
    <row r="825" spans="1:20" ht="18" customHeight="1" x14ac:dyDescent="0.15">
      <c r="A825" s="107"/>
      <c r="B825" s="107"/>
      <c r="C825" s="107"/>
      <c r="D825" s="93"/>
      <c r="E825" s="107"/>
      <c r="F825" s="107"/>
      <c r="G825" s="107"/>
      <c r="H825" s="107"/>
      <c r="M825" s="143"/>
      <c r="N825" s="144"/>
      <c r="O825" s="145"/>
      <c r="P825" s="149"/>
      <c r="Q825" s="150"/>
      <c r="R825" s="151"/>
      <c r="S825" s="148"/>
      <c r="T825" s="148"/>
    </row>
    <row r="826" spans="1:20" ht="18" customHeight="1" x14ac:dyDescent="0.15">
      <c r="A826" s="107"/>
      <c r="B826" s="107"/>
      <c r="C826" s="107"/>
      <c r="D826" s="93"/>
      <c r="E826" s="107"/>
      <c r="F826" s="107"/>
      <c r="G826" s="107"/>
      <c r="H826" s="107"/>
      <c r="M826" s="143"/>
      <c r="N826" s="144"/>
      <c r="O826" s="145"/>
      <c r="P826" s="149"/>
      <c r="Q826" s="150"/>
      <c r="R826" s="151"/>
      <c r="S826" s="148"/>
      <c r="T826" s="148"/>
    </row>
    <row r="827" spans="1:20" ht="18" customHeight="1" x14ac:dyDescent="0.15">
      <c r="A827" s="107"/>
      <c r="B827" s="107"/>
      <c r="C827" s="107"/>
      <c r="D827" s="93"/>
      <c r="E827" s="107"/>
      <c r="F827" s="107"/>
      <c r="G827" s="107"/>
      <c r="H827" s="107"/>
      <c r="M827" s="143"/>
      <c r="N827" s="144"/>
      <c r="O827" s="145"/>
      <c r="P827" s="149"/>
      <c r="Q827" s="150"/>
      <c r="R827" s="151"/>
      <c r="S827" s="148"/>
      <c r="T827" s="148"/>
    </row>
    <row r="828" spans="1:20" ht="18" customHeight="1" x14ac:dyDescent="0.15">
      <c r="A828" s="107"/>
      <c r="B828" s="107"/>
      <c r="C828" s="107"/>
      <c r="D828" s="93"/>
      <c r="E828" s="107"/>
      <c r="F828" s="107"/>
      <c r="G828" s="107"/>
      <c r="H828" s="107"/>
      <c r="M828" s="143"/>
      <c r="N828" s="144"/>
      <c r="O828" s="145"/>
      <c r="P828" s="149"/>
      <c r="Q828" s="150"/>
      <c r="R828" s="151"/>
      <c r="S828" s="148"/>
      <c r="T828" s="148"/>
    </row>
    <row r="829" spans="1:20" ht="18" customHeight="1" x14ac:dyDescent="0.15">
      <c r="A829" s="107"/>
      <c r="B829" s="107"/>
      <c r="C829" s="107"/>
      <c r="D829" s="93"/>
      <c r="E829" s="107"/>
      <c r="F829" s="107"/>
      <c r="G829" s="107"/>
      <c r="H829" s="107"/>
      <c r="M829" s="143"/>
      <c r="N829" s="144"/>
      <c r="O829" s="145"/>
      <c r="P829" s="149"/>
      <c r="Q829" s="150"/>
      <c r="R829" s="151"/>
      <c r="S829" s="148"/>
      <c r="T829" s="148"/>
    </row>
    <row r="830" spans="1:20" ht="18" customHeight="1" x14ac:dyDescent="0.15">
      <c r="A830" s="107"/>
      <c r="B830" s="107"/>
      <c r="C830" s="107"/>
      <c r="D830" s="93"/>
      <c r="E830" s="107"/>
      <c r="F830" s="107"/>
      <c r="G830" s="107"/>
      <c r="H830" s="107"/>
      <c r="M830" s="143"/>
      <c r="N830" s="144"/>
      <c r="O830" s="145"/>
      <c r="P830" s="149"/>
      <c r="Q830" s="150"/>
      <c r="R830" s="151"/>
      <c r="S830" s="148"/>
      <c r="T830" s="148"/>
    </row>
    <row r="831" spans="1:20" ht="18" customHeight="1" x14ac:dyDescent="0.15">
      <c r="A831" s="107"/>
      <c r="B831" s="107"/>
      <c r="C831" s="107"/>
      <c r="D831" s="93"/>
      <c r="E831" s="107"/>
      <c r="F831" s="107"/>
      <c r="G831" s="107"/>
      <c r="H831" s="107"/>
      <c r="M831" s="143"/>
      <c r="N831" s="144"/>
      <c r="O831" s="145"/>
      <c r="P831" s="149"/>
      <c r="Q831" s="150"/>
      <c r="R831" s="151"/>
      <c r="S831" s="148"/>
      <c r="T831" s="148"/>
    </row>
    <row r="832" spans="1:20" ht="18" customHeight="1" x14ac:dyDescent="0.15">
      <c r="A832" s="107"/>
      <c r="B832" s="107"/>
      <c r="C832" s="107"/>
      <c r="D832" s="93"/>
      <c r="E832" s="107"/>
      <c r="F832" s="107"/>
      <c r="G832" s="107"/>
      <c r="H832" s="107"/>
      <c r="M832" s="143"/>
      <c r="N832" s="144"/>
      <c r="O832" s="145"/>
      <c r="P832" s="149"/>
      <c r="Q832" s="150"/>
      <c r="R832" s="151"/>
      <c r="S832" s="148"/>
      <c r="T832" s="148"/>
    </row>
    <row r="833" spans="1:20" ht="18" customHeight="1" x14ac:dyDescent="0.15">
      <c r="A833" s="107"/>
      <c r="B833" s="107"/>
      <c r="C833" s="107"/>
      <c r="D833" s="93"/>
      <c r="E833" s="107"/>
      <c r="F833" s="107"/>
      <c r="G833" s="107"/>
      <c r="H833" s="107"/>
      <c r="M833" s="143"/>
      <c r="N833" s="144"/>
      <c r="O833" s="145"/>
      <c r="P833" s="149"/>
      <c r="Q833" s="150"/>
      <c r="R833" s="151"/>
      <c r="S833" s="148"/>
      <c r="T833" s="148"/>
    </row>
    <row r="834" spans="1:20" ht="18" customHeight="1" x14ac:dyDescent="0.15">
      <c r="A834" s="107"/>
      <c r="B834" s="107"/>
      <c r="C834" s="107"/>
      <c r="D834" s="93"/>
      <c r="E834" s="107"/>
      <c r="F834" s="107"/>
      <c r="G834" s="107"/>
      <c r="H834" s="107"/>
      <c r="M834" s="143"/>
      <c r="N834" s="144"/>
      <c r="O834" s="145"/>
      <c r="P834" s="149"/>
      <c r="Q834" s="150"/>
      <c r="R834" s="151"/>
      <c r="S834" s="148"/>
      <c r="T834" s="148"/>
    </row>
    <row r="835" spans="1:20" ht="18" customHeight="1" x14ac:dyDescent="0.15">
      <c r="A835" s="107"/>
      <c r="B835" s="107"/>
      <c r="C835" s="107"/>
      <c r="D835" s="93"/>
      <c r="E835" s="107"/>
      <c r="F835" s="107"/>
      <c r="G835" s="107"/>
      <c r="H835" s="107"/>
      <c r="M835" s="143"/>
      <c r="N835" s="144"/>
      <c r="O835" s="145"/>
      <c r="P835" s="149"/>
      <c r="Q835" s="150"/>
      <c r="R835" s="151"/>
      <c r="S835" s="148"/>
      <c r="T835" s="148"/>
    </row>
    <row r="836" spans="1:20" ht="18" customHeight="1" x14ac:dyDescent="0.15">
      <c r="A836" s="107"/>
      <c r="B836" s="107"/>
      <c r="C836" s="107"/>
      <c r="D836" s="93"/>
      <c r="E836" s="107"/>
      <c r="F836" s="107"/>
      <c r="G836" s="107"/>
      <c r="H836" s="107"/>
      <c r="M836" s="143"/>
      <c r="N836" s="144"/>
      <c r="O836" s="145"/>
      <c r="P836" s="149"/>
      <c r="Q836" s="150"/>
      <c r="R836" s="151"/>
      <c r="S836" s="148"/>
      <c r="T836" s="148"/>
    </row>
    <row r="837" spans="1:20" ht="18" customHeight="1" x14ac:dyDescent="0.15">
      <c r="A837" s="107"/>
      <c r="B837" s="107"/>
      <c r="C837" s="107"/>
      <c r="D837" s="93"/>
      <c r="E837" s="107"/>
      <c r="F837" s="107"/>
      <c r="G837" s="107"/>
      <c r="H837" s="107"/>
      <c r="M837" s="143"/>
      <c r="N837" s="144"/>
      <c r="O837" s="145"/>
      <c r="P837" s="149"/>
      <c r="Q837" s="150"/>
      <c r="R837" s="151"/>
      <c r="S837" s="148"/>
      <c r="T837" s="148"/>
    </row>
    <row r="838" spans="1:20" ht="18" customHeight="1" x14ac:dyDescent="0.15">
      <c r="A838" s="107"/>
      <c r="B838" s="107"/>
      <c r="C838" s="107"/>
      <c r="D838" s="93"/>
      <c r="E838" s="107"/>
      <c r="F838" s="107"/>
      <c r="G838" s="107"/>
      <c r="H838" s="107"/>
      <c r="M838" s="143"/>
      <c r="N838" s="144"/>
      <c r="O838" s="145"/>
      <c r="P838" s="149"/>
      <c r="Q838" s="150"/>
      <c r="R838" s="151"/>
      <c r="S838" s="148"/>
      <c r="T838" s="148"/>
    </row>
    <row r="839" spans="1:20" ht="18" customHeight="1" x14ac:dyDescent="0.15">
      <c r="A839" s="107"/>
      <c r="B839" s="107"/>
      <c r="C839" s="107"/>
      <c r="D839" s="93"/>
      <c r="E839" s="107"/>
      <c r="F839" s="107"/>
      <c r="G839" s="107"/>
      <c r="H839" s="107"/>
      <c r="M839" s="143"/>
      <c r="N839" s="144"/>
      <c r="O839" s="145"/>
      <c r="P839" s="149"/>
      <c r="Q839" s="150"/>
      <c r="R839" s="151"/>
      <c r="S839" s="148"/>
      <c r="T839" s="148"/>
    </row>
    <row r="840" spans="1:20" ht="18" customHeight="1" x14ac:dyDescent="0.15">
      <c r="A840" s="107"/>
      <c r="B840" s="107"/>
      <c r="C840" s="107"/>
      <c r="D840" s="93"/>
      <c r="E840" s="107"/>
      <c r="F840" s="107"/>
      <c r="G840" s="107"/>
      <c r="H840" s="107"/>
      <c r="M840" s="143"/>
      <c r="N840" s="144"/>
      <c r="O840" s="145"/>
      <c r="P840" s="149"/>
      <c r="Q840" s="150"/>
      <c r="R840" s="151"/>
      <c r="S840" s="148"/>
      <c r="T840" s="148"/>
    </row>
    <row r="841" spans="1:20" ht="18" customHeight="1" x14ac:dyDescent="0.15">
      <c r="A841" s="107"/>
      <c r="B841" s="107"/>
      <c r="C841" s="107"/>
      <c r="D841" s="93"/>
      <c r="E841" s="107"/>
      <c r="F841" s="107"/>
      <c r="G841" s="107"/>
      <c r="H841" s="107"/>
      <c r="M841" s="143"/>
      <c r="N841" s="144"/>
      <c r="O841" s="145"/>
      <c r="P841" s="149"/>
      <c r="Q841" s="150"/>
      <c r="R841" s="151"/>
      <c r="S841" s="148"/>
      <c r="T841" s="148"/>
    </row>
    <row r="842" spans="1:20" ht="18" customHeight="1" x14ac:dyDescent="0.15">
      <c r="A842" s="107"/>
      <c r="B842" s="107"/>
      <c r="C842" s="107"/>
      <c r="D842" s="93"/>
      <c r="E842" s="107"/>
      <c r="F842" s="107"/>
      <c r="G842" s="107"/>
      <c r="H842" s="107"/>
      <c r="M842" s="143"/>
      <c r="N842" s="144"/>
      <c r="O842" s="145"/>
      <c r="P842" s="149"/>
      <c r="Q842" s="150"/>
      <c r="R842" s="151"/>
      <c r="S842" s="148"/>
      <c r="T842" s="148"/>
    </row>
    <row r="843" spans="1:20" ht="18" customHeight="1" x14ac:dyDescent="0.15">
      <c r="A843" s="107"/>
      <c r="B843" s="107"/>
      <c r="C843" s="107"/>
      <c r="D843" s="93"/>
      <c r="E843" s="107"/>
      <c r="F843" s="107"/>
      <c r="G843" s="107"/>
      <c r="H843" s="107"/>
      <c r="M843" s="143"/>
      <c r="N843" s="144"/>
      <c r="O843" s="145"/>
      <c r="P843" s="149"/>
      <c r="Q843" s="150"/>
      <c r="R843" s="151"/>
      <c r="S843" s="148"/>
      <c r="T843" s="148"/>
    </row>
    <row r="844" spans="1:20" ht="18" customHeight="1" x14ac:dyDescent="0.15">
      <c r="A844" s="107"/>
      <c r="B844" s="107"/>
      <c r="C844" s="107"/>
      <c r="D844" s="93"/>
      <c r="E844" s="107"/>
      <c r="F844" s="107"/>
      <c r="G844" s="107"/>
      <c r="H844" s="107"/>
      <c r="M844" s="143"/>
      <c r="N844" s="144"/>
      <c r="O844" s="145"/>
      <c r="P844" s="149"/>
      <c r="Q844" s="150"/>
      <c r="R844" s="151"/>
      <c r="S844" s="148"/>
      <c r="T844" s="148"/>
    </row>
    <row r="845" spans="1:20" ht="18" customHeight="1" x14ac:dyDescent="0.15">
      <c r="A845" s="107"/>
      <c r="B845" s="107"/>
      <c r="C845" s="107"/>
      <c r="D845" s="93"/>
      <c r="E845" s="107"/>
      <c r="F845" s="107"/>
      <c r="G845" s="107"/>
      <c r="H845" s="107"/>
      <c r="M845" s="143"/>
      <c r="N845" s="144"/>
      <c r="O845" s="145"/>
      <c r="P845" s="149"/>
      <c r="Q845" s="150"/>
      <c r="R845" s="151"/>
      <c r="S845" s="148"/>
      <c r="T845" s="148"/>
    </row>
    <row r="846" spans="1:20" ht="18" customHeight="1" x14ac:dyDescent="0.15">
      <c r="A846" s="107"/>
      <c r="B846" s="107"/>
      <c r="C846" s="107"/>
      <c r="D846" s="93"/>
      <c r="E846" s="107"/>
      <c r="F846" s="107"/>
      <c r="G846" s="107"/>
      <c r="H846" s="107"/>
      <c r="M846" s="143"/>
      <c r="N846" s="144"/>
      <c r="O846" s="145"/>
      <c r="P846" s="149"/>
      <c r="Q846" s="150"/>
      <c r="R846" s="151"/>
      <c r="S846" s="148"/>
      <c r="T846" s="148"/>
    </row>
    <row r="847" spans="1:20" ht="18" customHeight="1" x14ac:dyDescent="0.15">
      <c r="A847" s="107"/>
      <c r="B847" s="107"/>
      <c r="C847" s="107"/>
      <c r="D847" s="93"/>
      <c r="E847" s="107"/>
      <c r="F847" s="107"/>
      <c r="G847" s="107"/>
      <c r="H847" s="107"/>
      <c r="M847" s="143"/>
      <c r="N847" s="144"/>
      <c r="O847" s="145"/>
      <c r="P847" s="149"/>
      <c r="Q847" s="150"/>
      <c r="R847" s="151"/>
      <c r="S847" s="148"/>
      <c r="T847" s="148"/>
    </row>
    <row r="848" spans="1:20" ht="18" customHeight="1" x14ac:dyDescent="0.15">
      <c r="A848" s="107"/>
      <c r="B848" s="107"/>
      <c r="C848" s="107"/>
      <c r="D848" s="93"/>
      <c r="E848" s="107"/>
      <c r="F848" s="107"/>
      <c r="G848" s="107"/>
      <c r="H848" s="107"/>
      <c r="M848" s="143"/>
      <c r="N848" s="144"/>
      <c r="O848" s="145"/>
      <c r="P848" s="149"/>
      <c r="Q848" s="150"/>
      <c r="R848" s="151"/>
      <c r="S848" s="148"/>
      <c r="T848" s="148"/>
    </row>
    <row r="849" spans="1:20" ht="18" customHeight="1" x14ac:dyDescent="0.15">
      <c r="A849" s="107"/>
      <c r="B849" s="107"/>
      <c r="C849" s="107"/>
      <c r="D849" s="93"/>
      <c r="E849" s="107"/>
      <c r="F849" s="107"/>
      <c r="G849" s="107"/>
      <c r="H849" s="107"/>
      <c r="M849" s="143"/>
      <c r="N849" s="144"/>
      <c r="O849" s="145"/>
      <c r="P849" s="149"/>
      <c r="Q849" s="150"/>
      <c r="R849" s="151"/>
      <c r="S849" s="148"/>
      <c r="T849" s="148"/>
    </row>
    <row r="850" spans="1:20" ht="18" customHeight="1" x14ac:dyDescent="0.15">
      <c r="A850" s="107"/>
      <c r="B850" s="107"/>
      <c r="C850" s="107"/>
      <c r="D850" s="93"/>
      <c r="E850" s="107"/>
      <c r="F850" s="107"/>
      <c r="G850" s="107"/>
      <c r="H850" s="107"/>
      <c r="M850" s="143"/>
      <c r="N850" s="144"/>
      <c r="O850" s="145"/>
      <c r="P850" s="149"/>
      <c r="Q850" s="150"/>
      <c r="R850" s="151"/>
      <c r="S850" s="148"/>
      <c r="T850" s="148"/>
    </row>
    <row r="851" spans="1:20" ht="18" customHeight="1" x14ac:dyDescent="0.15">
      <c r="A851" s="107"/>
      <c r="B851" s="107"/>
      <c r="C851" s="107"/>
      <c r="D851" s="93"/>
      <c r="E851" s="107"/>
      <c r="F851" s="107"/>
      <c r="G851" s="107"/>
      <c r="H851" s="107"/>
      <c r="M851" s="143"/>
      <c r="N851" s="144"/>
      <c r="O851" s="145"/>
      <c r="P851" s="149"/>
      <c r="Q851" s="150"/>
      <c r="R851" s="151"/>
      <c r="S851" s="148"/>
      <c r="T851" s="148"/>
    </row>
    <row r="852" spans="1:20" ht="18" customHeight="1" x14ac:dyDescent="0.15">
      <c r="A852" s="107"/>
      <c r="B852" s="107"/>
      <c r="C852" s="107"/>
      <c r="D852" s="93"/>
      <c r="E852" s="107"/>
      <c r="F852" s="107"/>
      <c r="G852" s="107"/>
      <c r="H852" s="107"/>
      <c r="M852" s="143"/>
      <c r="N852" s="144"/>
      <c r="O852" s="145"/>
      <c r="P852" s="149"/>
      <c r="Q852" s="150"/>
      <c r="R852" s="151"/>
      <c r="S852" s="148"/>
      <c r="T852" s="148"/>
    </row>
    <row r="853" spans="1:20" ht="18" customHeight="1" x14ac:dyDescent="0.15">
      <c r="A853" s="107"/>
      <c r="B853" s="107"/>
      <c r="C853" s="107"/>
      <c r="D853" s="93"/>
      <c r="E853" s="107"/>
      <c r="F853" s="107"/>
      <c r="G853" s="107"/>
      <c r="H853" s="107"/>
      <c r="M853" s="143"/>
      <c r="N853" s="144"/>
      <c r="O853" s="145"/>
      <c r="P853" s="149"/>
      <c r="Q853" s="150"/>
      <c r="R853" s="151"/>
      <c r="S853" s="148"/>
      <c r="T853" s="148"/>
    </row>
    <row r="854" spans="1:20" ht="18" customHeight="1" x14ac:dyDescent="0.15">
      <c r="A854" s="107"/>
      <c r="B854" s="107"/>
      <c r="C854" s="107"/>
      <c r="D854" s="93"/>
      <c r="E854" s="107"/>
      <c r="F854" s="107"/>
      <c r="G854" s="107"/>
      <c r="H854" s="107"/>
      <c r="M854" s="143"/>
      <c r="N854" s="144"/>
      <c r="O854" s="145"/>
      <c r="P854" s="149"/>
      <c r="Q854" s="150"/>
      <c r="R854" s="151"/>
      <c r="S854" s="148"/>
      <c r="T854" s="148"/>
    </row>
    <row r="855" spans="1:20" ht="18" customHeight="1" x14ac:dyDescent="0.15">
      <c r="A855" s="107"/>
      <c r="B855" s="107"/>
      <c r="C855" s="107"/>
      <c r="D855" s="93"/>
      <c r="E855" s="107"/>
      <c r="F855" s="107"/>
      <c r="G855" s="107"/>
      <c r="H855" s="107"/>
      <c r="M855" s="143"/>
      <c r="N855" s="144"/>
      <c r="O855" s="145"/>
      <c r="P855" s="149"/>
      <c r="Q855" s="150"/>
      <c r="R855" s="151"/>
      <c r="S855" s="148"/>
      <c r="T855" s="148"/>
    </row>
    <row r="856" spans="1:20" ht="18" customHeight="1" x14ac:dyDescent="0.15">
      <c r="A856" s="107"/>
      <c r="B856" s="107"/>
      <c r="C856" s="107"/>
      <c r="D856" s="93"/>
      <c r="E856" s="107"/>
      <c r="F856" s="107"/>
      <c r="G856" s="107"/>
      <c r="H856" s="107"/>
      <c r="M856" s="143"/>
      <c r="N856" s="144"/>
      <c r="O856" s="145"/>
      <c r="P856" s="149"/>
      <c r="Q856" s="150"/>
      <c r="R856" s="151"/>
      <c r="S856" s="148"/>
      <c r="T856" s="148"/>
    </row>
    <row r="857" spans="1:20" ht="18" customHeight="1" x14ac:dyDescent="0.15">
      <c r="A857" s="107"/>
      <c r="B857" s="107"/>
      <c r="C857" s="107"/>
      <c r="D857" s="93"/>
      <c r="E857" s="107"/>
      <c r="F857" s="107"/>
      <c r="G857" s="107"/>
      <c r="H857" s="107"/>
      <c r="M857" s="143"/>
      <c r="N857" s="144"/>
      <c r="O857" s="145"/>
      <c r="P857" s="149"/>
      <c r="Q857" s="150"/>
      <c r="R857" s="151"/>
      <c r="S857" s="148"/>
      <c r="T857" s="148"/>
    </row>
    <row r="858" spans="1:20" ht="18" customHeight="1" x14ac:dyDescent="0.15">
      <c r="A858" s="107"/>
      <c r="B858" s="107"/>
      <c r="C858" s="107"/>
      <c r="D858" s="93"/>
      <c r="E858" s="107"/>
      <c r="F858" s="107"/>
      <c r="G858" s="107"/>
      <c r="H858" s="107"/>
      <c r="M858" s="143"/>
      <c r="N858" s="144"/>
      <c r="O858" s="145"/>
      <c r="P858" s="149"/>
      <c r="Q858" s="150"/>
      <c r="R858" s="151"/>
      <c r="S858" s="148"/>
      <c r="T858" s="148"/>
    </row>
    <row r="859" spans="1:20" ht="18" customHeight="1" x14ac:dyDescent="0.15">
      <c r="A859" s="107"/>
      <c r="B859" s="107"/>
      <c r="C859" s="107"/>
      <c r="D859" s="93"/>
      <c r="E859" s="107"/>
      <c r="F859" s="107"/>
      <c r="G859" s="107"/>
      <c r="H859" s="107"/>
      <c r="M859" s="143"/>
      <c r="N859" s="144"/>
      <c r="O859" s="145"/>
      <c r="P859" s="149"/>
      <c r="Q859" s="150"/>
      <c r="R859" s="151"/>
      <c r="S859" s="148"/>
      <c r="T859" s="148"/>
    </row>
    <row r="860" spans="1:20" ht="18" customHeight="1" x14ac:dyDescent="0.15">
      <c r="A860" s="107"/>
      <c r="B860" s="107"/>
      <c r="C860" s="107"/>
      <c r="D860" s="93"/>
      <c r="E860" s="107"/>
      <c r="F860" s="107"/>
      <c r="G860" s="107"/>
      <c r="H860" s="107"/>
      <c r="M860" s="143"/>
      <c r="N860" s="144"/>
      <c r="O860" s="145"/>
      <c r="P860" s="149"/>
      <c r="Q860" s="150"/>
      <c r="R860" s="151"/>
      <c r="S860" s="148"/>
      <c r="T860" s="148"/>
    </row>
    <row r="861" spans="1:20" ht="18" customHeight="1" x14ac:dyDescent="0.15">
      <c r="A861" s="107"/>
      <c r="B861" s="107"/>
      <c r="C861" s="107"/>
      <c r="D861" s="93"/>
      <c r="E861" s="107"/>
      <c r="F861" s="107"/>
      <c r="G861" s="107"/>
      <c r="H861" s="107"/>
      <c r="M861" s="143"/>
      <c r="N861" s="144"/>
      <c r="O861" s="145"/>
      <c r="P861" s="149"/>
      <c r="Q861" s="150"/>
      <c r="R861" s="151"/>
      <c r="S861" s="148"/>
      <c r="T861" s="148"/>
    </row>
    <row r="862" spans="1:20" ht="18" customHeight="1" x14ac:dyDescent="0.15">
      <c r="A862" s="107"/>
      <c r="B862" s="107"/>
      <c r="C862" s="107"/>
      <c r="D862" s="93"/>
      <c r="E862" s="107"/>
      <c r="F862" s="107"/>
      <c r="G862" s="107"/>
      <c r="H862" s="107"/>
      <c r="M862" s="143"/>
      <c r="N862" s="144"/>
      <c r="O862" s="145"/>
      <c r="P862" s="149"/>
      <c r="Q862" s="150"/>
      <c r="R862" s="151"/>
      <c r="S862" s="148"/>
      <c r="T862" s="148"/>
    </row>
    <row r="863" spans="1:20" ht="18" customHeight="1" x14ac:dyDescent="0.15">
      <c r="A863" s="107"/>
      <c r="B863" s="107"/>
      <c r="C863" s="107"/>
      <c r="D863" s="93"/>
      <c r="E863" s="107"/>
      <c r="F863" s="107"/>
      <c r="G863" s="107"/>
      <c r="H863" s="107"/>
      <c r="M863" s="143"/>
      <c r="N863" s="144"/>
      <c r="O863" s="145"/>
      <c r="P863" s="149"/>
      <c r="Q863" s="150"/>
      <c r="R863" s="151"/>
      <c r="S863" s="148"/>
      <c r="T863" s="148"/>
    </row>
    <row r="864" spans="1:20" ht="18" customHeight="1" x14ac:dyDescent="0.15">
      <c r="A864" s="107"/>
      <c r="B864" s="107"/>
      <c r="C864" s="107"/>
      <c r="D864" s="93"/>
      <c r="E864" s="107"/>
      <c r="F864" s="107"/>
      <c r="G864" s="107"/>
      <c r="H864" s="107"/>
      <c r="M864" s="143"/>
      <c r="N864" s="144"/>
      <c r="O864" s="145"/>
      <c r="P864" s="149"/>
      <c r="Q864" s="150"/>
      <c r="R864" s="151"/>
      <c r="S864" s="148"/>
      <c r="T864" s="148"/>
    </row>
    <row r="865" spans="1:20" ht="18" customHeight="1" x14ac:dyDescent="0.15">
      <c r="A865" s="107"/>
      <c r="B865" s="107"/>
      <c r="C865" s="107"/>
      <c r="D865" s="93"/>
      <c r="E865" s="107"/>
      <c r="F865" s="107"/>
      <c r="G865" s="107"/>
      <c r="H865" s="107"/>
      <c r="M865" s="143"/>
      <c r="N865" s="144"/>
      <c r="O865" s="145"/>
      <c r="P865" s="149"/>
      <c r="Q865" s="150"/>
      <c r="R865" s="151"/>
      <c r="S865" s="148"/>
      <c r="T865" s="148"/>
    </row>
    <row r="866" spans="1:20" ht="18" customHeight="1" x14ac:dyDescent="0.15">
      <c r="A866" s="107"/>
      <c r="B866" s="107"/>
      <c r="C866" s="107"/>
      <c r="D866" s="93"/>
      <c r="E866" s="107"/>
      <c r="F866" s="107"/>
      <c r="G866" s="107"/>
      <c r="H866" s="107"/>
      <c r="M866" s="143"/>
      <c r="N866" s="144"/>
      <c r="O866" s="145"/>
      <c r="P866" s="149"/>
      <c r="Q866" s="150"/>
      <c r="R866" s="151"/>
      <c r="S866" s="148"/>
      <c r="T866" s="148"/>
    </row>
    <row r="867" spans="1:20" ht="18" customHeight="1" x14ac:dyDescent="0.15">
      <c r="A867" s="107"/>
      <c r="B867" s="107"/>
      <c r="C867" s="107"/>
      <c r="D867" s="93"/>
      <c r="E867" s="107"/>
      <c r="F867" s="107"/>
      <c r="G867" s="107"/>
      <c r="H867" s="107"/>
      <c r="M867" s="143"/>
      <c r="N867" s="144"/>
      <c r="O867" s="145"/>
      <c r="P867" s="149"/>
      <c r="Q867" s="150"/>
      <c r="R867" s="151"/>
      <c r="S867" s="148"/>
      <c r="T867" s="148"/>
    </row>
    <row r="868" spans="1:20" ht="18" customHeight="1" x14ac:dyDescent="0.15">
      <c r="A868" s="107"/>
      <c r="B868" s="107"/>
      <c r="C868" s="107"/>
      <c r="D868" s="93"/>
      <c r="E868" s="107"/>
      <c r="F868" s="107"/>
      <c r="G868" s="107"/>
      <c r="H868" s="107"/>
      <c r="M868" s="143"/>
      <c r="N868" s="144"/>
      <c r="O868" s="145"/>
      <c r="P868" s="149"/>
      <c r="Q868" s="150"/>
      <c r="R868" s="151"/>
      <c r="S868" s="148"/>
      <c r="T868" s="148"/>
    </row>
    <row r="869" spans="1:20" ht="18" customHeight="1" x14ac:dyDescent="0.15">
      <c r="A869" s="107"/>
      <c r="B869" s="107"/>
      <c r="C869" s="107"/>
      <c r="D869" s="93"/>
      <c r="E869" s="107"/>
      <c r="F869" s="107"/>
      <c r="G869" s="107"/>
      <c r="H869" s="107"/>
      <c r="M869" s="143"/>
      <c r="N869" s="144"/>
      <c r="O869" s="145"/>
      <c r="P869" s="149"/>
      <c r="Q869" s="150"/>
      <c r="R869" s="151"/>
      <c r="S869" s="148"/>
      <c r="T869" s="148"/>
    </row>
    <row r="870" spans="1:20" ht="18" customHeight="1" x14ac:dyDescent="0.15">
      <c r="A870" s="107"/>
      <c r="B870" s="107"/>
      <c r="C870" s="107"/>
      <c r="D870" s="93"/>
      <c r="E870" s="107"/>
      <c r="F870" s="107"/>
      <c r="G870" s="107"/>
      <c r="H870" s="107"/>
      <c r="M870" s="143"/>
      <c r="N870" s="144"/>
      <c r="O870" s="145"/>
      <c r="P870" s="149"/>
      <c r="Q870" s="150"/>
      <c r="R870" s="151"/>
      <c r="S870" s="148"/>
      <c r="T870" s="148"/>
    </row>
    <row r="871" spans="1:20" ht="18" customHeight="1" x14ac:dyDescent="0.15">
      <c r="A871" s="107"/>
      <c r="B871" s="107"/>
      <c r="C871" s="107"/>
      <c r="D871" s="93"/>
      <c r="E871" s="107"/>
      <c r="F871" s="107"/>
      <c r="G871" s="107"/>
      <c r="H871" s="107"/>
      <c r="M871" s="143"/>
      <c r="N871" s="144"/>
      <c r="O871" s="145"/>
      <c r="P871" s="149"/>
      <c r="Q871" s="150"/>
      <c r="R871" s="151"/>
      <c r="S871" s="148"/>
      <c r="T871" s="148"/>
    </row>
    <row r="872" spans="1:20" ht="18" customHeight="1" x14ac:dyDescent="0.15">
      <c r="A872" s="107"/>
      <c r="B872" s="107"/>
      <c r="C872" s="107"/>
      <c r="D872" s="93"/>
      <c r="E872" s="107"/>
      <c r="F872" s="107"/>
      <c r="G872" s="107"/>
      <c r="H872" s="107"/>
      <c r="M872" s="143"/>
      <c r="N872" s="144"/>
      <c r="O872" s="145"/>
      <c r="P872" s="149"/>
      <c r="Q872" s="150"/>
      <c r="R872" s="151"/>
      <c r="S872" s="148"/>
      <c r="T872" s="148"/>
    </row>
    <row r="873" spans="1:20" ht="18" customHeight="1" x14ac:dyDescent="0.15">
      <c r="A873" s="107"/>
      <c r="B873" s="107"/>
      <c r="C873" s="107"/>
      <c r="D873" s="93"/>
      <c r="E873" s="107"/>
      <c r="F873" s="107"/>
      <c r="G873" s="107"/>
      <c r="H873" s="107"/>
      <c r="M873" s="143"/>
      <c r="N873" s="144"/>
      <c r="O873" s="145"/>
      <c r="P873" s="149"/>
      <c r="Q873" s="150"/>
      <c r="R873" s="151"/>
      <c r="S873" s="148"/>
      <c r="T873" s="148"/>
    </row>
    <row r="874" spans="1:20" ht="18" customHeight="1" x14ac:dyDescent="0.15">
      <c r="A874" s="107"/>
      <c r="B874" s="107"/>
      <c r="C874" s="107"/>
      <c r="D874" s="93"/>
      <c r="E874" s="107"/>
      <c r="F874" s="107"/>
      <c r="G874" s="107"/>
      <c r="H874" s="107"/>
      <c r="M874" s="143"/>
      <c r="N874" s="144"/>
      <c r="O874" s="145"/>
      <c r="P874" s="149"/>
      <c r="Q874" s="150"/>
      <c r="R874" s="151"/>
      <c r="S874" s="148"/>
      <c r="T874" s="148"/>
    </row>
    <row r="875" spans="1:20" ht="18" customHeight="1" x14ac:dyDescent="0.15">
      <c r="A875" s="107"/>
      <c r="B875" s="107"/>
      <c r="C875" s="107"/>
      <c r="D875" s="93"/>
      <c r="E875" s="107"/>
      <c r="F875" s="107"/>
      <c r="G875" s="107"/>
      <c r="H875" s="107"/>
      <c r="M875" s="143"/>
      <c r="N875" s="144"/>
      <c r="O875" s="145"/>
      <c r="P875" s="149"/>
      <c r="Q875" s="150"/>
      <c r="R875" s="151"/>
      <c r="S875" s="148"/>
      <c r="T875" s="148"/>
    </row>
    <row r="876" spans="1:20" ht="18" customHeight="1" x14ac:dyDescent="0.15">
      <c r="A876" s="107"/>
      <c r="B876" s="107"/>
      <c r="C876" s="107"/>
      <c r="D876" s="93"/>
      <c r="E876" s="107"/>
      <c r="F876" s="107"/>
      <c r="G876" s="107"/>
      <c r="H876" s="107"/>
      <c r="M876" s="143"/>
      <c r="N876" s="144"/>
      <c r="O876" s="145"/>
      <c r="P876" s="149"/>
      <c r="Q876" s="150"/>
      <c r="R876" s="151"/>
      <c r="S876" s="148"/>
      <c r="T876" s="148"/>
    </row>
    <row r="877" spans="1:20" ht="18" customHeight="1" x14ac:dyDescent="0.15">
      <c r="A877" s="107"/>
      <c r="B877" s="107"/>
      <c r="C877" s="107"/>
      <c r="D877" s="93"/>
      <c r="E877" s="107"/>
      <c r="F877" s="107"/>
      <c r="G877" s="107"/>
      <c r="H877" s="107"/>
      <c r="M877" s="143"/>
      <c r="N877" s="144"/>
      <c r="O877" s="145"/>
      <c r="P877" s="149"/>
      <c r="Q877" s="150"/>
      <c r="R877" s="151"/>
      <c r="S877" s="148"/>
      <c r="T877" s="148"/>
    </row>
    <row r="878" spans="1:20" ht="18" customHeight="1" x14ac:dyDescent="0.15">
      <c r="A878" s="107"/>
      <c r="B878" s="107"/>
      <c r="C878" s="107"/>
      <c r="D878" s="93"/>
      <c r="E878" s="107"/>
      <c r="F878" s="107"/>
      <c r="G878" s="107"/>
      <c r="H878" s="107"/>
      <c r="M878" s="143"/>
      <c r="N878" s="144"/>
      <c r="O878" s="145"/>
      <c r="P878" s="149"/>
      <c r="Q878" s="150"/>
      <c r="R878" s="151"/>
      <c r="S878" s="148"/>
      <c r="T878" s="148"/>
    </row>
    <row r="879" spans="1:20" ht="18" customHeight="1" x14ac:dyDescent="0.15">
      <c r="A879" s="107"/>
      <c r="B879" s="107"/>
      <c r="C879" s="107"/>
      <c r="D879" s="93"/>
      <c r="E879" s="107"/>
      <c r="F879" s="107"/>
      <c r="G879" s="107"/>
      <c r="H879" s="107"/>
      <c r="M879" s="143"/>
      <c r="N879" s="144"/>
      <c r="O879" s="145"/>
      <c r="P879" s="149"/>
      <c r="Q879" s="150"/>
      <c r="R879" s="151"/>
      <c r="S879" s="148"/>
      <c r="T879" s="148"/>
    </row>
    <row r="880" spans="1:20" ht="18" customHeight="1" x14ac:dyDescent="0.15">
      <c r="A880" s="107"/>
      <c r="B880" s="107"/>
      <c r="C880" s="107"/>
      <c r="D880" s="93"/>
      <c r="E880" s="107"/>
      <c r="F880" s="107"/>
      <c r="G880" s="107"/>
      <c r="H880" s="107"/>
      <c r="M880" s="143"/>
      <c r="N880" s="144"/>
      <c r="O880" s="145"/>
      <c r="P880" s="149"/>
      <c r="Q880" s="150"/>
      <c r="R880" s="151"/>
      <c r="S880" s="148"/>
      <c r="T880" s="148"/>
    </row>
    <row r="881" spans="1:20" ht="18" customHeight="1" x14ac:dyDescent="0.15">
      <c r="A881" s="107"/>
      <c r="B881" s="107"/>
      <c r="C881" s="107"/>
      <c r="D881" s="93"/>
      <c r="E881" s="107"/>
      <c r="F881" s="107"/>
      <c r="G881" s="107"/>
      <c r="H881" s="107"/>
      <c r="M881" s="143"/>
      <c r="N881" s="144"/>
      <c r="O881" s="145"/>
      <c r="P881" s="149"/>
      <c r="Q881" s="150"/>
      <c r="R881" s="151"/>
      <c r="S881" s="148"/>
      <c r="T881" s="148"/>
    </row>
    <row r="882" spans="1:20" ht="18" customHeight="1" x14ac:dyDescent="0.15">
      <c r="A882" s="107"/>
      <c r="B882" s="107"/>
      <c r="C882" s="107"/>
      <c r="D882" s="93"/>
      <c r="E882" s="107"/>
      <c r="F882" s="107"/>
      <c r="G882" s="107"/>
      <c r="H882" s="107"/>
      <c r="M882" s="143"/>
      <c r="N882" s="144"/>
      <c r="O882" s="145"/>
      <c r="P882" s="149"/>
      <c r="Q882" s="150"/>
      <c r="R882" s="151"/>
      <c r="S882" s="148"/>
      <c r="T882" s="148"/>
    </row>
    <row r="883" spans="1:20" ht="18" customHeight="1" x14ac:dyDescent="0.15">
      <c r="A883" s="107"/>
      <c r="B883" s="107"/>
      <c r="C883" s="107"/>
      <c r="D883" s="93"/>
      <c r="E883" s="107"/>
      <c r="F883" s="107"/>
      <c r="G883" s="107"/>
      <c r="H883" s="107"/>
      <c r="M883" s="143"/>
      <c r="N883" s="144"/>
      <c r="O883" s="145"/>
      <c r="P883" s="149"/>
      <c r="Q883" s="150"/>
      <c r="R883" s="151"/>
      <c r="S883" s="148"/>
      <c r="T883" s="148"/>
    </row>
    <row r="884" spans="1:20" ht="18" customHeight="1" x14ac:dyDescent="0.15">
      <c r="A884" s="107"/>
      <c r="B884" s="107"/>
      <c r="C884" s="107"/>
      <c r="D884" s="93"/>
      <c r="E884" s="107"/>
      <c r="F884" s="107"/>
      <c r="G884" s="107"/>
      <c r="H884" s="107"/>
      <c r="M884" s="143"/>
      <c r="N884" s="144"/>
      <c r="O884" s="145"/>
      <c r="P884" s="149"/>
      <c r="Q884" s="150"/>
      <c r="R884" s="151"/>
      <c r="S884" s="148"/>
      <c r="T884" s="148"/>
    </row>
    <row r="885" spans="1:20" ht="18" customHeight="1" x14ac:dyDescent="0.15">
      <c r="A885" s="107"/>
      <c r="B885" s="107"/>
      <c r="C885" s="107"/>
      <c r="D885" s="93"/>
      <c r="E885" s="107"/>
      <c r="F885" s="107"/>
      <c r="G885" s="107"/>
      <c r="H885" s="107"/>
      <c r="M885" s="143"/>
      <c r="N885" s="144"/>
      <c r="O885" s="145"/>
      <c r="P885" s="149"/>
      <c r="Q885" s="150"/>
      <c r="R885" s="151"/>
      <c r="S885" s="148"/>
      <c r="T885" s="148"/>
    </row>
    <row r="886" spans="1:20" ht="18" customHeight="1" x14ac:dyDescent="0.15">
      <c r="A886" s="107"/>
      <c r="B886" s="107"/>
      <c r="C886" s="107"/>
      <c r="D886" s="93"/>
      <c r="E886" s="107"/>
      <c r="F886" s="107"/>
      <c r="G886" s="107"/>
      <c r="H886" s="107"/>
      <c r="M886" s="143"/>
      <c r="N886" s="144"/>
      <c r="O886" s="145"/>
      <c r="P886" s="149"/>
      <c r="Q886" s="150"/>
      <c r="R886" s="151"/>
      <c r="S886" s="148"/>
      <c r="T886" s="148"/>
    </row>
    <row r="887" spans="1:20" ht="18" customHeight="1" x14ac:dyDescent="0.15">
      <c r="A887" s="107"/>
      <c r="B887" s="107"/>
      <c r="C887" s="107"/>
      <c r="D887" s="93"/>
      <c r="E887" s="107"/>
      <c r="F887" s="107"/>
      <c r="G887" s="107"/>
      <c r="H887" s="107"/>
      <c r="M887" s="143"/>
      <c r="N887" s="144"/>
      <c r="O887" s="145"/>
      <c r="P887" s="149"/>
      <c r="Q887" s="150"/>
      <c r="R887" s="151"/>
      <c r="S887" s="148"/>
      <c r="T887" s="148"/>
    </row>
    <row r="888" spans="1:20" ht="18" customHeight="1" x14ac:dyDescent="0.15">
      <c r="A888" s="107"/>
      <c r="B888" s="107"/>
      <c r="C888" s="107"/>
      <c r="D888" s="93"/>
      <c r="E888" s="107"/>
      <c r="F888" s="107"/>
      <c r="G888" s="107"/>
      <c r="H888" s="107"/>
      <c r="M888" s="143"/>
      <c r="N888" s="144"/>
      <c r="O888" s="145"/>
      <c r="P888" s="149"/>
      <c r="Q888" s="150"/>
      <c r="R888" s="151"/>
      <c r="S888" s="148"/>
      <c r="T888" s="148"/>
    </row>
    <row r="889" spans="1:20" ht="18" customHeight="1" x14ac:dyDescent="0.15">
      <c r="A889" s="107"/>
      <c r="B889" s="107"/>
      <c r="C889" s="107"/>
      <c r="D889" s="93"/>
      <c r="E889" s="107"/>
      <c r="F889" s="107"/>
      <c r="G889" s="107"/>
      <c r="H889" s="107"/>
      <c r="M889" s="143"/>
      <c r="N889" s="144"/>
      <c r="O889" s="145"/>
      <c r="P889" s="149"/>
      <c r="Q889" s="150"/>
      <c r="R889" s="151"/>
      <c r="S889" s="148"/>
      <c r="T889" s="148"/>
    </row>
    <row r="890" spans="1:20" ht="18" customHeight="1" x14ac:dyDescent="0.15">
      <c r="A890" s="107"/>
      <c r="B890" s="107"/>
      <c r="C890" s="107"/>
      <c r="D890" s="93"/>
      <c r="E890" s="107"/>
      <c r="F890" s="107"/>
      <c r="G890" s="107"/>
      <c r="H890" s="107"/>
      <c r="M890" s="143"/>
      <c r="N890" s="144"/>
      <c r="O890" s="145"/>
      <c r="P890" s="149"/>
      <c r="Q890" s="150"/>
      <c r="R890" s="151"/>
      <c r="S890" s="148"/>
      <c r="T890" s="148"/>
    </row>
    <row r="891" spans="1:20" ht="18" customHeight="1" x14ac:dyDescent="0.15">
      <c r="A891" s="107"/>
      <c r="B891" s="107"/>
      <c r="C891" s="107"/>
      <c r="D891" s="93"/>
      <c r="E891" s="107"/>
      <c r="F891" s="107"/>
      <c r="G891" s="107"/>
      <c r="H891" s="107"/>
      <c r="M891" s="143"/>
      <c r="N891" s="144"/>
      <c r="O891" s="145"/>
      <c r="P891" s="149"/>
      <c r="Q891" s="150"/>
      <c r="R891" s="151"/>
      <c r="S891" s="148"/>
      <c r="T891" s="148"/>
    </row>
    <row r="892" spans="1:20" ht="18" customHeight="1" x14ac:dyDescent="0.15">
      <c r="A892" s="107"/>
      <c r="B892" s="107"/>
      <c r="C892" s="107"/>
      <c r="D892" s="93"/>
      <c r="E892" s="107"/>
      <c r="F892" s="107"/>
      <c r="G892" s="107"/>
      <c r="H892" s="107"/>
      <c r="M892" s="143"/>
      <c r="N892" s="144"/>
      <c r="O892" s="145"/>
      <c r="P892" s="149"/>
      <c r="Q892" s="150"/>
      <c r="R892" s="151"/>
      <c r="S892" s="148"/>
      <c r="T892" s="148"/>
    </row>
    <row r="893" spans="1:20" ht="18" customHeight="1" x14ac:dyDescent="0.15">
      <c r="A893" s="107"/>
      <c r="B893" s="107"/>
      <c r="C893" s="107"/>
      <c r="D893" s="93"/>
      <c r="E893" s="107"/>
      <c r="F893" s="107"/>
      <c r="G893" s="107"/>
      <c r="H893" s="107"/>
      <c r="M893" s="143"/>
      <c r="N893" s="144"/>
      <c r="O893" s="145"/>
      <c r="P893" s="149"/>
      <c r="Q893" s="150"/>
      <c r="R893" s="151"/>
      <c r="S893" s="148"/>
      <c r="T893" s="148"/>
    </row>
    <row r="894" spans="1:20" ht="18" customHeight="1" x14ac:dyDescent="0.15">
      <c r="A894" s="107"/>
      <c r="B894" s="107"/>
      <c r="C894" s="107"/>
      <c r="D894" s="93"/>
      <c r="E894" s="107"/>
      <c r="F894" s="107"/>
      <c r="G894" s="107"/>
      <c r="H894" s="107"/>
      <c r="M894" s="143"/>
      <c r="N894" s="144"/>
      <c r="O894" s="145"/>
      <c r="P894" s="149"/>
      <c r="Q894" s="150"/>
      <c r="R894" s="151"/>
      <c r="S894" s="148"/>
      <c r="T894" s="148"/>
    </row>
    <row r="895" spans="1:20" ht="18" customHeight="1" x14ac:dyDescent="0.15">
      <c r="A895" s="107"/>
      <c r="B895" s="107"/>
      <c r="C895" s="107"/>
      <c r="D895" s="93"/>
      <c r="E895" s="107"/>
      <c r="F895" s="107"/>
      <c r="G895" s="107"/>
      <c r="H895" s="107"/>
      <c r="M895" s="143"/>
      <c r="N895" s="144"/>
      <c r="O895" s="145"/>
      <c r="P895" s="149"/>
      <c r="Q895" s="150"/>
      <c r="R895" s="151"/>
      <c r="S895" s="148"/>
      <c r="T895" s="148"/>
    </row>
    <row r="896" spans="1:20" ht="18" customHeight="1" x14ac:dyDescent="0.15">
      <c r="A896" s="107"/>
      <c r="B896" s="107"/>
      <c r="C896" s="107"/>
      <c r="D896" s="93"/>
      <c r="E896" s="107"/>
      <c r="F896" s="107"/>
      <c r="G896" s="107"/>
      <c r="H896" s="107"/>
      <c r="M896" s="143"/>
      <c r="N896" s="144"/>
      <c r="O896" s="145"/>
      <c r="P896" s="149"/>
      <c r="Q896" s="150"/>
      <c r="R896" s="151"/>
      <c r="S896" s="148"/>
      <c r="T896" s="148"/>
    </row>
    <row r="897" spans="1:20" ht="18" customHeight="1" x14ac:dyDescent="0.15">
      <c r="A897" s="107"/>
      <c r="B897" s="107"/>
      <c r="C897" s="107"/>
      <c r="D897" s="93"/>
      <c r="E897" s="107"/>
      <c r="F897" s="107"/>
      <c r="G897" s="107"/>
      <c r="H897" s="107"/>
      <c r="M897" s="143"/>
      <c r="N897" s="144"/>
      <c r="O897" s="145"/>
      <c r="P897" s="149"/>
      <c r="Q897" s="150"/>
      <c r="R897" s="151"/>
      <c r="S897" s="148"/>
      <c r="T897" s="148"/>
    </row>
    <row r="898" spans="1:20" ht="18" customHeight="1" x14ac:dyDescent="0.15">
      <c r="A898" s="107"/>
      <c r="B898" s="107"/>
      <c r="C898" s="107"/>
      <c r="D898" s="93"/>
      <c r="E898" s="107"/>
      <c r="F898" s="107"/>
      <c r="G898" s="107"/>
      <c r="H898" s="107"/>
      <c r="M898" s="143"/>
      <c r="N898" s="144"/>
      <c r="O898" s="145"/>
      <c r="P898" s="149"/>
      <c r="Q898" s="150"/>
      <c r="R898" s="151"/>
      <c r="S898" s="148"/>
      <c r="T898" s="148"/>
    </row>
    <row r="899" spans="1:20" ht="18" customHeight="1" x14ac:dyDescent="0.15">
      <c r="A899" s="107"/>
      <c r="B899" s="107"/>
      <c r="C899" s="107"/>
      <c r="D899" s="93"/>
      <c r="E899" s="107"/>
      <c r="F899" s="107"/>
      <c r="G899" s="107"/>
      <c r="H899" s="107"/>
      <c r="M899" s="143"/>
      <c r="N899" s="144"/>
      <c r="O899" s="145"/>
      <c r="P899" s="149"/>
      <c r="Q899" s="150"/>
      <c r="R899" s="151"/>
      <c r="S899" s="148"/>
      <c r="T899" s="148"/>
    </row>
    <row r="900" spans="1:20" ht="18" customHeight="1" x14ac:dyDescent="0.15">
      <c r="A900" s="107"/>
      <c r="B900" s="107"/>
      <c r="C900" s="107"/>
      <c r="D900" s="93"/>
      <c r="E900" s="107"/>
      <c r="F900" s="107"/>
      <c r="G900" s="107"/>
      <c r="H900" s="107"/>
      <c r="M900" s="143"/>
      <c r="N900" s="144"/>
      <c r="O900" s="145"/>
      <c r="P900" s="149"/>
      <c r="Q900" s="150"/>
      <c r="R900" s="151"/>
      <c r="S900" s="148"/>
      <c r="T900" s="148"/>
    </row>
    <row r="901" spans="1:20" ht="18" customHeight="1" x14ac:dyDescent="0.15">
      <c r="A901" s="107"/>
      <c r="B901" s="107"/>
      <c r="C901" s="107"/>
      <c r="D901" s="93"/>
      <c r="E901" s="107"/>
      <c r="F901" s="107"/>
      <c r="G901" s="107"/>
      <c r="H901" s="107"/>
      <c r="M901" s="143"/>
      <c r="N901" s="144"/>
      <c r="O901" s="145"/>
      <c r="P901" s="149"/>
      <c r="Q901" s="150"/>
      <c r="R901" s="151"/>
      <c r="S901" s="148"/>
      <c r="T901" s="148"/>
    </row>
    <row r="902" spans="1:20" ht="18" customHeight="1" x14ac:dyDescent="0.15">
      <c r="A902" s="107"/>
      <c r="B902" s="107"/>
      <c r="C902" s="107"/>
      <c r="D902" s="93"/>
      <c r="E902" s="107"/>
      <c r="F902" s="107"/>
      <c r="G902" s="107"/>
      <c r="H902" s="107"/>
      <c r="M902" s="143"/>
      <c r="N902" s="144"/>
      <c r="O902" s="145"/>
      <c r="P902" s="149"/>
      <c r="Q902" s="150"/>
      <c r="R902" s="151"/>
      <c r="S902" s="148"/>
      <c r="T902" s="148"/>
    </row>
    <row r="903" spans="1:20" ht="18" customHeight="1" x14ac:dyDescent="0.15">
      <c r="A903" s="107"/>
      <c r="B903" s="107"/>
      <c r="C903" s="107"/>
      <c r="D903" s="93"/>
      <c r="E903" s="107"/>
      <c r="F903" s="107"/>
      <c r="G903" s="107"/>
      <c r="H903" s="107"/>
      <c r="M903" s="143"/>
      <c r="N903" s="144"/>
      <c r="O903" s="145"/>
      <c r="P903" s="149"/>
      <c r="Q903" s="150"/>
      <c r="R903" s="151"/>
      <c r="S903" s="148"/>
      <c r="T903" s="148"/>
    </row>
    <row r="904" spans="1:20" ht="18" customHeight="1" x14ac:dyDescent="0.15">
      <c r="A904" s="107"/>
      <c r="B904" s="107"/>
      <c r="C904" s="107"/>
      <c r="D904" s="93"/>
      <c r="E904" s="107"/>
      <c r="F904" s="107"/>
      <c r="G904" s="107"/>
      <c r="H904" s="107"/>
      <c r="M904" s="143"/>
      <c r="N904" s="144"/>
      <c r="O904" s="145"/>
      <c r="P904" s="149"/>
      <c r="Q904" s="150"/>
      <c r="R904" s="151"/>
      <c r="S904" s="148"/>
      <c r="T904" s="148"/>
    </row>
    <row r="905" spans="1:20" ht="18" customHeight="1" x14ac:dyDescent="0.15">
      <c r="A905" s="107"/>
      <c r="B905" s="107"/>
      <c r="C905" s="107"/>
      <c r="D905" s="93"/>
      <c r="E905" s="107"/>
      <c r="F905" s="107"/>
      <c r="G905" s="107"/>
      <c r="H905" s="107"/>
      <c r="M905" s="143"/>
      <c r="N905" s="144"/>
      <c r="O905" s="145"/>
      <c r="P905" s="149"/>
      <c r="Q905" s="150"/>
      <c r="R905" s="151"/>
      <c r="S905" s="148"/>
      <c r="T905" s="148"/>
    </row>
    <row r="906" spans="1:20" ht="18" customHeight="1" x14ac:dyDescent="0.15">
      <c r="A906" s="107"/>
      <c r="B906" s="107"/>
      <c r="C906" s="107"/>
      <c r="D906" s="93"/>
      <c r="E906" s="107"/>
      <c r="F906" s="107"/>
      <c r="G906" s="107"/>
      <c r="H906" s="107"/>
      <c r="M906" s="143"/>
      <c r="N906" s="144"/>
      <c r="O906" s="145"/>
      <c r="P906" s="149"/>
      <c r="Q906" s="150"/>
      <c r="R906" s="151"/>
      <c r="S906" s="148"/>
      <c r="T906" s="148"/>
    </row>
    <row r="907" spans="1:20" ht="18" customHeight="1" x14ac:dyDescent="0.15">
      <c r="A907" s="107"/>
      <c r="B907" s="107"/>
      <c r="C907" s="107"/>
      <c r="D907" s="93"/>
      <c r="E907" s="107"/>
      <c r="F907" s="107"/>
      <c r="G907" s="107"/>
      <c r="H907" s="107"/>
      <c r="M907" s="143"/>
      <c r="N907" s="144"/>
      <c r="O907" s="145"/>
      <c r="P907" s="149"/>
      <c r="Q907" s="150"/>
      <c r="R907" s="151"/>
      <c r="S907" s="148"/>
      <c r="T907" s="148"/>
    </row>
    <row r="908" spans="1:20" ht="18" customHeight="1" x14ac:dyDescent="0.15">
      <c r="A908" s="107"/>
      <c r="B908" s="107"/>
      <c r="C908" s="107"/>
      <c r="D908" s="93"/>
      <c r="E908" s="107"/>
      <c r="F908" s="107"/>
      <c r="G908" s="107"/>
      <c r="H908" s="107"/>
      <c r="M908" s="143"/>
      <c r="N908" s="144"/>
      <c r="O908" s="145"/>
      <c r="P908" s="149"/>
      <c r="Q908" s="150"/>
      <c r="R908" s="151"/>
      <c r="S908" s="148"/>
      <c r="T908" s="148"/>
    </row>
    <row r="909" spans="1:20" ht="18" customHeight="1" x14ac:dyDescent="0.15">
      <c r="A909" s="107"/>
      <c r="B909" s="107"/>
      <c r="C909" s="107"/>
      <c r="D909" s="93"/>
      <c r="E909" s="107"/>
      <c r="F909" s="107"/>
      <c r="G909" s="107"/>
      <c r="H909" s="107"/>
      <c r="M909" s="143"/>
      <c r="N909" s="144"/>
      <c r="O909" s="145"/>
      <c r="P909" s="149"/>
      <c r="Q909" s="150"/>
      <c r="R909" s="151"/>
      <c r="S909" s="148"/>
      <c r="T909" s="148"/>
    </row>
    <row r="910" spans="1:20" ht="18" customHeight="1" x14ac:dyDescent="0.15">
      <c r="A910" s="107"/>
      <c r="B910" s="107"/>
      <c r="C910" s="107"/>
      <c r="D910" s="93"/>
      <c r="E910" s="107"/>
      <c r="F910" s="107"/>
      <c r="G910" s="107"/>
      <c r="H910" s="107"/>
      <c r="M910" s="143"/>
      <c r="N910" s="144"/>
      <c r="O910" s="145"/>
      <c r="P910" s="149"/>
      <c r="Q910" s="150"/>
      <c r="R910" s="151"/>
      <c r="S910" s="148"/>
      <c r="T910" s="148"/>
    </row>
    <row r="911" spans="1:20" ht="18" customHeight="1" x14ac:dyDescent="0.15">
      <c r="A911" s="107"/>
      <c r="B911" s="107"/>
      <c r="C911" s="107"/>
      <c r="D911" s="93"/>
      <c r="E911" s="107"/>
      <c r="F911" s="107"/>
      <c r="G911" s="107"/>
      <c r="H911" s="107"/>
      <c r="M911" s="143"/>
      <c r="N911" s="144"/>
      <c r="O911" s="145"/>
      <c r="P911" s="149"/>
      <c r="Q911" s="150"/>
      <c r="R911" s="151"/>
      <c r="S911" s="148"/>
      <c r="T911" s="148"/>
    </row>
    <row r="912" spans="1:20" ht="18" customHeight="1" x14ac:dyDescent="0.15">
      <c r="A912" s="107"/>
      <c r="B912" s="107"/>
      <c r="C912" s="107"/>
      <c r="D912" s="93"/>
      <c r="E912" s="107"/>
      <c r="F912" s="107"/>
      <c r="G912" s="107"/>
      <c r="H912" s="107"/>
      <c r="M912" s="143"/>
      <c r="N912" s="144"/>
      <c r="O912" s="145"/>
      <c r="P912" s="149"/>
      <c r="Q912" s="150"/>
      <c r="R912" s="151"/>
      <c r="S912" s="148"/>
      <c r="T912" s="148"/>
    </row>
    <row r="913" spans="1:20" ht="18" customHeight="1" x14ac:dyDescent="0.15">
      <c r="A913" s="107"/>
      <c r="B913" s="107"/>
      <c r="C913" s="107"/>
      <c r="D913" s="93"/>
      <c r="E913" s="107"/>
      <c r="F913" s="107"/>
      <c r="G913" s="107"/>
      <c r="H913" s="107"/>
      <c r="M913" s="143"/>
      <c r="N913" s="144"/>
      <c r="O913" s="145"/>
      <c r="P913" s="149"/>
      <c r="Q913" s="150"/>
      <c r="R913" s="151"/>
      <c r="S913" s="148"/>
      <c r="T913" s="148"/>
    </row>
    <row r="914" spans="1:20" ht="18" customHeight="1" x14ac:dyDescent="0.15">
      <c r="A914" s="107"/>
      <c r="B914" s="107"/>
      <c r="C914" s="107"/>
      <c r="D914" s="93"/>
      <c r="E914" s="107"/>
      <c r="F914" s="107"/>
      <c r="G914" s="107"/>
      <c r="H914" s="107"/>
      <c r="M914" s="143"/>
      <c r="N914" s="144"/>
      <c r="O914" s="145"/>
      <c r="P914" s="149"/>
      <c r="Q914" s="150"/>
      <c r="R914" s="151"/>
      <c r="S914" s="148"/>
      <c r="T914" s="148"/>
    </row>
    <row r="915" spans="1:20" ht="18" customHeight="1" x14ac:dyDescent="0.15">
      <c r="A915" s="107"/>
      <c r="B915" s="107"/>
      <c r="C915" s="107"/>
      <c r="D915" s="93"/>
      <c r="E915" s="107"/>
      <c r="F915" s="107"/>
      <c r="G915" s="107"/>
      <c r="H915" s="107"/>
      <c r="M915" s="143"/>
      <c r="N915" s="144"/>
      <c r="O915" s="145"/>
      <c r="P915" s="149"/>
      <c r="Q915" s="150"/>
      <c r="R915" s="151"/>
      <c r="S915" s="148"/>
      <c r="T915" s="148"/>
    </row>
    <row r="916" spans="1:20" ht="18" customHeight="1" x14ac:dyDescent="0.15">
      <c r="A916" s="107"/>
      <c r="B916" s="107"/>
      <c r="C916" s="107"/>
      <c r="D916" s="93"/>
      <c r="E916" s="107"/>
      <c r="F916" s="107"/>
      <c r="G916" s="107"/>
      <c r="H916" s="107"/>
      <c r="M916" s="143"/>
      <c r="N916" s="144"/>
      <c r="O916" s="145"/>
      <c r="P916" s="149"/>
      <c r="Q916" s="150"/>
      <c r="R916" s="151"/>
      <c r="S916" s="148"/>
      <c r="T916" s="148"/>
    </row>
    <row r="917" spans="1:20" ht="18" customHeight="1" x14ac:dyDescent="0.15">
      <c r="A917" s="107"/>
      <c r="B917" s="107"/>
      <c r="C917" s="107"/>
      <c r="D917" s="93"/>
      <c r="E917" s="107"/>
      <c r="F917" s="107"/>
      <c r="G917" s="107"/>
      <c r="H917" s="107"/>
      <c r="M917" s="143"/>
      <c r="N917" s="144"/>
      <c r="O917" s="145"/>
      <c r="P917" s="149"/>
      <c r="Q917" s="150"/>
      <c r="R917" s="151"/>
      <c r="S917" s="148"/>
      <c r="T917" s="148"/>
    </row>
    <row r="918" spans="1:20" ht="18" customHeight="1" x14ac:dyDescent="0.15">
      <c r="A918" s="107"/>
      <c r="B918" s="107"/>
      <c r="C918" s="107"/>
      <c r="D918" s="93"/>
      <c r="E918" s="107"/>
      <c r="F918" s="107"/>
      <c r="G918" s="107"/>
      <c r="H918" s="107"/>
      <c r="M918" s="143"/>
      <c r="N918" s="144"/>
      <c r="O918" s="145"/>
      <c r="P918" s="149"/>
      <c r="Q918" s="150"/>
      <c r="R918" s="151"/>
      <c r="S918" s="148"/>
      <c r="T918" s="148"/>
    </row>
    <row r="919" spans="1:20" ht="18" customHeight="1" x14ac:dyDescent="0.15">
      <c r="A919" s="107"/>
      <c r="B919" s="107"/>
      <c r="C919" s="107"/>
      <c r="D919" s="93"/>
      <c r="E919" s="107"/>
      <c r="F919" s="107"/>
      <c r="G919" s="107"/>
      <c r="H919" s="107"/>
      <c r="M919" s="143"/>
      <c r="N919" s="144"/>
      <c r="O919" s="145"/>
      <c r="P919" s="149"/>
      <c r="Q919" s="150"/>
      <c r="R919" s="151"/>
      <c r="S919" s="148"/>
      <c r="T919" s="148"/>
    </row>
    <row r="920" spans="1:20" ht="18" customHeight="1" x14ac:dyDescent="0.15">
      <c r="A920" s="107"/>
      <c r="B920" s="107"/>
      <c r="C920" s="107"/>
      <c r="D920" s="93"/>
      <c r="E920" s="107"/>
      <c r="F920" s="107"/>
      <c r="G920" s="107"/>
      <c r="H920" s="107"/>
      <c r="M920" s="143"/>
      <c r="N920" s="144"/>
      <c r="O920" s="145"/>
      <c r="P920" s="149"/>
      <c r="Q920" s="150"/>
      <c r="R920" s="151"/>
      <c r="S920" s="148"/>
      <c r="T920" s="148"/>
    </row>
    <row r="921" spans="1:20" ht="18" customHeight="1" x14ac:dyDescent="0.15">
      <c r="A921" s="107"/>
      <c r="B921" s="107"/>
      <c r="C921" s="107"/>
      <c r="D921" s="93"/>
      <c r="E921" s="107"/>
      <c r="F921" s="107"/>
      <c r="G921" s="107"/>
      <c r="H921" s="107"/>
      <c r="M921" s="143"/>
      <c r="N921" s="144"/>
      <c r="O921" s="145"/>
      <c r="P921" s="149"/>
      <c r="Q921" s="150"/>
      <c r="R921" s="151"/>
      <c r="S921" s="148"/>
      <c r="T921" s="148"/>
    </row>
    <row r="922" spans="1:20" ht="18" customHeight="1" x14ac:dyDescent="0.15">
      <c r="A922" s="107"/>
      <c r="B922" s="107"/>
      <c r="C922" s="107"/>
      <c r="D922" s="93"/>
      <c r="E922" s="107"/>
      <c r="F922" s="107"/>
      <c r="G922" s="107"/>
      <c r="H922" s="107"/>
      <c r="M922" s="143"/>
      <c r="N922" s="144"/>
      <c r="O922" s="145"/>
      <c r="P922" s="149"/>
      <c r="Q922" s="150"/>
      <c r="R922" s="151"/>
      <c r="S922" s="148"/>
      <c r="T922" s="148"/>
    </row>
    <row r="923" spans="1:20" ht="18" customHeight="1" x14ac:dyDescent="0.15">
      <c r="A923" s="107"/>
      <c r="B923" s="107"/>
      <c r="C923" s="107"/>
      <c r="D923" s="93"/>
      <c r="E923" s="107"/>
      <c r="F923" s="107"/>
      <c r="G923" s="107"/>
      <c r="H923" s="107"/>
      <c r="M923" s="143"/>
      <c r="N923" s="144"/>
      <c r="O923" s="145"/>
      <c r="P923" s="149"/>
      <c r="Q923" s="150"/>
      <c r="R923" s="151"/>
      <c r="S923" s="148"/>
      <c r="T923" s="148"/>
    </row>
    <row r="924" spans="1:20" ht="18" customHeight="1" x14ac:dyDescent="0.15">
      <c r="A924" s="107"/>
      <c r="B924" s="107"/>
      <c r="C924" s="107"/>
      <c r="D924" s="93"/>
      <c r="E924" s="107"/>
      <c r="F924" s="107"/>
      <c r="G924" s="107"/>
      <c r="H924" s="107"/>
      <c r="M924" s="143"/>
      <c r="N924" s="144"/>
      <c r="O924" s="145"/>
      <c r="P924" s="149"/>
      <c r="Q924" s="150"/>
      <c r="R924" s="151"/>
      <c r="S924" s="148"/>
      <c r="T924" s="148"/>
    </row>
    <row r="925" spans="1:20" ht="18" customHeight="1" x14ac:dyDescent="0.15">
      <c r="A925" s="107"/>
      <c r="B925" s="107"/>
      <c r="C925" s="107"/>
      <c r="D925" s="93"/>
      <c r="E925" s="107"/>
      <c r="F925" s="107"/>
      <c r="G925" s="107"/>
      <c r="H925" s="107"/>
      <c r="M925" s="143"/>
      <c r="N925" s="144"/>
      <c r="O925" s="145"/>
      <c r="P925" s="149"/>
      <c r="Q925" s="150"/>
      <c r="R925" s="151"/>
      <c r="S925" s="148"/>
      <c r="T925" s="148"/>
    </row>
    <row r="926" spans="1:20" ht="18" customHeight="1" x14ac:dyDescent="0.15">
      <c r="A926" s="107"/>
      <c r="B926" s="107"/>
      <c r="C926" s="107"/>
      <c r="D926" s="93"/>
      <c r="E926" s="107"/>
      <c r="F926" s="107"/>
      <c r="G926" s="107"/>
      <c r="H926" s="107"/>
      <c r="M926" s="143"/>
      <c r="N926" s="144"/>
      <c r="O926" s="145"/>
      <c r="P926" s="149"/>
      <c r="Q926" s="150"/>
      <c r="R926" s="151"/>
      <c r="S926" s="148"/>
      <c r="T926" s="148"/>
    </row>
    <row r="927" spans="1:20" ht="18" customHeight="1" x14ac:dyDescent="0.15">
      <c r="A927" s="107"/>
      <c r="B927" s="107"/>
      <c r="C927" s="107"/>
      <c r="D927" s="93"/>
      <c r="E927" s="107"/>
      <c r="F927" s="107"/>
      <c r="G927" s="107"/>
      <c r="H927" s="107"/>
      <c r="M927" s="143"/>
      <c r="N927" s="144"/>
      <c r="O927" s="145"/>
      <c r="P927" s="149"/>
      <c r="Q927" s="150"/>
      <c r="R927" s="151"/>
      <c r="S927" s="148"/>
      <c r="T927" s="148"/>
    </row>
    <row r="928" spans="1:20" ht="18" customHeight="1" x14ac:dyDescent="0.15">
      <c r="A928" s="107"/>
      <c r="B928" s="107"/>
      <c r="C928" s="107"/>
      <c r="D928" s="93"/>
      <c r="E928" s="107"/>
      <c r="F928" s="107"/>
      <c r="G928" s="107"/>
      <c r="H928" s="107"/>
      <c r="M928" s="143"/>
      <c r="N928" s="144"/>
      <c r="O928" s="145"/>
      <c r="P928" s="149"/>
      <c r="Q928" s="150"/>
      <c r="R928" s="151"/>
      <c r="S928" s="148"/>
      <c r="T928" s="148"/>
    </row>
    <row r="929" spans="1:20" ht="18" customHeight="1" x14ac:dyDescent="0.15">
      <c r="A929" s="107"/>
      <c r="B929" s="107"/>
      <c r="C929" s="107"/>
      <c r="D929" s="93"/>
      <c r="E929" s="107"/>
      <c r="F929" s="107"/>
      <c r="G929" s="107"/>
      <c r="H929" s="107"/>
      <c r="M929" s="143"/>
      <c r="N929" s="144"/>
      <c r="O929" s="145"/>
      <c r="P929" s="149"/>
      <c r="Q929" s="150"/>
      <c r="R929" s="151"/>
      <c r="S929" s="148"/>
      <c r="T929" s="148"/>
    </row>
    <row r="930" spans="1:20" ht="18" customHeight="1" x14ac:dyDescent="0.15">
      <c r="A930" s="107"/>
      <c r="B930" s="107"/>
      <c r="C930" s="107"/>
      <c r="D930" s="93"/>
      <c r="E930" s="107"/>
      <c r="F930" s="107"/>
      <c r="G930" s="107"/>
      <c r="H930" s="107"/>
      <c r="M930" s="143"/>
      <c r="N930" s="144"/>
      <c r="O930" s="145"/>
      <c r="P930" s="149"/>
      <c r="Q930" s="150"/>
      <c r="R930" s="151"/>
      <c r="S930" s="148"/>
      <c r="T930" s="148"/>
    </row>
    <row r="931" spans="1:20" ht="18" customHeight="1" x14ac:dyDescent="0.15">
      <c r="A931" s="107"/>
      <c r="B931" s="107"/>
      <c r="C931" s="107"/>
      <c r="D931" s="93"/>
      <c r="E931" s="107"/>
      <c r="F931" s="107"/>
      <c r="G931" s="107"/>
      <c r="H931" s="107"/>
      <c r="M931" s="143"/>
      <c r="N931" s="144"/>
      <c r="O931" s="145"/>
      <c r="P931" s="149"/>
      <c r="Q931" s="150"/>
      <c r="R931" s="151"/>
      <c r="S931" s="148"/>
      <c r="T931" s="148"/>
    </row>
    <row r="932" spans="1:20" ht="18" customHeight="1" x14ac:dyDescent="0.15">
      <c r="A932" s="107"/>
      <c r="B932" s="107"/>
      <c r="C932" s="107"/>
      <c r="D932" s="93"/>
      <c r="E932" s="107"/>
      <c r="F932" s="107"/>
      <c r="G932" s="107"/>
      <c r="H932" s="107"/>
      <c r="M932" s="143"/>
      <c r="N932" s="144"/>
      <c r="O932" s="145"/>
      <c r="P932" s="149"/>
      <c r="Q932" s="150"/>
      <c r="R932" s="151"/>
      <c r="S932" s="148"/>
      <c r="T932" s="148"/>
    </row>
    <row r="933" spans="1:20" ht="18" customHeight="1" x14ac:dyDescent="0.15">
      <c r="A933" s="107"/>
      <c r="B933" s="107"/>
      <c r="C933" s="107"/>
      <c r="D933" s="93"/>
      <c r="E933" s="107"/>
      <c r="F933" s="107"/>
      <c r="G933" s="107"/>
      <c r="H933" s="107"/>
      <c r="M933" s="143"/>
      <c r="N933" s="144"/>
      <c r="O933" s="145"/>
      <c r="P933" s="149"/>
      <c r="Q933" s="150"/>
      <c r="R933" s="151"/>
      <c r="S933" s="148"/>
      <c r="T933" s="148"/>
    </row>
    <row r="934" spans="1:20" ht="18" customHeight="1" x14ac:dyDescent="0.15">
      <c r="A934" s="107"/>
      <c r="B934" s="107"/>
      <c r="C934" s="107"/>
      <c r="D934" s="93"/>
      <c r="E934" s="107"/>
      <c r="F934" s="107"/>
      <c r="G934" s="107"/>
      <c r="H934" s="107"/>
      <c r="M934" s="143"/>
      <c r="N934" s="144"/>
      <c r="O934" s="145"/>
      <c r="P934" s="149"/>
      <c r="Q934" s="150"/>
      <c r="R934" s="151"/>
      <c r="S934" s="148"/>
      <c r="T934" s="148"/>
    </row>
    <row r="935" spans="1:20" ht="18" customHeight="1" x14ac:dyDescent="0.15">
      <c r="A935" s="107"/>
      <c r="B935" s="107"/>
      <c r="C935" s="107"/>
      <c r="D935" s="93"/>
      <c r="E935" s="107"/>
      <c r="F935" s="107"/>
      <c r="G935" s="107"/>
      <c r="H935" s="107"/>
      <c r="M935" s="143"/>
      <c r="N935" s="144"/>
      <c r="O935" s="145"/>
      <c r="P935" s="149"/>
      <c r="Q935" s="150"/>
      <c r="R935" s="151"/>
      <c r="S935" s="148"/>
      <c r="T935" s="148"/>
    </row>
    <row r="936" spans="1:20" ht="18" customHeight="1" x14ac:dyDescent="0.15">
      <c r="A936" s="107"/>
      <c r="B936" s="107"/>
      <c r="C936" s="107"/>
      <c r="D936" s="93"/>
      <c r="E936" s="107"/>
      <c r="F936" s="107"/>
      <c r="G936" s="107"/>
      <c r="H936" s="107"/>
      <c r="M936" s="143"/>
      <c r="N936" s="144"/>
      <c r="O936" s="145"/>
      <c r="P936" s="149"/>
      <c r="Q936" s="150"/>
      <c r="R936" s="151"/>
      <c r="S936" s="148"/>
      <c r="T936" s="148"/>
    </row>
    <row r="937" spans="1:20" ht="18" customHeight="1" x14ac:dyDescent="0.15">
      <c r="A937" s="107"/>
      <c r="B937" s="107"/>
      <c r="C937" s="107"/>
      <c r="D937" s="93"/>
      <c r="E937" s="107"/>
      <c r="F937" s="107"/>
      <c r="G937" s="107"/>
      <c r="H937" s="107"/>
      <c r="M937" s="143"/>
      <c r="N937" s="144"/>
      <c r="O937" s="145"/>
      <c r="P937" s="149"/>
      <c r="Q937" s="150"/>
      <c r="R937" s="151"/>
      <c r="S937" s="148"/>
      <c r="T937" s="148"/>
    </row>
    <row r="938" spans="1:20" ht="18" customHeight="1" x14ac:dyDescent="0.15">
      <c r="A938" s="107"/>
      <c r="B938" s="107"/>
      <c r="C938" s="107"/>
      <c r="D938" s="93"/>
      <c r="E938" s="107"/>
      <c r="F938" s="107"/>
      <c r="G938" s="107"/>
      <c r="H938" s="107"/>
      <c r="M938" s="143"/>
      <c r="N938" s="144"/>
      <c r="O938" s="145"/>
      <c r="P938" s="149"/>
      <c r="Q938" s="150"/>
      <c r="R938" s="151"/>
      <c r="S938" s="148"/>
      <c r="T938" s="148"/>
    </row>
    <row r="939" spans="1:20" ht="18" customHeight="1" x14ac:dyDescent="0.15">
      <c r="A939" s="107"/>
      <c r="B939" s="107"/>
      <c r="C939" s="107"/>
      <c r="D939" s="93"/>
      <c r="E939" s="107"/>
      <c r="F939" s="107"/>
      <c r="G939" s="107"/>
      <c r="H939" s="107"/>
      <c r="M939" s="143"/>
      <c r="N939" s="144"/>
      <c r="O939" s="145"/>
      <c r="P939" s="149"/>
      <c r="Q939" s="150"/>
      <c r="R939" s="151"/>
      <c r="S939" s="148"/>
      <c r="T939" s="148"/>
    </row>
    <row r="940" spans="1:20" ht="18" customHeight="1" x14ac:dyDescent="0.15">
      <c r="A940" s="107"/>
      <c r="B940" s="107"/>
      <c r="C940" s="107"/>
      <c r="D940" s="93"/>
      <c r="E940" s="107"/>
      <c r="F940" s="107"/>
      <c r="G940" s="107"/>
      <c r="H940" s="107"/>
      <c r="M940" s="143"/>
      <c r="N940" s="144"/>
      <c r="O940" s="145"/>
      <c r="P940" s="149"/>
      <c r="Q940" s="150"/>
      <c r="R940" s="151"/>
      <c r="S940" s="148"/>
      <c r="T940" s="148"/>
    </row>
    <row r="941" spans="1:20" ht="18" customHeight="1" x14ac:dyDescent="0.15">
      <c r="A941" s="107"/>
      <c r="B941" s="107"/>
      <c r="C941" s="107"/>
      <c r="D941" s="93"/>
      <c r="E941" s="107"/>
      <c r="F941" s="107"/>
      <c r="G941" s="107"/>
      <c r="H941" s="107"/>
      <c r="M941" s="143"/>
      <c r="N941" s="144"/>
      <c r="O941" s="145"/>
      <c r="P941" s="149"/>
      <c r="Q941" s="150"/>
      <c r="R941" s="151"/>
      <c r="S941" s="148"/>
      <c r="T941" s="148"/>
    </row>
    <row r="942" spans="1:20" ht="18" customHeight="1" x14ac:dyDescent="0.15">
      <c r="A942" s="107"/>
      <c r="B942" s="107"/>
      <c r="C942" s="107"/>
      <c r="D942" s="93"/>
      <c r="E942" s="107"/>
      <c r="F942" s="107"/>
      <c r="G942" s="107"/>
      <c r="H942" s="107"/>
      <c r="M942" s="143"/>
      <c r="N942" s="144"/>
      <c r="O942" s="145"/>
      <c r="P942" s="149"/>
      <c r="Q942" s="150"/>
      <c r="R942" s="151"/>
      <c r="S942" s="148"/>
      <c r="T942" s="148"/>
    </row>
    <row r="943" spans="1:20" ht="18" customHeight="1" x14ac:dyDescent="0.15">
      <c r="A943" s="107"/>
      <c r="B943" s="107"/>
      <c r="C943" s="107"/>
      <c r="D943" s="93"/>
      <c r="E943" s="107"/>
      <c r="F943" s="107"/>
      <c r="G943" s="107"/>
      <c r="H943" s="107"/>
      <c r="M943" s="143"/>
      <c r="N943" s="144"/>
      <c r="O943" s="145"/>
      <c r="P943" s="149"/>
      <c r="Q943" s="150"/>
      <c r="R943" s="151"/>
      <c r="S943" s="148"/>
      <c r="T943" s="148"/>
    </row>
    <row r="944" spans="1:20" ht="18" customHeight="1" x14ac:dyDescent="0.15">
      <c r="A944" s="107"/>
      <c r="B944" s="107"/>
      <c r="C944" s="107"/>
      <c r="D944" s="93"/>
      <c r="E944" s="107"/>
      <c r="F944" s="107"/>
      <c r="G944" s="107"/>
      <c r="H944" s="107"/>
      <c r="M944" s="143"/>
      <c r="N944" s="144"/>
      <c r="O944" s="145"/>
      <c r="P944" s="149"/>
      <c r="Q944" s="150"/>
      <c r="R944" s="151"/>
      <c r="S944" s="148"/>
      <c r="T944" s="148"/>
    </row>
    <row r="945" spans="1:20" ht="18" customHeight="1" x14ac:dyDescent="0.15">
      <c r="A945" s="107"/>
      <c r="B945" s="107"/>
      <c r="C945" s="107"/>
      <c r="D945" s="93"/>
      <c r="E945" s="107"/>
      <c r="F945" s="107"/>
      <c r="G945" s="107"/>
      <c r="H945" s="107"/>
      <c r="M945" s="143"/>
      <c r="N945" s="144"/>
      <c r="O945" s="145"/>
      <c r="P945" s="149"/>
      <c r="Q945" s="150"/>
      <c r="R945" s="151"/>
      <c r="S945" s="148"/>
      <c r="T945" s="148"/>
    </row>
    <row r="946" spans="1:20" ht="18" customHeight="1" x14ac:dyDescent="0.15">
      <c r="A946" s="107"/>
      <c r="B946" s="107"/>
      <c r="C946" s="107"/>
      <c r="D946" s="93"/>
      <c r="E946" s="107"/>
      <c r="F946" s="107"/>
      <c r="G946" s="107"/>
      <c r="H946" s="107"/>
      <c r="M946" s="143"/>
      <c r="N946" s="144"/>
      <c r="O946" s="145"/>
      <c r="P946" s="149"/>
      <c r="Q946" s="150"/>
      <c r="R946" s="151"/>
      <c r="S946" s="148"/>
      <c r="T946" s="148"/>
    </row>
    <row r="947" spans="1:20" ht="18" customHeight="1" x14ac:dyDescent="0.15">
      <c r="A947" s="107"/>
      <c r="B947" s="107"/>
      <c r="C947" s="107"/>
      <c r="D947" s="93"/>
      <c r="E947" s="107"/>
      <c r="F947" s="107"/>
      <c r="G947" s="107"/>
      <c r="H947" s="107"/>
      <c r="M947" s="143"/>
      <c r="N947" s="144"/>
      <c r="O947" s="145"/>
      <c r="P947" s="149"/>
      <c r="Q947" s="150"/>
      <c r="R947" s="151"/>
      <c r="S947" s="148"/>
      <c r="T947" s="148"/>
    </row>
    <row r="948" spans="1:20" ht="18" customHeight="1" x14ac:dyDescent="0.15">
      <c r="A948" s="107"/>
      <c r="B948" s="107"/>
      <c r="C948" s="107"/>
      <c r="D948" s="93"/>
      <c r="E948" s="107"/>
      <c r="F948" s="107"/>
      <c r="G948" s="107"/>
      <c r="H948" s="107"/>
      <c r="M948" s="143"/>
      <c r="N948" s="144"/>
      <c r="O948" s="145"/>
      <c r="P948" s="149"/>
      <c r="Q948" s="150"/>
      <c r="R948" s="151"/>
      <c r="S948" s="148"/>
      <c r="T948" s="148"/>
    </row>
    <row r="949" spans="1:20" ht="18" customHeight="1" x14ac:dyDescent="0.15">
      <c r="A949" s="107"/>
      <c r="B949" s="107"/>
      <c r="C949" s="107"/>
      <c r="D949" s="93"/>
      <c r="E949" s="107"/>
      <c r="F949" s="107"/>
      <c r="G949" s="107"/>
      <c r="H949" s="107"/>
      <c r="M949" s="143"/>
      <c r="N949" s="144"/>
      <c r="O949" s="145"/>
      <c r="P949" s="149"/>
      <c r="Q949" s="150"/>
      <c r="R949" s="151"/>
      <c r="S949" s="148"/>
      <c r="T949" s="148"/>
    </row>
    <row r="950" spans="1:20" ht="18" customHeight="1" x14ac:dyDescent="0.15">
      <c r="A950" s="107"/>
      <c r="B950" s="107"/>
      <c r="C950" s="107"/>
      <c r="D950" s="93"/>
      <c r="E950" s="107"/>
      <c r="F950" s="107"/>
      <c r="G950" s="107"/>
      <c r="H950" s="107"/>
      <c r="M950" s="143"/>
      <c r="N950" s="144"/>
      <c r="O950" s="145"/>
      <c r="P950" s="149"/>
      <c r="Q950" s="150"/>
      <c r="R950" s="151"/>
      <c r="S950" s="148"/>
      <c r="T950" s="148"/>
    </row>
    <row r="951" spans="1:20" ht="18" customHeight="1" x14ac:dyDescent="0.15">
      <c r="A951" s="107"/>
      <c r="B951" s="107"/>
      <c r="C951" s="107"/>
      <c r="D951" s="93"/>
      <c r="E951" s="107"/>
      <c r="F951" s="107"/>
      <c r="G951" s="107"/>
      <c r="H951" s="107"/>
      <c r="M951" s="143"/>
      <c r="N951" s="144"/>
      <c r="O951" s="145"/>
      <c r="P951" s="149"/>
      <c r="Q951" s="150"/>
      <c r="R951" s="151"/>
      <c r="S951" s="148"/>
      <c r="T951" s="148"/>
    </row>
    <row r="952" spans="1:20" ht="18" customHeight="1" x14ac:dyDescent="0.15">
      <c r="A952" s="107"/>
      <c r="B952" s="107"/>
      <c r="C952" s="107"/>
      <c r="D952" s="93"/>
      <c r="E952" s="107"/>
      <c r="F952" s="107"/>
      <c r="G952" s="107"/>
      <c r="H952" s="107"/>
      <c r="M952" s="143"/>
      <c r="N952" s="144"/>
      <c r="O952" s="145"/>
      <c r="P952" s="149"/>
      <c r="Q952" s="150"/>
      <c r="R952" s="151"/>
      <c r="S952" s="148"/>
      <c r="T952" s="148"/>
    </row>
    <row r="953" spans="1:20" ht="18" customHeight="1" x14ac:dyDescent="0.15">
      <c r="A953" s="107"/>
      <c r="B953" s="107"/>
      <c r="C953" s="107"/>
      <c r="D953" s="93"/>
      <c r="E953" s="107"/>
      <c r="F953" s="107"/>
      <c r="G953" s="107"/>
      <c r="H953" s="107"/>
      <c r="M953" s="143"/>
      <c r="N953" s="144"/>
      <c r="O953" s="145"/>
      <c r="P953" s="149"/>
      <c r="Q953" s="150"/>
      <c r="R953" s="151"/>
      <c r="S953" s="148"/>
      <c r="T953" s="148"/>
    </row>
    <row r="954" spans="1:20" ht="18" customHeight="1" x14ac:dyDescent="0.15">
      <c r="A954" s="107"/>
      <c r="B954" s="107"/>
      <c r="C954" s="107"/>
      <c r="D954" s="93"/>
      <c r="E954" s="107"/>
      <c r="F954" s="107"/>
      <c r="G954" s="107"/>
      <c r="H954" s="107"/>
      <c r="M954" s="143"/>
      <c r="N954" s="144"/>
      <c r="O954" s="145"/>
      <c r="P954" s="149"/>
      <c r="Q954" s="150"/>
      <c r="R954" s="151"/>
      <c r="S954" s="148"/>
      <c r="T954" s="148"/>
    </row>
    <row r="955" spans="1:20" ht="18" customHeight="1" x14ac:dyDescent="0.15">
      <c r="A955" s="107"/>
      <c r="B955" s="107"/>
      <c r="C955" s="107"/>
      <c r="D955" s="93"/>
      <c r="E955" s="107"/>
      <c r="F955" s="107"/>
      <c r="G955" s="107"/>
      <c r="H955" s="107"/>
      <c r="M955" s="143"/>
      <c r="N955" s="144"/>
      <c r="O955" s="145"/>
      <c r="P955" s="149"/>
      <c r="Q955" s="150"/>
      <c r="R955" s="151"/>
      <c r="S955" s="148"/>
      <c r="T955" s="148"/>
    </row>
    <row r="956" spans="1:20" ht="18" customHeight="1" x14ac:dyDescent="0.15">
      <c r="A956" s="107"/>
      <c r="B956" s="107"/>
      <c r="C956" s="107"/>
      <c r="D956" s="93"/>
      <c r="E956" s="107"/>
      <c r="F956" s="107"/>
      <c r="G956" s="107"/>
      <c r="H956" s="107"/>
      <c r="M956" s="143"/>
      <c r="N956" s="144"/>
      <c r="O956" s="145"/>
      <c r="P956" s="149"/>
      <c r="Q956" s="150"/>
      <c r="R956" s="151"/>
      <c r="S956" s="148"/>
      <c r="T956" s="148"/>
    </row>
    <row r="957" spans="1:20" ht="18" customHeight="1" x14ac:dyDescent="0.15">
      <c r="A957" s="107"/>
      <c r="B957" s="107"/>
      <c r="C957" s="107"/>
      <c r="D957" s="93"/>
      <c r="E957" s="107"/>
      <c r="F957" s="107"/>
      <c r="G957" s="107"/>
      <c r="H957" s="107"/>
      <c r="M957" s="143"/>
      <c r="N957" s="144"/>
      <c r="O957" s="145"/>
      <c r="P957" s="149"/>
      <c r="Q957" s="150"/>
      <c r="R957" s="151"/>
      <c r="S957" s="148"/>
      <c r="T957" s="148"/>
    </row>
    <row r="958" spans="1:20" ht="18" customHeight="1" x14ac:dyDescent="0.15">
      <c r="A958" s="107"/>
      <c r="B958" s="107"/>
      <c r="C958" s="107"/>
      <c r="D958" s="93"/>
      <c r="E958" s="107"/>
      <c r="F958" s="107"/>
      <c r="G958" s="107"/>
      <c r="H958" s="107"/>
      <c r="M958" s="143"/>
      <c r="N958" s="144"/>
      <c r="O958" s="145"/>
      <c r="P958" s="149"/>
      <c r="Q958" s="150"/>
      <c r="R958" s="151"/>
      <c r="S958" s="148"/>
      <c r="T958" s="148"/>
    </row>
    <row r="959" spans="1:20" ht="18" customHeight="1" x14ac:dyDescent="0.15">
      <c r="A959" s="107"/>
      <c r="B959" s="107"/>
      <c r="C959" s="107"/>
      <c r="D959" s="93"/>
      <c r="E959" s="107"/>
      <c r="F959" s="107"/>
      <c r="G959" s="107"/>
      <c r="H959" s="107"/>
      <c r="M959" s="143"/>
      <c r="N959" s="144"/>
      <c r="O959" s="145"/>
      <c r="P959" s="149"/>
      <c r="Q959" s="150"/>
      <c r="R959" s="151"/>
      <c r="S959" s="148"/>
      <c r="T959" s="148"/>
    </row>
    <row r="960" spans="1:20" ht="18" customHeight="1" x14ac:dyDescent="0.15">
      <c r="A960" s="107"/>
      <c r="B960" s="107"/>
      <c r="C960" s="107"/>
      <c r="D960" s="93"/>
      <c r="E960" s="107"/>
      <c r="F960" s="107"/>
      <c r="G960" s="107"/>
      <c r="H960" s="107"/>
      <c r="M960" s="143"/>
      <c r="N960" s="144"/>
      <c r="O960" s="145"/>
      <c r="P960" s="149"/>
      <c r="Q960" s="150"/>
      <c r="R960" s="151"/>
      <c r="S960" s="148"/>
      <c r="T960" s="148"/>
    </row>
    <row r="961" spans="1:20" ht="18" customHeight="1" x14ac:dyDescent="0.15">
      <c r="A961" s="107"/>
      <c r="B961" s="107"/>
      <c r="C961" s="107"/>
      <c r="D961" s="93"/>
      <c r="E961" s="107"/>
      <c r="F961" s="107"/>
      <c r="G961" s="107"/>
      <c r="H961" s="107"/>
      <c r="M961" s="143"/>
      <c r="N961" s="144"/>
      <c r="O961" s="145"/>
      <c r="P961" s="149"/>
      <c r="Q961" s="150"/>
      <c r="R961" s="151"/>
      <c r="S961" s="148"/>
      <c r="T961" s="148"/>
    </row>
    <row r="962" spans="1:20" ht="18" customHeight="1" x14ac:dyDescent="0.15">
      <c r="A962" s="107"/>
      <c r="B962" s="107"/>
      <c r="C962" s="107"/>
      <c r="D962" s="93"/>
      <c r="E962" s="107"/>
      <c r="F962" s="107"/>
      <c r="G962" s="107"/>
      <c r="H962" s="107"/>
      <c r="M962" s="143"/>
      <c r="N962" s="144"/>
      <c r="O962" s="145"/>
      <c r="P962" s="149"/>
      <c r="Q962" s="150"/>
      <c r="R962" s="151"/>
      <c r="S962" s="148"/>
      <c r="T962" s="148"/>
    </row>
    <row r="963" spans="1:20" ht="18" customHeight="1" x14ac:dyDescent="0.15">
      <c r="A963" s="107"/>
      <c r="B963" s="107"/>
      <c r="C963" s="107"/>
      <c r="D963" s="93"/>
      <c r="E963" s="107"/>
      <c r="F963" s="107"/>
      <c r="G963" s="107"/>
      <c r="H963" s="107"/>
      <c r="M963" s="143"/>
      <c r="N963" s="144"/>
      <c r="O963" s="145"/>
      <c r="P963" s="149"/>
      <c r="Q963" s="150"/>
      <c r="R963" s="151"/>
      <c r="S963" s="148"/>
      <c r="T963" s="148"/>
    </row>
    <row r="964" spans="1:20" ht="18" customHeight="1" x14ac:dyDescent="0.15">
      <c r="A964" s="107"/>
      <c r="B964" s="107"/>
      <c r="C964" s="107"/>
      <c r="D964" s="93"/>
      <c r="E964" s="107"/>
      <c r="F964" s="107"/>
      <c r="G964" s="107"/>
      <c r="H964" s="107"/>
      <c r="M964" s="143"/>
      <c r="N964" s="144"/>
      <c r="O964" s="145"/>
      <c r="P964" s="149"/>
      <c r="Q964" s="150"/>
      <c r="R964" s="151"/>
      <c r="S964" s="148"/>
      <c r="T964" s="148"/>
    </row>
    <row r="965" spans="1:20" ht="18" customHeight="1" x14ac:dyDescent="0.15">
      <c r="A965" s="107"/>
      <c r="B965" s="107"/>
      <c r="C965" s="107"/>
      <c r="D965" s="93"/>
      <c r="E965" s="107"/>
      <c r="F965" s="107"/>
      <c r="G965" s="107"/>
      <c r="H965" s="107"/>
      <c r="M965" s="143"/>
      <c r="N965" s="144"/>
      <c r="O965" s="145"/>
      <c r="P965" s="149"/>
      <c r="Q965" s="150"/>
      <c r="R965" s="151"/>
      <c r="S965" s="148"/>
      <c r="T965" s="148"/>
    </row>
    <row r="966" spans="1:20" ht="18" customHeight="1" x14ac:dyDescent="0.15">
      <c r="A966" s="107"/>
      <c r="B966" s="107"/>
      <c r="C966" s="107"/>
      <c r="D966" s="93"/>
      <c r="E966" s="107"/>
      <c r="F966" s="107"/>
      <c r="G966" s="107"/>
      <c r="H966" s="107"/>
      <c r="M966" s="143"/>
      <c r="N966" s="144"/>
      <c r="O966" s="145"/>
      <c r="P966" s="149"/>
      <c r="Q966" s="150"/>
      <c r="R966" s="151"/>
      <c r="S966" s="148"/>
      <c r="T966" s="148"/>
    </row>
    <row r="967" spans="1:20" ht="18" customHeight="1" x14ac:dyDescent="0.15">
      <c r="A967" s="107"/>
      <c r="B967" s="107"/>
      <c r="C967" s="107"/>
      <c r="D967" s="93"/>
      <c r="E967" s="107"/>
      <c r="F967" s="107"/>
      <c r="G967" s="107"/>
      <c r="H967" s="107"/>
      <c r="M967" s="143"/>
      <c r="N967" s="144"/>
      <c r="O967" s="145"/>
      <c r="P967" s="149"/>
      <c r="Q967" s="150"/>
      <c r="R967" s="151"/>
      <c r="S967" s="148"/>
      <c r="T967" s="148"/>
    </row>
    <row r="968" spans="1:20" ht="18" customHeight="1" x14ac:dyDescent="0.15">
      <c r="A968" s="107"/>
      <c r="B968" s="107"/>
      <c r="C968" s="107"/>
      <c r="D968" s="93"/>
      <c r="E968" s="107"/>
      <c r="F968" s="107"/>
      <c r="G968" s="107"/>
      <c r="H968" s="107"/>
      <c r="M968" s="143"/>
      <c r="N968" s="144"/>
      <c r="O968" s="145"/>
      <c r="P968" s="149"/>
      <c r="Q968" s="150"/>
      <c r="R968" s="151"/>
      <c r="S968" s="148"/>
      <c r="T968" s="148"/>
    </row>
    <row r="969" spans="1:20" ht="18" customHeight="1" x14ac:dyDescent="0.15">
      <c r="A969" s="107"/>
      <c r="B969" s="107"/>
      <c r="C969" s="107"/>
      <c r="D969" s="93"/>
      <c r="E969" s="107"/>
      <c r="F969" s="107"/>
      <c r="G969" s="107"/>
      <c r="H969" s="107"/>
      <c r="M969" s="143"/>
      <c r="N969" s="144"/>
      <c r="O969" s="145"/>
      <c r="P969" s="149"/>
      <c r="Q969" s="150"/>
      <c r="R969" s="151"/>
      <c r="S969" s="148"/>
      <c r="T969" s="148"/>
    </row>
    <row r="970" spans="1:20" ht="18" customHeight="1" x14ac:dyDescent="0.15">
      <c r="A970" s="107"/>
      <c r="B970" s="107"/>
      <c r="C970" s="107"/>
      <c r="D970" s="93"/>
      <c r="E970" s="107"/>
      <c r="F970" s="107"/>
      <c r="G970" s="107"/>
      <c r="H970" s="107"/>
      <c r="M970" s="143"/>
      <c r="N970" s="144"/>
      <c r="O970" s="145"/>
      <c r="P970" s="149"/>
      <c r="Q970" s="150"/>
      <c r="R970" s="151"/>
      <c r="S970" s="148"/>
      <c r="T970" s="148"/>
    </row>
    <row r="971" spans="1:20" ht="18" customHeight="1" x14ac:dyDescent="0.15">
      <c r="A971" s="107"/>
      <c r="B971" s="107"/>
      <c r="C971" s="107"/>
      <c r="D971" s="93"/>
      <c r="E971" s="107"/>
      <c r="F971" s="107"/>
      <c r="G971" s="107"/>
      <c r="H971" s="107"/>
      <c r="M971" s="143"/>
      <c r="N971" s="144"/>
      <c r="O971" s="145"/>
      <c r="P971" s="149"/>
      <c r="Q971" s="150"/>
      <c r="R971" s="151"/>
      <c r="S971" s="148"/>
      <c r="T971" s="148"/>
    </row>
    <row r="972" spans="1:20" ht="18" customHeight="1" x14ac:dyDescent="0.15">
      <c r="A972" s="107"/>
      <c r="B972" s="107"/>
      <c r="C972" s="107"/>
      <c r="D972" s="93"/>
      <c r="E972" s="107"/>
      <c r="F972" s="107"/>
      <c r="G972" s="107"/>
      <c r="H972" s="107"/>
      <c r="M972" s="143"/>
      <c r="N972" s="144"/>
      <c r="O972" s="145"/>
      <c r="P972" s="149"/>
      <c r="Q972" s="150"/>
      <c r="R972" s="151"/>
      <c r="S972" s="148"/>
      <c r="T972" s="148"/>
    </row>
    <row r="973" spans="1:20" ht="18" customHeight="1" x14ac:dyDescent="0.15">
      <c r="A973" s="107"/>
      <c r="B973" s="107"/>
      <c r="C973" s="107"/>
      <c r="D973" s="93"/>
      <c r="E973" s="107"/>
      <c r="F973" s="107"/>
      <c r="G973" s="107"/>
      <c r="H973" s="107"/>
      <c r="M973" s="143"/>
      <c r="N973" s="144"/>
      <c r="O973" s="145"/>
      <c r="P973" s="149"/>
      <c r="Q973" s="150"/>
      <c r="R973" s="151"/>
      <c r="S973" s="148"/>
      <c r="T973" s="148"/>
    </row>
    <row r="974" spans="1:20" ht="18" customHeight="1" x14ac:dyDescent="0.15">
      <c r="A974" s="107"/>
      <c r="B974" s="107"/>
      <c r="C974" s="107"/>
      <c r="D974" s="93"/>
      <c r="E974" s="107"/>
      <c r="F974" s="107"/>
      <c r="G974" s="107"/>
      <c r="H974" s="107"/>
      <c r="M974" s="143"/>
      <c r="N974" s="144"/>
      <c r="O974" s="145"/>
      <c r="P974" s="149"/>
      <c r="Q974" s="150"/>
      <c r="R974" s="151"/>
      <c r="S974" s="148"/>
      <c r="T974" s="148"/>
    </row>
    <row r="975" spans="1:20" ht="18" customHeight="1" x14ac:dyDescent="0.15">
      <c r="A975" s="107"/>
      <c r="B975" s="107"/>
      <c r="C975" s="107"/>
      <c r="D975" s="93"/>
      <c r="E975" s="107"/>
      <c r="F975" s="107"/>
      <c r="G975" s="107"/>
      <c r="H975" s="107"/>
      <c r="M975" s="143"/>
      <c r="N975" s="144"/>
      <c r="O975" s="145"/>
      <c r="P975" s="149"/>
      <c r="Q975" s="150"/>
      <c r="R975" s="151"/>
      <c r="S975" s="148"/>
      <c r="T975" s="148"/>
    </row>
    <row r="976" spans="1:20" ht="18" customHeight="1" x14ac:dyDescent="0.15">
      <c r="A976" s="107"/>
      <c r="B976" s="107"/>
      <c r="C976" s="107"/>
      <c r="D976" s="93"/>
      <c r="E976" s="107"/>
      <c r="F976" s="107"/>
      <c r="G976" s="107"/>
      <c r="H976" s="107"/>
      <c r="M976" s="143"/>
      <c r="N976" s="144"/>
      <c r="O976" s="145"/>
      <c r="P976" s="149"/>
      <c r="Q976" s="150"/>
      <c r="R976" s="151"/>
      <c r="S976" s="148"/>
      <c r="T976" s="148"/>
    </row>
    <row r="977" spans="1:20" ht="18" customHeight="1" x14ac:dyDescent="0.15">
      <c r="A977" s="107"/>
      <c r="B977" s="107"/>
      <c r="C977" s="107"/>
      <c r="D977" s="93"/>
      <c r="E977" s="107"/>
      <c r="F977" s="107"/>
      <c r="G977" s="107"/>
      <c r="H977" s="107"/>
      <c r="M977" s="143"/>
      <c r="N977" s="144"/>
      <c r="O977" s="145"/>
      <c r="P977" s="149"/>
      <c r="Q977" s="150"/>
      <c r="R977" s="151"/>
      <c r="S977" s="148"/>
      <c r="T977" s="148"/>
    </row>
    <row r="978" spans="1:20" ht="18" customHeight="1" x14ac:dyDescent="0.15">
      <c r="A978" s="107"/>
      <c r="B978" s="107"/>
      <c r="C978" s="107"/>
      <c r="D978" s="93"/>
      <c r="E978" s="107"/>
      <c r="F978" s="107"/>
      <c r="G978" s="107"/>
      <c r="H978" s="107"/>
      <c r="M978" s="143"/>
      <c r="N978" s="144"/>
      <c r="O978" s="145"/>
      <c r="P978" s="149"/>
      <c r="Q978" s="150"/>
      <c r="R978" s="151"/>
      <c r="S978" s="148"/>
      <c r="T978" s="148"/>
    </row>
    <row r="979" spans="1:20" ht="18" customHeight="1" x14ac:dyDescent="0.15">
      <c r="A979" s="107"/>
      <c r="B979" s="107"/>
      <c r="C979" s="107"/>
      <c r="D979" s="93"/>
      <c r="E979" s="107"/>
      <c r="F979" s="107"/>
      <c r="G979" s="107"/>
      <c r="H979" s="107"/>
      <c r="M979" s="143"/>
      <c r="N979" s="144"/>
      <c r="O979" s="145"/>
      <c r="P979" s="149"/>
      <c r="Q979" s="150"/>
      <c r="R979" s="151"/>
      <c r="S979" s="148"/>
      <c r="T979" s="148"/>
    </row>
    <row r="980" spans="1:20" ht="18" customHeight="1" x14ac:dyDescent="0.15">
      <c r="A980" s="107"/>
      <c r="B980" s="107"/>
      <c r="C980" s="107"/>
      <c r="D980" s="93"/>
      <c r="E980" s="107"/>
      <c r="F980" s="107"/>
      <c r="G980" s="107"/>
      <c r="H980" s="107"/>
      <c r="M980" s="143"/>
      <c r="N980" s="144"/>
      <c r="O980" s="145"/>
      <c r="P980" s="149"/>
      <c r="Q980" s="150"/>
      <c r="R980" s="151"/>
      <c r="S980" s="148"/>
      <c r="T980" s="148"/>
    </row>
    <row r="981" spans="1:20" ht="18" customHeight="1" x14ac:dyDescent="0.15">
      <c r="A981" s="107"/>
      <c r="B981" s="107"/>
      <c r="C981" s="107"/>
      <c r="D981" s="93"/>
      <c r="E981" s="107"/>
      <c r="F981" s="107"/>
      <c r="G981" s="107"/>
      <c r="H981" s="107"/>
      <c r="M981" s="143"/>
      <c r="N981" s="144"/>
      <c r="O981" s="145"/>
      <c r="P981" s="149"/>
      <c r="Q981" s="150"/>
      <c r="R981" s="151"/>
      <c r="S981" s="148"/>
      <c r="T981" s="148"/>
    </row>
    <row r="982" spans="1:20" ht="18" customHeight="1" x14ac:dyDescent="0.15">
      <c r="A982" s="107"/>
      <c r="B982" s="107"/>
      <c r="C982" s="107"/>
      <c r="D982" s="93"/>
      <c r="E982" s="107"/>
      <c r="F982" s="107"/>
      <c r="G982" s="107"/>
      <c r="H982" s="107"/>
      <c r="M982" s="143"/>
      <c r="N982" s="144"/>
      <c r="O982" s="145"/>
      <c r="P982" s="149"/>
      <c r="Q982" s="150"/>
      <c r="R982" s="151"/>
      <c r="S982" s="148"/>
      <c r="T982" s="148"/>
    </row>
    <row r="983" spans="1:20" ht="18" customHeight="1" x14ac:dyDescent="0.15">
      <c r="A983" s="107"/>
      <c r="B983" s="107"/>
      <c r="C983" s="107"/>
      <c r="D983" s="93"/>
      <c r="E983" s="107"/>
      <c r="F983" s="107"/>
      <c r="G983" s="107"/>
      <c r="H983" s="107"/>
      <c r="M983" s="143"/>
      <c r="N983" s="144"/>
      <c r="O983" s="145"/>
      <c r="P983" s="149"/>
      <c r="Q983" s="150"/>
      <c r="R983" s="151"/>
      <c r="S983" s="148"/>
      <c r="T983" s="148"/>
    </row>
    <row r="984" spans="1:20" ht="18" customHeight="1" x14ac:dyDescent="0.15">
      <c r="A984" s="107"/>
      <c r="B984" s="107"/>
      <c r="C984" s="107"/>
      <c r="D984" s="93"/>
      <c r="E984" s="107"/>
      <c r="F984" s="107"/>
      <c r="G984" s="107"/>
      <c r="H984" s="107"/>
      <c r="M984" s="143"/>
      <c r="N984" s="144"/>
      <c r="O984" s="145"/>
      <c r="P984" s="149"/>
      <c r="Q984" s="150"/>
      <c r="R984" s="151"/>
      <c r="S984" s="148"/>
      <c r="T984" s="148"/>
    </row>
    <row r="985" spans="1:20" ht="18" customHeight="1" x14ac:dyDescent="0.15">
      <c r="A985" s="107"/>
      <c r="B985" s="107"/>
      <c r="C985" s="107"/>
      <c r="D985" s="93"/>
      <c r="E985" s="107"/>
      <c r="F985" s="107"/>
      <c r="G985" s="107"/>
      <c r="H985" s="107"/>
      <c r="M985" s="143"/>
      <c r="N985" s="144"/>
      <c r="O985" s="145"/>
      <c r="P985" s="149"/>
      <c r="Q985" s="150"/>
      <c r="R985" s="151"/>
      <c r="S985" s="148"/>
      <c r="T985" s="148"/>
    </row>
    <row r="986" spans="1:20" ht="18" customHeight="1" x14ac:dyDescent="0.15">
      <c r="A986" s="107"/>
      <c r="B986" s="107"/>
      <c r="C986" s="107"/>
      <c r="D986" s="93"/>
      <c r="E986" s="107"/>
      <c r="F986" s="107"/>
      <c r="G986" s="107"/>
      <c r="H986" s="107"/>
      <c r="M986" s="143"/>
      <c r="N986" s="144"/>
      <c r="O986" s="145"/>
      <c r="P986" s="149"/>
      <c r="Q986" s="150"/>
      <c r="R986" s="151"/>
      <c r="S986" s="148"/>
      <c r="T986" s="148"/>
    </row>
    <row r="987" spans="1:20" ht="18" customHeight="1" x14ac:dyDescent="0.15">
      <c r="A987" s="107"/>
      <c r="B987" s="107"/>
      <c r="C987" s="107"/>
      <c r="D987" s="93"/>
      <c r="E987" s="107"/>
      <c r="F987" s="107"/>
      <c r="G987" s="107"/>
      <c r="H987" s="107"/>
      <c r="M987" s="143"/>
      <c r="N987" s="144"/>
      <c r="O987" s="145"/>
      <c r="P987" s="149"/>
      <c r="Q987" s="150"/>
      <c r="R987" s="151"/>
      <c r="S987" s="148"/>
      <c r="T987" s="148"/>
    </row>
    <row r="988" spans="1:20" ht="18" customHeight="1" x14ac:dyDescent="0.15">
      <c r="A988" s="107"/>
      <c r="B988" s="107"/>
      <c r="C988" s="107"/>
      <c r="D988" s="93"/>
      <c r="E988" s="107"/>
      <c r="F988" s="107"/>
      <c r="G988" s="107"/>
      <c r="H988" s="107"/>
      <c r="M988" s="143"/>
      <c r="N988" s="144"/>
      <c r="O988" s="145"/>
      <c r="P988" s="149"/>
      <c r="Q988" s="150"/>
      <c r="R988" s="151"/>
      <c r="S988" s="148"/>
      <c r="T988" s="148"/>
    </row>
    <row r="989" spans="1:20" ht="18" customHeight="1" x14ac:dyDescent="0.15">
      <c r="A989" s="107"/>
      <c r="B989" s="107"/>
      <c r="C989" s="107"/>
      <c r="D989" s="93"/>
      <c r="E989" s="107"/>
      <c r="F989" s="107"/>
      <c r="G989" s="107"/>
      <c r="H989" s="107"/>
      <c r="M989" s="143"/>
      <c r="N989" s="144"/>
      <c r="O989" s="145"/>
      <c r="P989" s="149"/>
      <c r="Q989" s="150"/>
      <c r="R989" s="151"/>
      <c r="S989" s="148"/>
      <c r="T989" s="148"/>
    </row>
    <row r="990" spans="1:20" ht="18" customHeight="1" x14ac:dyDescent="0.15">
      <c r="A990" s="107"/>
      <c r="B990" s="107"/>
      <c r="C990" s="107"/>
      <c r="D990" s="93"/>
      <c r="E990" s="107"/>
      <c r="F990" s="107"/>
      <c r="G990" s="107"/>
      <c r="H990" s="107"/>
      <c r="M990" s="143"/>
      <c r="N990" s="144"/>
      <c r="O990" s="145"/>
      <c r="P990" s="149"/>
      <c r="Q990" s="150"/>
      <c r="R990" s="151"/>
      <c r="S990" s="148"/>
      <c r="T990" s="148"/>
    </row>
    <row r="991" spans="1:20" ht="18" customHeight="1" x14ac:dyDescent="0.15">
      <c r="A991" s="107"/>
      <c r="B991" s="107"/>
      <c r="C991" s="107"/>
      <c r="D991" s="93"/>
      <c r="E991" s="107"/>
      <c r="F991" s="107"/>
      <c r="G991" s="107"/>
      <c r="H991" s="107"/>
      <c r="M991" s="143"/>
      <c r="N991" s="144"/>
      <c r="O991" s="145"/>
      <c r="P991" s="149"/>
      <c r="Q991" s="150"/>
      <c r="R991" s="151"/>
      <c r="S991" s="148"/>
      <c r="T991" s="148"/>
    </row>
    <row r="992" spans="1:20" ht="18" customHeight="1" x14ac:dyDescent="0.15">
      <c r="A992" s="107"/>
      <c r="B992" s="107"/>
      <c r="C992" s="107"/>
      <c r="D992" s="93"/>
      <c r="E992" s="107"/>
      <c r="F992" s="107"/>
      <c r="G992" s="107"/>
      <c r="H992" s="107"/>
      <c r="M992" s="143"/>
      <c r="N992" s="144"/>
      <c r="O992" s="145"/>
      <c r="P992" s="149"/>
      <c r="Q992" s="150"/>
      <c r="R992" s="151"/>
      <c r="S992" s="148"/>
      <c r="T992" s="148"/>
    </row>
    <row r="993" spans="1:20" ht="18" customHeight="1" x14ac:dyDescent="0.15">
      <c r="A993" s="107"/>
      <c r="B993" s="107"/>
      <c r="C993" s="107"/>
      <c r="D993" s="93"/>
      <c r="E993" s="107"/>
      <c r="F993" s="107"/>
      <c r="G993" s="107"/>
      <c r="H993" s="107"/>
      <c r="M993" s="143"/>
      <c r="N993" s="144"/>
      <c r="O993" s="145"/>
      <c r="P993" s="149"/>
      <c r="Q993" s="150"/>
      <c r="R993" s="151"/>
      <c r="S993" s="148"/>
      <c r="T993" s="148"/>
    </row>
    <row r="994" spans="1:20" ht="18" customHeight="1" x14ac:dyDescent="0.15">
      <c r="A994" s="107"/>
      <c r="B994" s="107"/>
      <c r="C994" s="107"/>
      <c r="D994" s="93"/>
      <c r="E994" s="107"/>
      <c r="F994" s="107"/>
      <c r="G994" s="107"/>
      <c r="H994" s="107"/>
      <c r="M994" s="143"/>
      <c r="N994" s="144"/>
      <c r="O994" s="145"/>
      <c r="P994" s="149"/>
      <c r="Q994" s="150"/>
      <c r="R994" s="151"/>
      <c r="S994" s="148"/>
      <c r="T994" s="148"/>
    </row>
    <row r="995" spans="1:20" ht="18" customHeight="1" x14ac:dyDescent="0.15">
      <c r="A995" s="107"/>
      <c r="B995" s="107"/>
      <c r="C995" s="107"/>
      <c r="D995" s="93"/>
      <c r="E995" s="107"/>
      <c r="F995" s="107"/>
      <c r="G995" s="107"/>
      <c r="H995" s="107"/>
      <c r="M995" s="143"/>
      <c r="N995" s="144"/>
      <c r="O995" s="145"/>
      <c r="P995" s="149"/>
      <c r="Q995" s="150"/>
      <c r="R995" s="151"/>
      <c r="S995" s="148"/>
      <c r="T995" s="148"/>
    </row>
    <row r="996" spans="1:20" ht="18" customHeight="1" x14ac:dyDescent="0.15">
      <c r="A996" s="107"/>
      <c r="B996" s="107"/>
      <c r="C996" s="107"/>
      <c r="D996" s="93"/>
      <c r="E996" s="107"/>
      <c r="F996" s="107"/>
      <c r="G996" s="107"/>
      <c r="H996" s="107"/>
      <c r="M996" s="143"/>
      <c r="N996" s="144"/>
      <c r="O996" s="145"/>
      <c r="P996" s="149"/>
      <c r="Q996" s="150"/>
      <c r="R996" s="151"/>
      <c r="S996" s="148"/>
      <c r="T996" s="148"/>
    </row>
    <row r="997" spans="1:20" ht="18" customHeight="1" x14ac:dyDescent="0.15">
      <c r="A997" s="107"/>
      <c r="B997" s="107"/>
      <c r="C997" s="107"/>
      <c r="D997" s="93"/>
      <c r="E997" s="107"/>
      <c r="F997" s="107"/>
      <c r="G997" s="107"/>
      <c r="H997" s="107"/>
      <c r="M997" s="143"/>
      <c r="N997" s="144"/>
      <c r="O997" s="145"/>
      <c r="P997" s="149"/>
      <c r="Q997" s="150"/>
      <c r="R997" s="151"/>
      <c r="S997" s="148"/>
      <c r="T997" s="148"/>
    </row>
    <row r="998" spans="1:20" ht="18" customHeight="1" x14ac:dyDescent="0.15">
      <c r="A998" s="107"/>
      <c r="B998" s="107"/>
      <c r="C998" s="107"/>
      <c r="D998" s="93"/>
      <c r="E998" s="107"/>
      <c r="F998" s="107"/>
      <c r="G998" s="107"/>
      <c r="H998" s="107"/>
      <c r="M998" s="143"/>
      <c r="N998" s="144"/>
      <c r="O998" s="145"/>
      <c r="P998" s="149"/>
      <c r="Q998" s="150"/>
      <c r="R998" s="151"/>
      <c r="S998" s="148"/>
      <c r="T998" s="148"/>
    </row>
    <row r="999" spans="1:20" ht="18" customHeight="1" x14ac:dyDescent="0.15">
      <c r="A999" s="107"/>
      <c r="B999" s="107"/>
      <c r="C999" s="107"/>
      <c r="D999" s="93"/>
      <c r="E999" s="107"/>
      <c r="F999" s="107"/>
      <c r="G999" s="107"/>
      <c r="H999" s="107"/>
      <c r="M999" s="143"/>
      <c r="N999" s="144"/>
      <c r="O999" s="145"/>
      <c r="P999" s="149"/>
      <c r="Q999" s="150"/>
      <c r="R999" s="151"/>
      <c r="S999" s="148"/>
      <c r="T999" s="148"/>
    </row>
    <row r="1000" spans="1:20" ht="18" customHeight="1" x14ac:dyDescent="0.15">
      <c r="A1000" s="107"/>
      <c r="B1000" s="107"/>
      <c r="C1000" s="107"/>
      <c r="D1000" s="93"/>
      <c r="E1000" s="107"/>
      <c r="F1000" s="107"/>
      <c r="G1000" s="107"/>
      <c r="H1000" s="107"/>
      <c r="M1000" s="143"/>
      <c r="N1000" s="144"/>
      <c r="O1000" s="145"/>
      <c r="P1000" s="149"/>
      <c r="Q1000" s="150"/>
      <c r="R1000" s="151"/>
      <c r="S1000" s="148"/>
      <c r="T1000" s="148"/>
    </row>
    <row r="1001" spans="1:20" ht="18" customHeight="1" x14ac:dyDescent="0.15">
      <c r="A1001" s="107"/>
      <c r="B1001" s="107"/>
      <c r="C1001" s="107"/>
      <c r="D1001" s="93"/>
      <c r="E1001" s="107"/>
      <c r="F1001" s="107"/>
      <c r="G1001" s="107"/>
      <c r="H1001" s="107"/>
      <c r="M1001" s="143"/>
      <c r="N1001" s="144"/>
      <c r="O1001" s="145"/>
      <c r="P1001" s="149"/>
      <c r="Q1001" s="150"/>
      <c r="R1001" s="151"/>
      <c r="S1001" s="148"/>
      <c r="T1001" s="148"/>
    </row>
    <row r="1002" spans="1:20" ht="18" customHeight="1" x14ac:dyDescent="0.15">
      <c r="A1002" s="107"/>
      <c r="B1002" s="107"/>
      <c r="C1002" s="107"/>
      <c r="D1002" s="93"/>
      <c r="E1002" s="107"/>
      <c r="F1002" s="107"/>
      <c r="G1002" s="107"/>
      <c r="H1002" s="107"/>
      <c r="M1002" s="143"/>
      <c r="N1002" s="144"/>
      <c r="O1002" s="145"/>
      <c r="P1002" s="149"/>
      <c r="Q1002" s="150"/>
      <c r="R1002" s="151"/>
      <c r="S1002" s="148"/>
      <c r="T1002" s="148"/>
    </row>
    <row r="1003" spans="1:20" ht="18" customHeight="1" x14ac:dyDescent="0.15">
      <c r="A1003" s="107"/>
      <c r="B1003" s="107"/>
      <c r="C1003" s="107"/>
      <c r="D1003" s="93"/>
      <c r="E1003" s="107"/>
      <c r="F1003" s="107"/>
      <c r="G1003" s="107"/>
      <c r="H1003" s="107"/>
      <c r="M1003" s="143"/>
      <c r="N1003" s="144"/>
      <c r="O1003" s="145"/>
      <c r="P1003" s="149"/>
      <c r="Q1003" s="150"/>
      <c r="R1003" s="151"/>
      <c r="S1003" s="148"/>
      <c r="T1003" s="148"/>
    </row>
    <row r="1004" spans="1:20" ht="18" customHeight="1" x14ac:dyDescent="0.15">
      <c r="A1004" s="107"/>
      <c r="B1004" s="107"/>
      <c r="C1004" s="107"/>
      <c r="D1004" s="93"/>
      <c r="E1004" s="107"/>
      <c r="F1004" s="107"/>
      <c r="G1004" s="107"/>
      <c r="H1004" s="107"/>
      <c r="M1004" s="143"/>
      <c r="N1004" s="144"/>
      <c r="O1004" s="145"/>
      <c r="P1004" s="149"/>
      <c r="Q1004" s="150"/>
      <c r="R1004" s="151"/>
      <c r="S1004" s="148"/>
      <c r="T1004" s="148"/>
    </row>
    <row r="1005" spans="1:20" ht="18" customHeight="1" x14ac:dyDescent="0.15">
      <c r="A1005" s="107"/>
      <c r="B1005" s="107"/>
      <c r="C1005" s="107"/>
      <c r="D1005" s="93"/>
      <c r="E1005" s="107"/>
      <c r="F1005" s="107"/>
      <c r="G1005" s="107"/>
      <c r="H1005" s="107"/>
      <c r="M1005" s="143"/>
      <c r="N1005" s="144"/>
      <c r="O1005" s="145"/>
      <c r="P1005" s="149"/>
      <c r="Q1005" s="150"/>
      <c r="R1005" s="151"/>
      <c r="S1005" s="148"/>
      <c r="T1005" s="148"/>
    </row>
    <row r="1006" spans="1:20" ht="18" customHeight="1" x14ac:dyDescent="0.15">
      <c r="A1006" s="107"/>
      <c r="B1006" s="107"/>
      <c r="C1006" s="107"/>
      <c r="D1006" s="93"/>
      <c r="E1006" s="107"/>
      <c r="F1006" s="107"/>
      <c r="G1006" s="107"/>
      <c r="H1006" s="107"/>
      <c r="M1006" s="143"/>
      <c r="N1006" s="144"/>
      <c r="O1006" s="145"/>
      <c r="P1006" s="149"/>
      <c r="Q1006" s="150"/>
      <c r="R1006" s="151"/>
      <c r="S1006" s="148"/>
      <c r="T1006" s="148"/>
    </row>
    <row r="1007" spans="1:20" ht="18" customHeight="1" x14ac:dyDescent="0.15">
      <c r="A1007" s="107"/>
      <c r="B1007" s="107"/>
      <c r="C1007" s="107"/>
      <c r="D1007" s="93"/>
      <c r="E1007" s="107"/>
      <c r="F1007" s="107"/>
      <c r="G1007" s="107"/>
      <c r="H1007" s="107"/>
      <c r="M1007" s="143"/>
      <c r="N1007" s="144"/>
      <c r="O1007" s="145"/>
      <c r="P1007" s="149"/>
      <c r="Q1007" s="150"/>
      <c r="R1007" s="151"/>
      <c r="S1007" s="148"/>
      <c r="T1007" s="148"/>
    </row>
    <row r="1008" spans="1:20" ht="18" customHeight="1" x14ac:dyDescent="0.15">
      <c r="A1008" s="107"/>
      <c r="B1008" s="107"/>
      <c r="C1008" s="107"/>
      <c r="D1008" s="93"/>
      <c r="E1008" s="107"/>
      <c r="F1008" s="107"/>
      <c r="G1008" s="107"/>
      <c r="H1008" s="107"/>
      <c r="M1008" s="143"/>
      <c r="N1008" s="144"/>
      <c r="O1008" s="145"/>
      <c r="P1008" s="149"/>
      <c r="Q1008" s="150"/>
      <c r="R1008" s="151"/>
      <c r="S1008" s="148"/>
      <c r="T1008" s="148"/>
    </row>
    <row r="1009" spans="1:20" ht="18" customHeight="1" x14ac:dyDescent="0.15">
      <c r="A1009" s="107"/>
      <c r="B1009" s="107"/>
      <c r="C1009" s="107"/>
      <c r="D1009" s="93"/>
      <c r="E1009" s="107"/>
      <c r="F1009" s="107"/>
      <c r="G1009" s="107"/>
      <c r="H1009" s="107"/>
      <c r="M1009" s="143"/>
      <c r="N1009" s="144"/>
      <c r="O1009" s="145"/>
      <c r="P1009" s="149"/>
      <c r="Q1009" s="150"/>
      <c r="R1009" s="151"/>
      <c r="S1009" s="148"/>
      <c r="T1009" s="148"/>
    </row>
    <row r="1010" spans="1:20" ht="18" customHeight="1" x14ac:dyDescent="0.15">
      <c r="A1010" s="107"/>
      <c r="B1010" s="107"/>
      <c r="C1010" s="107"/>
      <c r="D1010" s="93"/>
      <c r="E1010" s="107"/>
      <c r="F1010" s="107"/>
      <c r="G1010" s="107"/>
      <c r="H1010" s="107"/>
      <c r="M1010" s="143"/>
      <c r="N1010" s="144"/>
      <c r="O1010" s="145"/>
      <c r="P1010" s="149"/>
      <c r="Q1010" s="150"/>
      <c r="R1010" s="151"/>
      <c r="S1010" s="148"/>
      <c r="T1010" s="148"/>
    </row>
    <row r="1011" spans="1:20" ht="18" customHeight="1" x14ac:dyDescent="0.15">
      <c r="A1011" s="107"/>
      <c r="B1011" s="107"/>
      <c r="C1011" s="107"/>
      <c r="D1011" s="93"/>
      <c r="E1011" s="107"/>
      <c r="F1011" s="107"/>
      <c r="G1011" s="107"/>
      <c r="H1011" s="107"/>
      <c r="M1011" s="143"/>
      <c r="N1011" s="144"/>
      <c r="O1011" s="145"/>
      <c r="P1011" s="149"/>
      <c r="Q1011" s="150"/>
      <c r="R1011" s="151"/>
      <c r="S1011" s="148"/>
      <c r="T1011" s="148"/>
    </row>
    <row r="1012" spans="1:20" ht="18" customHeight="1" x14ac:dyDescent="0.15">
      <c r="A1012" s="107"/>
      <c r="B1012" s="107"/>
      <c r="C1012" s="107"/>
      <c r="D1012" s="93"/>
      <c r="E1012" s="107"/>
      <c r="F1012" s="107"/>
      <c r="G1012" s="107"/>
      <c r="H1012" s="107"/>
      <c r="M1012" s="143"/>
      <c r="N1012" s="144"/>
      <c r="O1012" s="145"/>
      <c r="P1012" s="149"/>
      <c r="Q1012" s="150"/>
      <c r="R1012" s="151"/>
      <c r="S1012" s="148"/>
      <c r="T1012" s="148"/>
    </row>
    <row r="1013" spans="1:20" ht="18" customHeight="1" x14ac:dyDescent="0.15">
      <c r="A1013" s="107"/>
      <c r="B1013" s="107"/>
      <c r="C1013" s="107"/>
      <c r="D1013" s="93"/>
      <c r="E1013" s="107"/>
      <c r="F1013" s="107"/>
      <c r="G1013" s="107"/>
      <c r="H1013" s="107"/>
      <c r="M1013" s="143"/>
      <c r="N1013" s="144"/>
      <c r="O1013" s="145"/>
      <c r="P1013" s="149"/>
      <c r="Q1013" s="150"/>
      <c r="R1013" s="151"/>
      <c r="S1013" s="148"/>
      <c r="T1013" s="148"/>
    </row>
    <row r="1014" spans="1:20" ht="18" customHeight="1" x14ac:dyDescent="0.15">
      <c r="A1014" s="107"/>
      <c r="B1014" s="107"/>
      <c r="C1014" s="107"/>
      <c r="D1014" s="93"/>
      <c r="E1014" s="107"/>
      <c r="F1014" s="107"/>
      <c r="G1014" s="107"/>
      <c r="H1014" s="107"/>
      <c r="M1014" s="143"/>
      <c r="N1014" s="144"/>
      <c r="O1014" s="145"/>
      <c r="P1014" s="149"/>
      <c r="Q1014" s="150"/>
      <c r="R1014" s="151"/>
      <c r="S1014" s="148"/>
      <c r="T1014" s="148"/>
    </row>
    <row r="1015" spans="1:20" ht="18" customHeight="1" x14ac:dyDescent="0.15">
      <c r="A1015" s="107"/>
      <c r="B1015" s="107"/>
      <c r="C1015" s="107"/>
      <c r="D1015" s="93"/>
      <c r="E1015" s="107"/>
      <c r="F1015" s="107"/>
      <c r="G1015" s="107"/>
      <c r="H1015" s="107"/>
      <c r="M1015" s="143"/>
      <c r="N1015" s="144"/>
      <c r="O1015" s="145"/>
      <c r="P1015" s="149"/>
      <c r="Q1015" s="150"/>
      <c r="R1015" s="151"/>
      <c r="S1015" s="148"/>
      <c r="T1015" s="148"/>
    </row>
    <row r="1016" spans="1:20" ht="18" customHeight="1" x14ac:dyDescent="0.15">
      <c r="A1016" s="107"/>
      <c r="B1016" s="107"/>
      <c r="C1016" s="107"/>
      <c r="D1016" s="93"/>
      <c r="E1016" s="107"/>
      <c r="F1016" s="107"/>
      <c r="G1016" s="107"/>
      <c r="H1016" s="107"/>
      <c r="M1016" s="143"/>
      <c r="N1016" s="144"/>
      <c r="O1016" s="145"/>
      <c r="P1016" s="149"/>
      <c r="Q1016" s="150"/>
      <c r="R1016" s="151"/>
      <c r="S1016" s="148"/>
      <c r="T1016" s="148"/>
    </row>
    <row r="1017" spans="1:20" ht="18" customHeight="1" x14ac:dyDescent="0.15">
      <c r="A1017" s="107"/>
      <c r="B1017" s="107"/>
      <c r="C1017" s="107"/>
      <c r="D1017" s="93"/>
      <c r="E1017" s="107"/>
      <c r="F1017" s="107"/>
      <c r="G1017" s="107"/>
      <c r="H1017" s="107"/>
      <c r="M1017" s="143"/>
      <c r="N1017" s="144"/>
      <c r="O1017" s="145"/>
      <c r="P1017" s="149"/>
      <c r="Q1017" s="150"/>
      <c r="R1017" s="151"/>
      <c r="S1017" s="148"/>
      <c r="T1017" s="148"/>
    </row>
    <row r="1018" spans="1:20" ht="18" customHeight="1" x14ac:dyDescent="0.15">
      <c r="A1018" s="107"/>
      <c r="B1018" s="107"/>
      <c r="C1018" s="107"/>
      <c r="D1018" s="93"/>
      <c r="E1018" s="107"/>
      <c r="F1018" s="107"/>
      <c r="G1018" s="107"/>
      <c r="H1018" s="107"/>
      <c r="M1018" s="143"/>
      <c r="N1018" s="144"/>
      <c r="O1018" s="145"/>
      <c r="P1018" s="149"/>
      <c r="Q1018" s="150"/>
      <c r="R1018" s="151"/>
      <c r="S1018" s="148"/>
      <c r="T1018" s="148"/>
    </row>
    <row r="1019" spans="1:20" ht="18" customHeight="1" x14ac:dyDescent="0.15">
      <c r="A1019" s="107"/>
      <c r="B1019" s="107"/>
      <c r="C1019" s="107"/>
      <c r="D1019" s="93"/>
      <c r="E1019" s="107"/>
      <c r="F1019" s="107"/>
      <c r="G1019" s="107"/>
      <c r="H1019" s="107"/>
      <c r="M1019" s="143"/>
      <c r="N1019" s="144"/>
      <c r="O1019" s="145"/>
      <c r="P1019" s="149"/>
      <c r="Q1019" s="150"/>
      <c r="R1019" s="151"/>
      <c r="S1019" s="148"/>
      <c r="T1019" s="148"/>
    </row>
    <row r="1020" spans="1:20" ht="18" customHeight="1" x14ac:dyDescent="0.15">
      <c r="A1020" s="107"/>
      <c r="B1020" s="107"/>
      <c r="C1020" s="107"/>
      <c r="D1020" s="93"/>
      <c r="E1020" s="107"/>
      <c r="F1020" s="107"/>
      <c r="G1020" s="107"/>
      <c r="H1020" s="107"/>
      <c r="M1020" s="143"/>
      <c r="N1020" s="144"/>
      <c r="O1020" s="145"/>
      <c r="P1020" s="149"/>
      <c r="Q1020" s="150"/>
      <c r="R1020" s="151"/>
      <c r="S1020" s="148"/>
      <c r="T1020" s="148"/>
    </row>
    <row r="1021" spans="1:20" ht="18" customHeight="1" x14ac:dyDescent="0.15">
      <c r="A1021" s="107"/>
      <c r="B1021" s="107"/>
      <c r="C1021" s="107"/>
      <c r="D1021" s="93"/>
      <c r="E1021" s="107"/>
      <c r="F1021" s="107"/>
      <c r="G1021" s="107"/>
      <c r="H1021" s="107"/>
      <c r="M1021" s="143"/>
      <c r="N1021" s="144"/>
      <c r="O1021" s="145"/>
      <c r="P1021" s="149"/>
      <c r="Q1021" s="150"/>
      <c r="R1021" s="151"/>
      <c r="S1021" s="148"/>
      <c r="T1021" s="148"/>
    </row>
    <row r="1022" spans="1:20" ht="18" customHeight="1" x14ac:dyDescent="0.15">
      <c r="A1022" s="107"/>
      <c r="B1022" s="107"/>
      <c r="C1022" s="107"/>
      <c r="D1022" s="93"/>
      <c r="E1022" s="107"/>
      <c r="F1022" s="107"/>
      <c r="G1022" s="107"/>
      <c r="H1022" s="107"/>
      <c r="M1022" s="143"/>
      <c r="N1022" s="144"/>
      <c r="O1022" s="145"/>
      <c r="P1022" s="149"/>
      <c r="Q1022" s="150"/>
      <c r="R1022" s="151"/>
      <c r="S1022" s="148"/>
      <c r="T1022" s="148"/>
    </row>
    <row r="1023" spans="1:20" ht="18" customHeight="1" x14ac:dyDescent="0.15">
      <c r="A1023" s="107"/>
      <c r="B1023" s="107"/>
      <c r="C1023" s="107"/>
      <c r="D1023" s="93"/>
      <c r="E1023" s="107"/>
      <c r="F1023" s="107"/>
      <c r="G1023" s="107"/>
      <c r="H1023" s="107"/>
      <c r="M1023" s="143"/>
      <c r="N1023" s="144"/>
      <c r="O1023" s="145"/>
      <c r="P1023" s="149"/>
      <c r="Q1023" s="150"/>
      <c r="R1023" s="151"/>
      <c r="S1023" s="148"/>
      <c r="T1023" s="148"/>
    </row>
    <row r="1024" spans="1:20" ht="18" customHeight="1" x14ac:dyDescent="0.15">
      <c r="A1024" s="107"/>
      <c r="B1024" s="107"/>
      <c r="C1024" s="107"/>
      <c r="D1024" s="93"/>
      <c r="E1024" s="107"/>
      <c r="F1024" s="107"/>
      <c r="G1024" s="107"/>
      <c r="H1024" s="107"/>
      <c r="M1024" s="143"/>
      <c r="N1024" s="144"/>
      <c r="O1024" s="145"/>
      <c r="P1024" s="149"/>
      <c r="Q1024" s="150"/>
      <c r="R1024" s="151"/>
      <c r="S1024" s="148"/>
      <c r="T1024" s="148"/>
    </row>
    <row r="1025" spans="1:20" ht="18" customHeight="1" x14ac:dyDescent="0.15">
      <c r="A1025" s="107"/>
      <c r="B1025" s="107"/>
      <c r="C1025" s="107"/>
      <c r="D1025" s="93"/>
      <c r="E1025" s="107"/>
      <c r="F1025" s="107"/>
      <c r="G1025" s="107"/>
      <c r="H1025" s="107"/>
      <c r="M1025" s="143"/>
      <c r="N1025" s="144"/>
      <c r="O1025" s="145"/>
      <c r="P1025" s="149"/>
      <c r="Q1025" s="150"/>
      <c r="R1025" s="151"/>
      <c r="S1025" s="148"/>
      <c r="T1025" s="148"/>
    </row>
    <row r="1026" spans="1:20" ht="18" customHeight="1" x14ac:dyDescent="0.15">
      <c r="A1026" s="107"/>
      <c r="B1026" s="107"/>
      <c r="C1026" s="107"/>
      <c r="D1026" s="93"/>
      <c r="E1026" s="107"/>
      <c r="F1026" s="107"/>
      <c r="G1026" s="107"/>
      <c r="H1026" s="107"/>
      <c r="M1026" s="143"/>
      <c r="N1026" s="144"/>
      <c r="O1026" s="145"/>
      <c r="P1026" s="149"/>
      <c r="Q1026" s="150"/>
      <c r="R1026" s="151"/>
      <c r="S1026" s="148"/>
      <c r="T1026" s="148"/>
    </row>
    <row r="1027" spans="1:20" ht="18" customHeight="1" x14ac:dyDescent="0.15">
      <c r="A1027" s="107"/>
      <c r="B1027" s="107"/>
      <c r="C1027" s="107"/>
      <c r="D1027" s="93"/>
      <c r="E1027" s="107"/>
      <c r="F1027" s="107"/>
      <c r="G1027" s="107"/>
      <c r="H1027" s="107"/>
      <c r="M1027" s="143"/>
      <c r="N1027" s="144"/>
      <c r="O1027" s="145"/>
      <c r="P1027" s="149"/>
      <c r="Q1027" s="150"/>
      <c r="R1027" s="151"/>
      <c r="S1027" s="148"/>
      <c r="T1027" s="148"/>
    </row>
    <row r="1028" spans="1:20" ht="18" customHeight="1" x14ac:dyDescent="0.15">
      <c r="A1028" s="107"/>
      <c r="B1028" s="107"/>
      <c r="C1028" s="107"/>
      <c r="D1028" s="93"/>
      <c r="E1028" s="107"/>
      <c r="F1028" s="107"/>
      <c r="G1028" s="107"/>
      <c r="H1028" s="107"/>
      <c r="M1028" s="143"/>
      <c r="N1028" s="144"/>
      <c r="O1028" s="145"/>
      <c r="P1028" s="149"/>
      <c r="Q1028" s="150"/>
      <c r="R1028" s="151"/>
      <c r="S1028" s="148"/>
      <c r="T1028" s="148"/>
    </row>
    <row r="1029" spans="1:20" ht="18" customHeight="1" x14ac:dyDescent="0.15">
      <c r="A1029" s="107"/>
      <c r="B1029" s="107"/>
      <c r="C1029" s="107"/>
      <c r="D1029" s="93"/>
      <c r="E1029" s="107"/>
      <c r="F1029" s="107"/>
      <c r="G1029" s="107"/>
      <c r="H1029" s="107"/>
      <c r="M1029" s="143"/>
      <c r="N1029" s="144"/>
      <c r="O1029" s="145"/>
      <c r="P1029" s="149"/>
      <c r="Q1029" s="150"/>
      <c r="R1029" s="151"/>
      <c r="S1029" s="148"/>
      <c r="T1029" s="148"/>
    </row>
    <row r="1030" spans="1:20" ht="18" customHeight="1" x14ac:dyDescent="0.15">
      <c r="A1030" s="107"/>
      <c r="B1030" s="107"/>
      <c r="C1030" s="107"/>
      <c r="D1030" s="93"/>
      <c r="E1030" s="107"/>
      <c r="F1030" s="107"/>
      <c r="G1030" s="107"/>
      <c r="H1030" s="107"/>
      <c r="M1030" s="143"/>
      <c r="N1030" s="144"/>
      <c r="O1030" s="145"/>
      <c r="P1030" s="149"/>
      <c r="Q1030" s="150"/>
      <c r="R1030" s="151"/>
      <c r="S1030" s="148"/>
      <c r="T1030" s="148"/>
    </row>
    <row r="1031" spans="1:20" ht="18" customHeight="1" x14ac:dyDescent="0.15">
      <c r="A1031" s="107"/>
      <c r="B1031" s="107"/>
      <c r="C1031" s="107"/>
      <c r="D1031" s="93"/>
      <c r="E1031" s="107"/>
      <c r="F1031" s="107"/>
      <c r="G1031" s="107"/>
      <c r="H1031" s="107"/>
      <c r="M1031" s="143"/>
      <c r="N1031" s="144"/>
      <c r="O1031" s="145"/>
      <c r="P1031" s="149"/>
      <c r="Q1031" s="150"/>
      <c r="R1031" s="151"/>
      <c r="S1031" s="148"/>
      <c r="T1031" s="148"/>
    </row>
    <row r="1032" spans="1:20" ht="18" customHeight="1" x14ac:dyDescent="0.15">
      <c r="A1032" s="107"/>
      <c r="B1032" s="107"/>
      <c r="C1032" s="107"/>
      <c r="D1032" s="93"/>
      <c r="E1032" s="107"/>
      <c r="F1032" s="107"/>
      <c r="G1032" s="107"/>
      <c r="H1032" s="107"/>
      <c r="M1032" s="143"/>
      <c r="N1032" s="144"/>
      <c r="O1032" s="145"/>
      <c r="P1032" s="149"/>
      <c r="Q1032" s="150"/>
      <c r="R1032" s="151"/>
      <c r="S1032" s="148"/>
      <c r="T1032" s="148"/>
    </row>
    <row r="1033" spans="1:20" ht="18" customHeight="1" x14ac:dyDescent="0.15">
      <c r="A1033" s="107"/>
      <c r="B1033" s="107"/>
      <c r="C1033" s="107"/>
      <c r="D1033" s="93"/>
      <c r="E1033" s="107"/>
      <c r="F1033" s="107"/>
      <c r="G1033" s="107"/>
      <c r="H1033" s="107"/>
      <c r="M1033" s="143"/>
      <c r="N1033" s="144"/>
      <c r="O1033" s="145"/>
      <c r="P1033" s="149"/>
      <c r="Q1033" s="150"/>
      <c r="R1033" s="151"/>
      <c r="S1033" s="148"/>
      <c r="T1033" s="148"/>
    </row>
    <row r="1034" spans="1:20" ht="18" customHeight="1" x14ac:dyDescent="0.15">
      <c r="A1034" s="107"/>
      <c r="B1034" s="107"/>
      <c r="C1034" s="107"/>
      <c r="D1034" s="93"/>
      <c r="E1034" s="107"/>
      <c r="F1034" s="107"/>
      <c r="G1034" s="107"/>
      <c r="H1034" s="107"/>
      <c r="M1034" s="143"/>
      <c r="N1034" s="144"/>
      <c r="O1034" s="145"/>
      <c r="P1034" s="149"/>
      <c r="Q1034" s="150"/>
      <c r="R1034" s="151"/>
      <c r="S1034" s="148"/>
      <c r="T1034" s="148"/>
    </row>
    <row r="1035" spans="1:20" ht="18" customHeight="1" x14ac:dyDescent="0.15">
      <c r="A1035" s="107"/>
      <c r="B1035" s="107"/>
      <c r="C1035" s="107"/>
      <c r="D1035" s="93"/>
      <c r="E1035" s="107"/>
      <c r="F1035" s="107"/>
      <c r="G1035" s="107"/>
      <c r="H1035" s="107"/>
      <c r="M1035" s="143"/>
      <c r="N1035" s="144"/>
      <c r="O1035" s="145"/>
      <c r="P1035" s="149"/>
      <c r="Q1035" s="150"/>
      <c r="R1035" s="151"/>
      <c r="S1035" s="148"/>
      <c r="T1035" s="148"/>
    </row>
    <row r="1036" spans="1:20" ht="18" customHeight="1" x14ac:dyDescent="0.15">
      <c r="A1036" s="107"/>
      <c r="B1036" s="107"/>
      <c r="C1036" s="107"/>
      <c r="D1036" s="93"/>
      <c r="E1036" s="107"/>
      <c r="F1036" s="107"/>
      <c r="G1036" s="107"/>
      <c r="H1036" s="107"/>
      <c r="M1036" s="143"/>
      <c r="N1036" s="144"/>
      <c r="O1036" s="145"/>
      <c r="P1036" s="149"/>
      <c r="Q1036" s="150"/>
      <c r="R1036" s="151"/>
      <c r="S1036" s="148"/>
      <c r="T1036" s="148"/>
    </row>
    <row r="1037" spans="1:20" ht="18" customHeight="1" x14ac:dyDescent="0.15">
      <c r="A1037" s="107"/>
      <c r="B1037" s="107"/>
      <c r="C1037" s="107"/>
      <c r="D1037" s="93"/>
      <c r="E1037" s="107"/>
      <c r="F1037" s="107"/>
      <c r="G1037" s="107"/>
      <c r="H1037" s="107"/>
      <c r="M1037" s="143"/>
      <c r="N1037" s="144"/>
      <c r="O1037" s="145"/>
      <c r="P1037" s="149"/>
      <c r="Q1037" s="150"/>
      <c r="R1037" s="151"/>
      <c r="S1037" s="148"/>
      <c r="T1037" s="148"/>
    </row>
    <row r="1038" spans="1:20" ht="18" customHeight="1" x14ac:dyDescent="0.15">
      <c r="A1038" s="107"/>
      <c r="B1038" s="107"/>
      <c r="C1038" s="107"/>
      <c r="D1038" s="93"/>
      <c r="E1038" s="107"/>
      <c r="F1038" s="107"/>
      <c r="G1038" s="107"/>
      <c r="H1038" s="107"/>
      <c r="M1038" s="143"/>
      <c r="N1038" s="144"/>
      <c r="O1038" s="145"/>
      <c r="P1038" s="149"/>
      <c r="Q1038" s="150"/>
      <c r="R1038" s="151"/>
      <c r="S1038" s="148"/>
      <c r="T1038" s="148"/>
    </row>
    <row r="1039" spans="1:20" ht="18" customHeight="1" x14ac:dyDescent="0.15">
      <c r="A1039" s="107"/>
      <c r="B1039" s="107"/>
      <c r="C1039" s="107"/>
      <c r="D1039" s="93"/>
      <c r="E1039" s="107"/>
      <c r="F1039" s="107"/>
      <c r="G1039" s="107"/>
      <c r="H1039" s="107"/>
      <c r="M1039" s="143"/>
      <c r="N1039" s="144"/>
      <c r="O1039" s="145"/>
      <c r="P1039" s="149"/>
      <c r="Q1039" s="150"/>
      <c r="R1039" s="151"/>
      <c r="S1039" s="148"/>
      <c r="T1039" s="148"/>
    </row>
    <row r="1040" spans="1:20" ht="18" customHeight="1" x14ac:dyDescent="0.15">
      <c r="A1040" s="107"/>
      <c r="B1040" s="107"/>
      <c r="C1040" s="107"/>
      <c r="D1040" s="93"/>
      <c r="E1040" s="107"/>
      <c r="F1040" s="107"/>
      <c r="G1040" s="107"/>
      <c r="H1040" s="107"/>
      <c r="M1040" s="143"/>
      <c r="N1040" s="144"/>
      <c r="O1040" s="145"/>
      <c r="P1040" s="149"/>
      <c r="Q1040" s="150"/>
      <c r="R1040" s="151"/>
      <c r="S1040" s="148"/>
      <c r="T1040" s="148"/>
    </row>
    <row r="1041" spans="1:20" ht="18" customHeight="1" x14ac:dyDescent="0.15">
      <c r="A1041" s="107"/>
      <c r="B1041" s="107"/>
      <c r="C1041" s="107"/>
      <c r="D1041" s="93"/>
      <c r="E1041" s="107"/>
      <c r="F1041" s="107"/>
      <c r="G1041" s="107"/>
      <c r="H1041" s="107"/>
      <c r="M1041" s="143"/>
      <c r="N1041" s="144"/>
      <c r="O1041" s="145"/>
      <c r="P1041" s="149"/>
      <c r="Q1041" s="150"/>
      <c r="R1041" s="151"/>
      <c r="S1041" s="148"/>
      <c r="T1041" s="148"/>
    </row>
    <row r="1042" spans="1:20" ht="18" customHeight="1" x14ac:dyDescent="0.15">
      <c r="A1042" s="107"/>
      <c r="B1042" s="107"/>
      <c r="C1042" s="107"/>
      <c r="D1042" s="93"/>
      <c r="E1042" s="107"/>
      <c r="F1042" s="107"/>
      <c r="G1042" s="107"/>
      <c r="H1042" s="107"/>
      <c r="M1042" s="143"/>
      <c r="N1042" s="144"/>
      <c r="O1042" s="145"/>
      <c r="P1042" s="149"/>
      <c r="Q1042" s="150"/>
      <c r="R1042" s="151"/>
      <c r="S1042" s="148"/>
      <c r="T1042" s="148"/>
    </row>
    <row r="1043" spans="1:20" ht="18" customHeight="1" x14ac:dyDescent="0.15">
      <c r="A1043" s="107"/>
      <c r="B1043" s="107"/>
      <c r="C1043" s="107"/>
      <c r="D1043" s="93"/>
      <c r="E1043" s="107"/>
      <c r="F1043" s="107"/>
      <c r="G1043" s="107"/>
      <c r="H1043" s="107"/>
      <c r="M1043" s="143"/>
      <c r="N1043" s="144"/>
      <c r="O1043" s="145"/>
      <c r="P1043" s="149"/>
      <c r="Q1043" s="150"/>
      <c r="R1043" s="151"/>
      <c r="S1043" s="148"/>
      <c r="T1043" s="148"/>
    </row>
    <row r="1044" spans="1:20" ht="18" customHeight="1" x14ac:dyDescent="0.15">
      <c r="A1044" s="107"/>
      <c r="B1044" s="107"/>
      <c r="C1044" s="107"/>
      <c r="D1044" s="93"/>
      <c r="E1044" s="107"/>
      <c r="F1044" s="107"/>
      <c r="G1044" s="107"/>
      <c r="H1044" s="107"/>
      <c r="M1044" s="143"/>
      <c r="N1044" s="144"/>
      <c r="O1044" s="145"/>
      <c r="P1044" s="149"/>
      <c r="Q1044" s="150"/>
      <c r="R1044" s="151"/>
      <c r="S1044" s="148"/>
      <c r="T1044" s="148"/>
    </row>
    <row r="1045" spans="1:20" ht="18" customHeight="1" x14ac:dyDescent="0.15">
      <c r="A1045" s="107"/>
      <c r="B1045" s="107"/>
      <c r="C1045" s="107"/>
      <c r="D1045" s="93"/>
      <c r="E1045" s="107"/>
      <c r="F1045" s="107"/>
      <c r="G1045" s="107"/>
      <c r="H1045" s="107"/>
      <c r="M1045" s="143"/>
      <c r="N1045" s="144"/>
      <c r="O1045" s="145"/>
      <c r="P1045" s="149"/>
      <c r="Q1045" s="150"/>
      <c r="R1045" s="151"/>
      <c r="S1045" s="148"/>
      <c r="T1045" s="148"/>
    </row>
    <row r="1046" spans="1:20" ht="18" customHeight="1" x14ac:dyDescent="0.15">
      <c r="A1046" s="107"/>
      <c r="B1046" s="107"/>
      <c r="C1046" s="107"/>
      <c r="D1046" s="93"/>
      <c r="E1046" s="107"/>
      <c r="F1046" s="107"/>
      <c r="G1046" s="107"/>
      <c r="H1046" s="107"/>
      <c r="M1046" s="143"/>
      <c r="N1046" s="144"/>
      <c r="O1046" s="145"/>
      <c r="P1046" s="149"/>
      <c r="Q1046" s="150"/>
      <c r="R1046" s="151"/>
      <c r="S1046" s="148"/>
      <c r="T1046" s="148"/>
    </row>
    <row r="1047" spans="1:20" ht="18" customHeight="1" x14ac:dyDescent="0.15">
      <c r="A1047" s="107"/>
      <c r="B1047" s="107"/>
      <c r="C1047" s="107"/>
      <c r="D1047" s="93"/>
      <c r="E1047" s="107"/>
      <c r="F1047" s="107"/>
      <c r="G1047" s="107"/>
      <c r="H1047" s="107"/>
      <c r="M1047" s="143"/>
      <c r="N1047" s="144"/>
      <c r="O1047" s="145"/>
      <c r="P1047" s="149"/>
      <c r="Q1047" s="150"/>
      <c r="R1047" s="151"/>
      <c r="S1047" s="148"/>
      <c r="T1047" s="148"/>
    </row>
    <row r="1048" spans="1:20" ht="18" customHeight="1" x14ac:dyDescent="0.15">
      <c r="A1048" s="107"/>
      <c r="B1048" s="107"/>
      <c r="C1048" s="107"/>
      <c r="D1048" s="93"/>
      <c r="E1048" s="107"/>
      <c r="F1048" s="107"/>
      <c r="G1048" s="107"/>
      <c r="H1048" s="107"/>
      <c r="M1048" s="143"/>
      <c r="N1048" s="144"/>
      <c r="O1048" s="145"/>
      <c r="P1048" s="149"/>
      <c r="Q1048" s="150"/>
      <c r="R1048" s="151"/>
      <c r="S1048" s="148"/>
      <c r="T1048" s="148"/>
    </row>
    <row r="1049" spans="1:20" ht="18" customHeight="1" x14ac:dyDescent="0.15">
      <c r="A1049" s="107"/>
      <c r="B1049" s="107"/>
      <c r="C1049" s="107"/>
      <c r="D1049" s="93"/>
      <c r="E1049" s="107"/>
      <c r="F1049" s="107"/>
      <c r="G1049" s="107"/>
      <c r="H1049" s="107"/>
      <c r="M1049" s="143"/>
      <c r="N1049" s="144"/>
      <c r="O1049" s="145"/>
      <c r="P1049" s="149"/>
      <c r="Q1049" s="150"/>
      <c r="R1049" s="151"/>
      <c r="S1049" s="148"/>
      <c r="T1049" s="148"/>
    </row>
    <row r="1050" spans="1:20" ht="18" customHeight="1" x14ac:dyDescent="0.15">
      <c r="A1050" s="107"/>
      <c r="B1050" s="107"/>
      <c r="C1050" s="107"/>
      <c r="D1050" s="93"/>
      <c r="E1050" s="107"/>
      <c r="F1050" s="107"/>
      <c r="G1050" s="107"/>
      <c r="H1050" s="107"/>
      <c r="M1050" s="143"/>
      <c r="N1050" s="144"/>
      <c r="O1050" s="145"/>
      <c r="P1050" s="149"/>
      <c r="Q1050" s="150"/>
      <c r="R1050" s="151"/>
      <c r="S1050" s="148"/>
      <c r="T1050" s="148"/>
    </row>
    <row r="1051" spans="1:20" ht="18" customHeight="1" x14ac:dyDescent="0.15">
      <c r="A1051" s="107"/>
      <c r="B1051" s="107"/>
      <c r="C1051" s="107"/>
      <c r="D1051" s="93"/>
      <c r="E1051" s="107"/>
      <c r="F1051" s="107"/>
      <c r="G1051" s="107"/>
      <c r="H1051" s="107"/>
      <c r="M1051" s="143"/>
      <c r="N1051" s="144"/>
      <c r="O1051" s="145"/>
      <c r="P1051" s="149"/>
      <c r="Q1051" s="150"/>
      <c r="R1051" s="151"/>
      <c r="S1051" s="148"/>
      <c r="T1051" s="148"/>
    </row>
    <row r="1052" spans="1:20" ht="18" customHeight="1" x14ac:dyDescent="0.15">
      <c r="A1052" s="107"/>
      <c r="B1052" s="107"/>
      <c r="C1052" s="107"/>
      <c r="D1052" s="93"/>
      <c r="E1052" s="107"/>
      <c r="F1052" s="107"/>
      <c r="G1052" s="107"/>
      <c r="H1052" s="107"/>
      <c r="M1052" s="143"/>
      <c r="N1052" s="144"/>
      <c r="O1052" s="145"/>
      <c r="P1052" s="149"/>
      <c r="Q1052" s="150"/>
      <c r="R1052" s="151"/>
      <c r="S1052" s="148"/>
      <c r="T1052" s="148"/>
    </row>
    <row r="1053" spans="1:20" ht="18" customHeight="1" x14ac:dyDescent="0.15">
      <c r="A1053" s="107"/>
      <c r="B1053" s="107"/>
      <c r="C1053" s="107"/>
      <c r="D1053" s="93"/>
      <c r="E1053" s="107"/>
      <c r="F1053" s="107"/>
      <c r="G1053" s="107"/>
      <c r="H1053" s="107"/>
      <c r="M1053" s="143"/>
      <c r="N1053" s="144"/>
      <c r="O1053" s="145"/>
      <c r="P1053" s="149"/>
      <c r="Q1053" s="150"/>
      <c r="R1053" s="151"/>
      <c r="S1053" s="148"/>
      <c r="T1053" s="148"/>
    </row>
    <row r="1054" spans="1:20" ht="18" customHeight="1" x14ac:dyDescent="0.15">
      <c r="A1054" s="107"/>
      <c r="B1054" s="107"/>
      <c r="C1054" s="107"/>
      <c r="D1054" s="93"/>
      <c r="E1054" s="107"/>
      <c r="F1054" s="107"/>
      <c r="G1054" s="107"/>
      <c r="H1054" s="107"/>
      <c r="M1054" s="143"/>
      <c r="N1054" s="144"/>
      <c r="O1054" s="145"/>
      <c r="P1054" s="149"/>
      <c r="Q1054" s="150"/>
      <c r="R1054" s="151"/>
      <c r="S1054" s="148"/>
      <c r="T1054" s="148"/>
    </row>
    <row r="1055" spans="1:20" ht="18" customHeight="1" x14ac:dyDescent="0.15">
      <c r="A1055" s="107"/>
      <c r="B1055" s="107"/>
      <c r="C1055" s="107"/>
      <c r="D1055" s="93"/>
      <c r="E1055" s="107"/>
      <c r="F1055" s="107"/>
      <c r="G1055" s="107"/>
      <c r="H1055" s="107"/>
      <c r="M1055" s="143"/>
      <c r="N1055" s="144"/>
      <c r="O1055" s="145"/>
      <c r="P1055" s="149"/>
      <c r="Q1055" s="150"/>
      <c r="R1055" s="151"/>
      <c r="S1055" s="148"/>
      <c r="T1055" s="148"/>
    </row>
    <row r="1056" spans="1:20" ht="18" customHeight="1" x14ac:dyDescent="0.15">
      <c r="A1056" s="107"/>
      <c r="B1056" s="107"/>
      <c r="C1056" s="107"/>
      <c r="D1056" s="93"/>
      <c r="E1056" s="107"/>
      <c r="F1056" s="107"/>
      <c r="G1056" s="107"/>
      <c r="H1056" s="107"/>
      <c r="M1056" s="143"/>
      <c r="N1056" s="144"/>
      <c r="O1056" s="145"/>
      <c r="P1056" s="149"/>
      <c r="Q1056" s="150"/>
      <c r="R1056" s="151"/>
      <c r="S1056" s="148"/>
      <c r="T1056" s="148"/>
    </row>
    <row r="1057" spans="1:20" ht="18" customHeight="1" x14ac:dyDescent="0.15">
      <c r="A1057" s="107"/>
      <c r="B1057" s="107"/>
      <c r="C1057" s="107"/>
      <c r="D1057" s="93"/>
      <c r="E1057" s="107"/>
      <c r="F1057" s="107"/>
      <c r="G1057" s="107"/>
      <c r="H1057" s="107"/>
      <c r="M1057" s="143"/>
      <c r="N1057" s="144"/>
      <c r="O1057" s="145"/>
      <c r="P1057" s="149"/>
      <c r="Q1057" s="150"/>
      <c r="R1057" s="151"/>
      <c r="S1057" s="148"/>
      <c r="T1057" s="148"/>
    </row>
    <row r="1058" spans="1:20" ht="18" customHeight="1" x14ac:dyDescent="0.15">
      <c r="A1058" s="107"/>
      <c r="B1058" s="107"/>
      <c r="C1058" s="107"/>
      <c r="D1058" s="93"/>
      <c r="E1058" s="107"/>
      <c r="F1058" s="107"/>
      <c r="G1058" s="107"/>
      <c r="H1058" s="107"/>
      <c r="M1058" s="143"/>
      <c r="N1058" s="144"/>
      <c r="O1058" s="145"/>
      <c r="P1058" s="149"/>
      <c r="Q1058" s="150"/>
      <c r="R1058" s="151"/>
      <c r="S1058" s="148"/>
      <c r="T1058" s="148"/>
    </row>
    <row r="1059" spans="1:20" ht="18" customHeight="1" x14ac:dyDescent="0.15">
      <c r="A1059" s="107"/>
      <c r="B1059" s="107"/>
      <c r="C1059" s="107"/>
      <c r="D1059" s="93"/>
      <c r="E1059" s="107"/>
      <c r="F1059" s="107"/>
      <c r="G1059" s="107"/>
      <c r="H1059" s="107"/>
      <c r="M1059" s="143"/>
      <c r="N1059" s="144"/>
      <c r="O1059" s="145"/>
      <c r="P1059" s="149"/>
      <c r="Q1059" s="150"/>
      <c r="R1059" s="151"/>
      <c r="S1059" s="148"/>
      <c r="T1059" s="148"/>
    </row>
    <row r="1060" spans="1:20" ht="18" customHeight="1" x14ac:dyDescent="0.15">
      <c r="A1060" s="107"/>
      <c r="B1060" s="107"/>
      <c r="C1060" s="107"/>
      <c r="D1060" s="93"/>
      <c r="E1060" s="107"/>
      <c r="F1060" s="107"/>
      <c r="G1060" s="107"/>
      <c r="H1060" s="107"/>
      <c r="M1060" s="143"/>
      <c r="N1060" s="144"/>
      <c r="O1060" s="145"/>
      <c r="P1060" s="149"/>
      <c r="Q1060" s="150"/>
      <c r="R1060" s="151"/>
      <c r="S1060" s="148"/>
      <c r="T1060" s="148"/>
    </row>
    <row r="1061" spans="1:20" ht="18" customHeight="1" x14ac:dyDescent="0.15">
      <c r="A1061" s="107"/>
      <c r="B1061" s="107"/>
      <c r="C1061" s="107"/>
      <c r="D1061" s="93"/>
      <c r="E1061" s="107"/>
      <c r="F1061" s="107"/>
      <c r="G1061" s="107"/>
      <c r="H1061" s="107"/>
      <c r="M1061" s="143"/>
      <c r="N1061" s="144"/>
      <c r="O1061" s="145"/>
      <c r="P1061" s="149"/>
      <c r="Q1061" s="150"/>
      <c r="R1061" s="151"/>
      <c r="S1061" s="148"/>
      <c r="T1061" s="148"/>
    </row>
    <row r="1062" spans="1:20" ht="18" customHeight="1" x14ac:dyDescent="0.15">
      <c r="A1062" s="107"/>
      <c r="B1062" s="107"/>
      <c r="C1062" s="107"/>
      <c r="D1062" s="93"/>
      <c r="E1062" s="107"/>
      <c r="F1062" s="107"/>
      <c r="G1062" s="107"/>
      <c r="H1062" s="107"/>
      <c r="M1062" s="143"/>
      <c r="N1062" s="144"/>
      <c r="O1062" s="145"/>
      <c r="P1062" s="149"/>
      <c r="Q1062" s="150"/>
      <c r="R1062" s="151"/>
      <c r="S1062" s="148"/>
      <c r="T1062" s="148"/>
    </row>
    <row r="1063" spans="1:20" ht="18" customHeight="1" x14ac:dyDescent="0.15">
      <c r="A1063" s="107"/>
      <c r="B1063" s="107"/>
      <c r="C1063" s="107"/>
      <c r="D1063" s="93"/>
      <c r="E1063" s="107"/>
      <c r="F1063" s="107"/>
      <c r="G1063" s="107"/>
      <c r="H1063" s="107"/>
      <c r="M1063" s="143"/>
      <c r="N1063" s="144"/>
      <c r="O1063" s="145"/>
      <c r="P1063" s="149"/>
      <c r="Q1063" s="150"/>
      <c r="R1063" s="151"/>
      <c r="S1063" s="148"/>
      <c r="T1063" s="148"/>
    </row>
    <row r="1064" spans="1:20" ht="18" customHeight="1" x14ac:dyDescent="0.15">
      <c r="A1064" s="107"/>
      <c r="B1064" s="107"/>
      <c r="C1064" s="107"/>
      <c r="D1064" s="93"/>
      <c r="E1064" s="107"/>
      <c r="F1064" s="107"/>
      <c r="G1064" s="107"/>
      <c r="H1064" s="107"/>
      <c r="M1064" s="143"/>
      <c r="N1064" s="144"/>
      <c r="O1064" s="145"/>
      <c r="P1064" s="149"/>
      <c r="Q1064" s="150"/>
      <c r="R1064" s="151"/>
      <c r="S1064" s="148"/>
      <c r="T1064" s="148"/>
    </row>
    <row r="1065" spans="1:20" ht="18" customHeight="1" x14ac:dyDescent="0.15">
      <c r="A1065" s="107"/>
      <c r="B1065" s="107"/>
      <c r="C1065" s="107"/>
      <c r="D1065" s="93"/>
      <c r="E1065" s="107"/>
      <c r="F1065" s="107"/>
      <c r="G1065" s="107"/>
      <c r="H1065" s="107"/>
      <c r="M1065" s="143"/>
      <c r="N1065" s="144"/>
      <c r="O1065" s="145"/>
      <c r="P1065" s="149"/>
      <c r="Q1065" s="150"/>
      <c r="R1065" s="151"/>
      <c r="S1065" s="148"/>
      <c r="T1065" s="148"/>
    </row>
    <row r="1066" spans="1:20" ht="18" customHeight="1" x14ac:dyDescent="0.15">
      <c r="A1066" s="107"/>
      <c r="B1066" s="107"/>
      <c r="C1066" s="107"/>
      <c r="D1066" s="93"/>
      <c r="E1066" s="107"/>
      <c r="F1066" s="107"/>
      <c r="G1066" s="107"/>
      <c r="H1066" s="107"/>
      <c r="M1066" s="143"/>
      <c r="N1066" s="144"/>
      <c r="O1066" s="145"/>
      <c r="P1066" s="149"/>
      <c r="Q1066" s="150"/>
      <c r="R1066" s="151"/>
      <c r="S1066" s="148"/>
      <c r="T1066" s="148"/>
    </row>
    <row r="1067" spans="1:20" ht="18" customHeight="1" x14ac:dyDescent="0.15">
      <c r="A1067" s="107"/>
      <c r="B1067" s="107"/>
      <c r="C1067" s="107"/>
      <c r="D1067" s="93"/>
      <c r="E1067" s="107"/>
      <c r="F1067" s="107"/>
      <c r="G1067" s="107"/>
      <c r="H1067" s="107"/>
      <c r="M1067" s="143"/>
      <c r="N1067" s="144"/>
      <c r="O1067" s="145"/>
      <c r="P1067" s="149"/>
      <c r="Q1067" s="150"/>
      <c r="R1067" s="151"/>
      <c r="S1067" s="148"/>
      <c r="T1067" s="148"/>
    </row>
    <row r="1068" spans="1:20" ht="18" customHeight="1" x14ac:dyDescent="0.15">
      <c r="A1068" s="107"/>
      <c r="B1068" s="107"/>
      <c r="C1068" s="107"/>
      <c r="D1068" s="93"/>
      <c r="E1068" s="107"/>
      <c r="F1068" s="107"/>
      <c r="G1068" s="107"/>
      <c r="H1068" s="107"/>
      <c r="M1068" s="143"/>
      <c r="N1068" s="144"/>
      <c r="O1068" s="145"/>
      <c r="P1068" s="149"/>
      <c r="Q1068" s="150"/>
      <c r="R1068" s="151"/>
      <c r="S1068" s="148"/>
      <c r="T1068" s="148"/>
    </row>
    <row r="1069" spans="1:20" ht="18" customHeight="1" x14ac:dyDescent="0.15">
      <c r="A1069" s="107"/>
      <c r="B1069" s="107"/>
      <c r="C1069" s="107"/>
      <c r="D1069" s="93"/>
      <c r="E1069" s="107"/>
      <c r="F1069" s="107"/>
      <c r="G1069" s="107"/>
      <c r="H1069" s="107"/>
      <c r="M1069" s="143"/>
      <c r="N1069" s="144"/>
      <c r="O1069" s="145"/>
      <c r="P1069" s="149"/>
      <c r="Q1069" s="150"/>
      <c r="R1069" s="151"/>
      <c r="S1069" s="148"/>
      <c r="T1069" s="148"/>
    </row>
    <row r="1070" spans="1:20" ht="18" customHeight="1" x14ac:dyDescent="0.15">
      <c r="A1070" s="107"/>
      <c r="B1070" s="107"/>
      <c r="C1070" s="107"/>
      <c r="D1070" s="93"/>
      <c r="E1070" s="107"/>
      <c r="F1070" s="107"/>
      <c r="G1070" s="107"/>
      <c r="H1070" s="107"/>
      <c r="M1070" s="143"/>
      <c r="N1070" s="144"/>
      <c r="O1070" s="145"/>
      <c r="P1070" s="149"/>
      <c r="Q1070" s="150"/>
      <c r="R1070" s="151"/>
      <c r="S1070" s="148"/>
      <c r="T1070" s="148"/>
    </row>
    <row r="1071" spans="1:20" ht="18" customHeight="1" x14ac:dyDescent="0.15">
      <c r="A1071" s="107"/>
      <c r="B1071" s="107"/>
      <c r="C1071" s="107"/>
      <c r="D1071" s="93"/>
      <c r="E1071" s="107"/>
      <c r="F1071" s="107"/>
      <c r="G1071" s="107"/>
      <c r="H1071" s="107"/>
      <c r="M1071" s="143"/>
      <c r="N1071" s="144"/>
      <c r="O1071" s="145"/>
      <c r="P1071" s="149"/>
      <c r="Q1071" s="150"/>
      <c r="R1071" s="151"/>
      <c r="S1071" s="148"/>
      <c r="T1071" s="148"/>
    </row>
    <row r="1072" spans="1:20" ht="18" customHeight="1" x14ac:dyDescent="0.15">
      <c r="A1072" s="107"/>
      <c r="B1072" s="107"/>
      <c r="C1072" s="107"/>
      <c r="D1072" s="93"/>
      <c r="E1072" s="107"/>
      <c r="F1072" s="107"/>
      <c r="G1072" s="107"/>
      <c r="H1072" s="107"/>
      <c r="M1072" s="143"/>
      <c r="N1072" s="144"/>
      <c r="O1072" s="145"/>
      <c r="P1072" s="149"/>
      <c r="Q1072" s="150"/>
      <c r="R1072" s="151"/>
      <c r="S1072" s="148"/>
      <c r="T1072" s="148"/>
    </row>
    <row r="1073" spans="1:20" ht="18" customHeight="1" x14ac:dyDescent="0.15">
      <c r="A1073" s="107"/>
      <c r="B1073" s="107"/>
      <c r="C1073" s="107"/>
      <c r="D1073" s="93"/>
      <c r="E1073" s="107"/>
      <c r="F1073" s="107"/>
      <c r="G1073" s="107"/>
      <c r="H1073" s="107"/>
      <c r="M1073" s="143"/>
      <c r="N1073" s="144"/>
      <c r="O1073" s="145"/>
      <c r="P1073" s="149"/>
      <c r="Q1073" s="150"/>
      <c r="R1073" s="151"/>
      <c r="S1073" s="148"/>
      <c r="T1073" s="148"/>
    </row>
    <row r="1074" spans="1:20" ht="18" customHeight="1" x14ac:dyDescent="0.15">
      <c r="A1074" s="107"/>
      <c r="B1074" s="107"/>
      <c r="C1074" s="107"/>
      <c r="D1074" s="93"/>
      <c r="E1074" s="107"/>
      <c r="F1074" s="107"/>
      <c r="G1074" s="107"/>
      <c r="H1074" s="107"/>
      <c r="M1074" s="143"/>
      <c r="N1074" s="144"/>
      <c r="O1074" s="145"/>
      <c r="P1074" s="149"/>
      <c r="Q1074" s="150"/>
      <c r="R1074" s="151"/>
      <c r="S1074" s="148"/>
      <c r="T1074" s="148"/>
    </row>
    <row r="1075" spans="1:20" ht="18" customHeight="1" x14ac:dyDescent="0.15">
      <c r="A1075" s="107"/>
      <c r="B1075" s="107"/>
      <c r="C1075" s="107"/>
      <c r="D1075" s="93"/>
      <c r="E1075" s="107"/>
      <c r="F1075" s="107"/>
      <c r="G1075" s="107"/>
      <c r="H1075" s="107"/>
      <c r="M1075" s="143"/>
      <c r="N1075" s="144"/>
      <c r="O1075" s="145"/>
      <c r="P1075" s="149"/>
      <c r="Q1075" s="150"/>
      <c r="R1075" s="151"/>
      <c r="S1075" s="148"/>
      <c r="T1075" s="148"/>
    </row>
    <row r="1076" spans="1:20" ht="18" customHeight="1" x14ac:dyDescent="0.15">
      <c r="A1076" s="107"/>
      <c r="B1076" s="107"/>
      <c r="C1076" s="107"/>
      <c r="D1076" s="93"/>
      <c r="E1076" s="107"/>
      <c r="F1076" s="107"/>
      <c r="G1076" s="107"/>
      <c r="H1076" s="107"/>
      <c r="M1076" s="143"/>
      <c r="N1076" s="144"/>
      <c r="O1076" s="145"/>
      <c r="P1076" s="149"/>
      <c r="Q1076" s="150"/>
      <c r="R1076" s="151"/>
      <c r="S1076" s="148"/>
      <c r="T1076" s="148"/>
    </row>
    <row r="1077" spans="1:20" ht="18" customHeight="1" x14ac:dyDescent="0.15">
      <c r="A1077" s="107"/>
      <c r="B1077" s="107"/>
      <c r="C1077" s="107"/>
      <c r="D1077" s="93"/>
      <c r="E1077" s="107"/>
      <c r="F1077" s="107"/>
      <c r="G1077" s="107"/>
      <c r="H1077" s="107"/>
      <c r="M1077" s="143"/>
      <c r="N1077" s="144"/>
      <c r="O1077" s="145"/>
      <c r="P1077" s="149"/>
      <c r="Q1077" s="150"/>
      <c r="R1077" s="151"/>
      <c r="S1077" s="148"/>
      <c r="T1077" s="148"/>
    </row>
    <row r="1078" spans="1:20" ht="18" customHeight="1" x14ac:dyDescent="0.15">
      <c r="A1078" s="107"/>
      <c r="B1078" s="107"/>
      <c r="C1078" s="107"/>
      <c r="D1078" s="93"/>
      <c r="E1078" s="107"/>
      <c r="F1078" s="107"/>
      <c r="G1078" s="107"/>
      <c r="H1078" s="107"/>
      <c r="M1078" s="143"/>
      <c r="N1078" s="144"/>
      <c r="O1078" s="145"/>
      <c r="P1078" s="149"/>
      <c r="Q1078" s="150"/>
      <c r="R1078" s="151"/>
      <c r="S1078" s="148"/>
      <c r="T1078" s="148"/>
    </row>
    <row r="1079" spans="1:20" ht="18" customHeight="1" x14ac:dyDescent="0.15">
      <c r="A1079" s="107"/>
      <c r="B1079" s="107"/>
      <c r="C1079" s="107"/>
      <c r="D1079" s="93"/>
      <c r="E1079" s="107"/>
      <c r="F1079" s="107"/>
      <c r="G1079" s="107"/>
      <c r="H1079" s="107"/>
      <c r="M1079" s="143"/>
      <c r="N1079" s="144"/>
      <c r="O1079" s="145"/>
      <c r="P1079" s="149"/>
      <c r="Q1079" s="150"/>
      <c r="R1079" s="151"/>
      <c r="S1079" s="148"/>
      <c r="T1079" s="148"/>
    </row>
    <row r="1080" spans="1:20" ht="18" customHeight="1" x14ac:dyDescent="0.15">
      <c r="A1080" s="107"/>
      <c r="B1080" s="107"/>
      <c r="C1080" s="107"/>
      <c r="D1080" s="93"/>
      <c r="E1080" s="107"/>
      <c r="F1080" s="107"/>
      <c r="G1080" s="107"/>
      <c r="H1080" s="107"/>
      <c r="M1080" s="143"/>
      <c r="N1080" s="144"/>
      <c r="O1080" s="145"/>
      <c r="P1080" s="149"/>
      <c r="Q1080" s="150"/>
      <c r="R1080" s="151"/>
      <c r="S1080" s="148"/>
      <c r="T1080" s="148"/>
    </row>
    <row r="1081" spans="1:20" ht="18" customHeight="1" x14ac:dyDescent="0.15">
      <c r="A1081" s="107"/>
      <c r="B1081" s="107"/>
      <c r="C1081" s="107"/>
      <c r="D1081" s="93"/>
      <c r="E1081" s="107"/>
      <c r="F1081" s="107"/>
      <c r="G1081" s="107"/>
      <c r="H1081" s="107"/>
      <c r="M1081" s="143"/>
      <c r="N1081" s="144"/>
      <c r="O1081" s="145"/>
      <c r="P1081" s="149"/>
      <c r="Q1081" s="150"/>
      <c r="R1081" s="151"/>
      <c r="S1081" s="148"/>
      <c r="T1081" s="148"/>
    </row>
    <row r="1082" spans="1:20" ht="18" customHeight="1" x14ac:dyDescent="0.15">
      <c r="A1082" s="107"/>
      <c r="B1082" s="107"/>
      <c r="C1082" s="107"/>
      <c r="D1082" s="93"/>
      <c r="E1082" s="107"/>
      <c r="F1082" s="107"/>
      <c r="G1082" s="107"/>
      <c r="H1082" s="107"/>
      <c r="M1082" s="143"/>
      <c r="N1082" s="144"/>
      <c r="O1082" s="145"/>
      <c r="P1082" s="149"/>
      <c r="Q1082" s="150"/>
      <c r="R1082" s="151"/>
      <c r="S1082" s="148"/>
      <c r="T1082" s="148"/>
    </row>
    <row r="1083" spans="1:20" ht="18" customHeight="1" x14ac:dyDescent="0.15">
      <c r="A1083" s="107"/>
      <c r="B1083" s="107"/>
      <c r="C1083" s="107"/>
      <c r="D1083" s="93"/>
      <c r="E1083" s="107"/>
      <c r="F1083" s="107"/>
      <c r="G1083" s="107"/>
      <c r="H1083" s="107"/>
      <c r="M1083" s="143"/>
      <c r="N1083" s="144"/>
      <c r="O1083" s="145"/>
      <c r="P1083" s="149"/>
      <c r="Q1083" s="150"/>
      <c r="R1083" s="151"/>
      <c r="S1083" s="148"/>
      <c r="T1083" s="148"/>
    </row>
    <row r="1084" spans="1:20" ht="18" customHeight="1" x14ac:dyDescent="0.15">
      <c r="A1084" s="107"/>
      <c r="B1084" s="107"/>
      <c r="C1084" s="107"/>
      <c r="D1084" s="93"/>
      <c r="E1084" s="107"/>
      <c r="F1084" s="107"/>
      <c r="G1084" s="107"/>
      <c r="H1084" s="107"/>
      <c r="M1084" s="143"/>
      <c r="N1084" s="144"/>
      <c r="O1084" s="145"/>
      <c r="P1084" s="149"/>
      <c r="Q1084" s="150"/>
      <c r="R1084" s="151"/>
      <c r="S1084" s="148"/>
      <c r="T1084" s="148"/>
    </row>
    <row r="1085" spans="1:20" ht="18" customHeight="1" x14ac:dyDescent="0.15">
      <c r="A1085" s="107"/>
      <c r="B1085" s="107"/>
      <c r="C1085" s="107"/>
      <c r="D1085" s="93"/>
      <c r="E1085" s="107"/>
      <c r="F1085" s="107"/>
      <c r="G1085" s="107"/>
      <c r="H1085" s="107"/>
      <c r="M1085" s="143"/>
      <c r="N1085" s="144"/>
      <c r="O1085" s="145"/>
      <c r="P1085" s="149"/>
      <c r="Q1085" s="150"/>
      <c r="R1085" s="151"/>
      <c r="S1085" s="148"/>
      <c r="T1085" s="148"/>
    </row>
    <row r="1086" spans="1:20" ht="18" customHeight="1" x14ac:dyDescent="0.15">
      <c r="A1086" s="107"/>
      <c r="B1086" s="107"/>
      <c r="C1086" s="107"/>
      <c r="D1086" s="93"/>
      <c r="E1086" s="107"/>
      <c r="F1086" s="107"/>
      <c r="G1086" s="107"/>
      <c r="H1086" s="107"/>
      <c r="M1086" s="143"/>
      <c r="N1086" s="144"/>
      <c r="O1086" s="145"/>
      <c r="P1086" s="149"/>
      <c r="Q1086" s="150"/>
      <c r="R1086" s="151"/>
      <c r="S1086" s="148"/>
      <c r="T1086" s="148"/>
    </row>
    <row r="1087" spans="1:20" ht="18" customHeight="1" x14ac:dyDescent="0.15">
      <c r="A1087" s="107"/>
      <c r="B1087" s="107"/>
      <c r="C1087" s="107"/>
      <c r="D1087" s="93"/>
      <c r="E1087" s="107"/>
      <c r="F1087" s="107"/>
      <c r="G1087" s="107"/>
      <c r="H1087" s="107"/>
      <c r="M1087" s="143"/>
      <c r="N1087" s="144"/>
      <c r="O1087" s="145"/>
      <c r="P1087" s="149"/>
      <c r="Q1087" s="150"/>
      <c r="R1087" s="151"/>
      <c r="S1087" s="148"/>
      <c r="T1087" s="148"/>
    </row>
    <row r="1088" spans="1:20" ht="18" customHeight="1" x14ac:dyDescent="0.15">
      <c r="A1088" s="107"/>
      <c r="B1088" s="107"/>
      <c r="C1088" s="107"/>
      <c r="D1088" s="93"/>
      <c r="E1088" s="107"/>
      <c r="F1088" s="107"/>
      <c r="G1088" s="107"/>
      <c r="H1088" s="107"/>
      <c r="M1088" s="143"/>
      <c r="N1088" s="144"/>
      <c r="O1088" s="145"/>
      <c r="P1088" s="149"/>
      <c r="Q1088" s="150"/>
      <c r="R1088" s="151"/>
      <c r="S1088" s="148"/>
      <c r="T1088" s="148"/>
    </row>
    <row r="1089" spans="1:20" ht="18" customHeight="1" x14ac:dyDescent="0.15">
      <c r="A1089" s="107"/>
      <c r="B1089" s="107"/>
      <c r="C1089" s="107"/>
      <c r="D1089" s="93"/>
      <c r="E1089" s="107"/>
      <c r="F1089" s="107"/>
      <c r="G1089" s="107"/>
      <c r="H1089" s="107"/>
      <c r="M1089" s="143"/>
      <c r="N1089" s="144"/>
      <c r="O1089" s="145"/>
      <c r="P1089" s="149"/>
      <c r="Q1089" s="150"/>
      <c r="R1089" s="151"/>
      <c r="S1089" s="148"/>
      <c r="T1089" s="148"/>
    </row>
    <row r="1090" spans="1:20" ht="18" customHeight="1" x14ac:dyDescent="0.15">
      <c r="A1090" s="107"/>
      <c r="B1090" s="107"/>
      <c r="C1090" s="107"/>
      <c r="D1090" s="93"/>
      <c r="E1090" s="107"/>
      <c r="F1090" s="107"/>
      <c r="G1090" s="107"/>
      <c r="H1090" s="107"/>
      <c r="M1090" s="143"/>
      <c r="N1090" s="144"/>
      <c r="O1090" s="145"/>
      <c r="P1090" s="149"/>
      <c r="Q1090" s="150"/>
      <c r="R1090" s="151"/>
      <c r="S1090" s="148"/>
      <c r="T1090" s="148"/>
    </row>
    <row r="1091" spans="1:20" ht="18" customHeight="1" x14ac:dyDescent="0.15">
      <c r="A1091" s="107"/>
      <c r="B1091" s="107"/>
      <c r="C1091" s="107"/>
      <c r="D1091" s="93"/>
      <c r="E1091" s="107"/>
      <c r="F1091" s="107"/>
      <c r="G1091" s="107"/>
      <c r="H1091" s="107"/>
      <c r="M1091" s="143"/>
      <c r="N1091" s="144"/>
      <c r="O1091" s="145"/>
      <c r="P1091" s="149"/>
      <c r="Q1091" s="150"/>
      <c r="R1091" s="151"/>
      <c r="S1091" s="148"/>
      <c r="T1091" s="148"/>
    </row>
    <row r="1092" spans="1:20" ht="18" customHeight="1" x14ac:dyDescent="0.15">
      <c r="A1092" s="107"/>
      <c r="B1092" s="107"/>
      <c r="C1092" s="107"/>
      <c r="D1092" s="93"/>
      <c r="E1092" s="107"/>
      <c r="F1092" s="107"/>
      <c r="G1092" s="107"/>
      <c r="H1092" s="107"/>
      <c r="M1092" s="143"/>
      <c r="N1092" s="144"/>
      <c r="O1092" s="145"/>
      <c r="P1092" s="149"/>
      <c r="Q1092" s="150"/>
      <c r="R1092" s="151"/>
      <c r="S1092" s="148"/>
      <c r="T1092" s="148"/>
    </row>
    <row r="1093" spans="1:20" ht="18" customHeight="1" x14ac:dyDescent="0.15">
      <c r="A1093" s="107"/>
      <c r="B1093" s="107"/>
      <c r="C1093" s="107"/>
      <c r="D1093" s="93"/>
      <c r="E1093" s="107"/>
      <c r="F1093" s="107"/>
      <c r="G1093" s="107"/>
      <c r="H1093" s="107"/>
      <c r="M1093" s="143"/>
      <c r="N1093" s="144"/>
      <c r="O1093" s="145"/>
      <c r="P1093" s="149"/>
      <c r="Q1093" s="150"/>
      <c r="R1093" s="151"/>
      <c r="S1093" s="148"/>
      <c r="T1093" s="148"/>
    </row>
    <row r="1094" spans="1:20" ht="18" customHeight="1" x14ac:dyDescent="0.15">
      <c r="A1094" s="107"/>
      <c r="B1094" s="107"/>
      <c r="C1094" s="107"/>
      <c r="D1094" s="93"/>
      <c r="E1094" s="107"/>
      <c r="F1094" s="107"/>
      <c r="G1094" s="107"/>
      <c r="H1094" s="107"/>
      <c r="M1094" s="143"/>
      <c r="N1094" s="144"/>
      <c r="O1094" s="145"/>
      <c r="P1094" s="149"/>
      <c r="Q1094" s="150"/>
      <c r="R1094" s="151"/>
      <c r="S1094" s="148"/>
      <c r="T1094" s="148"/>
    </row>
    <row r="1095" spans="1:20" ht="18" customHeight="1" x14ac:dyDescent="0.15">
      <c r="A1095" s="107"/>
      <c r="B1095" s="107"/>
      <c r="C1095" s="107"/>
      <c r="D1095" s="93"/>
      <c r="E1095" s="107"/>
      <c r="F1095" s="107"/>
      <c r="G1095" s="107"/>
      <c r="H1095" s="107"/>
      <c r="M1095" s="143"/>
      <c r="N1095" s="144"/>
      <c r="O1095" s="145"/>
      <c r="P1095" s="149"/>
      <c r="Q1095" s="150"/>
      <c r="R1095" s="151"/>
      <c r="S1095" s="148"/>
      <c r="T1095" s="148"/>
    </row>
    <row r="1096" spans="1:20" ht="18" customHeight="1" x14ac:dyDescent="0.15">
      <c r="A1096" s="107"/>
      <c r="B1096" s="107"/>
      <c r="C1096" s="107"/>
      <c r="D1096" s="93"/>
      <c r="E1096" s="107"/>
      <c r="F1096" s="107"/>
      <c r="G1096" s="107"/>
      <c r="H1096" s="107"/>
      <c r="M1096" s="143"/>
      <c r="N1096" s="144"/>
      <c r="O1096" s="145"/>
      <c r="P1096" s="149"/>
      <c r="Q1096" s="150"/>
      <c r="R1096" s="151"/>
      <c r="S1096" s="148"/>
      <c r="T1096" s="148"/>
    </row>
    <row r="1097" spans="1:20" ht="18" customHeight="1" x14ac:dyDescent="0.15">
      <c r="A1097" s="107"/>
      <c r="B1097" s="107"/>
      <c r="C1097" s="107"/>
      <c r="D1097" s="93"/>
      <c r="E1097" s="107"/>
      <c r="F1097" s="107"/>
      <c r="G1097" s="107"/>
      <c r="H1097" s="107"/>
      <c r="M1097" s="143"/>
      <c r="N1097" s="144"/>
      <c r="O1097" s="145"/>
      <c r="P1097" s="149"/>
      <c r="Q1097" s="150"/>
      <c r="R1097" s="151"/>
      <c r="S1097" s="148"/>
      <c r="T1097" s="148"/>
    </row>
    <row r="1098" spans="1:20" ht="18" customHeight="1" x14ac:dyDescent="0.15">
      <c r="A1098" s="107"/>
      <c r="B1098" s="107"/>
      <c r="C1098" s="107"/>
      <c r="D1098" s="93"/>
      <c r="E1098" s="107"/>
      <c r="F1098" s="107"/>
      <c r="G1098" s="107"/>
      <c r="H1098" s="107"/>
      <c r="M1098" s="143"/>
      <c r="N1098" s="144"/>
      <c r="O1098" s="145"/>
      <c r="P1098" s="149"/>
      <c r="Q1098" s="150"/>
      <c r="R1098" s="151"/>
      <c r="S1098" s="148"/>
      <c r="T1098" s="148"/>
    </row>
    <row r="1099" spans="1:20" ht="18" customHeight="1" x14ac:dyDescent="0.15">
      <c r="A1099" s="107"/>
      <c r="B1099" s="107"/>
      <c r="C1099" s="107"/>
      <c r="D1099" s="93"/>
      <c r="E1099" s="107"/>
      <c r="F1099" s="107"/>
      <c r="G1099" s="107"/>
      <c r="H1099" s="107"/>
      <c r="M1099" s="143"/>
      <c r="N1099" s="144"/>
      <c r="O1099" s="145"/>
      <c r="P1099" s="149"/>
      <c r="Q1099" s="150"/>
      <c r="R1099" s="151"/>
      <c r="S1099" s="148"/>
      <c r="T1099" s="148"/>
    </row>
    <row r="1100" spans="1:20" ht="18" customHeight="1" x14ac:dyDescent="0.15">
      <c r="A1100" s="107"/>
      <c r="B1100" s="107"/>
      <c r="C1100" s="107"/>
      <c r="D1100" s="93"/>
      <c r="E1100" s="107"/>
      <c r="F1100" s="107"/>
      <c r="G1100" s="107"/>
      <c r="H1100" s="107"/>
      <c r="M1100" s="143"/>
      <c r="N1100" s="144"/>
      <c r="O1100" s="145"/>
      <c r="P1100" s="149"/>
      <c r="Q1100" s="150"/>
      <c r="R1100" s="151"/>
      <c r="S1100" s="148"/>
      <c r="T1100" s="148"/>
    </row>
    <row r="1101" spans="1:20" ht="18" customHeight="1" x14ac:dyDescent="0.15">
      <c r="A1101" s="107"/>
      <c r="B1101" s="107"/>
      <c r="C1101" s="107"/>
      <c r="D1101" s="93"/>
      <c r="E1101" s="107"/>
      <c r="F1101" s="107"/>
      <c r="G1101" s="107"/>
      <c r="H1101" s="107"/>
      <c r="M1101" s="143"/>
      <c r="N1101" s="144"/>
      <c r="O1101" s="145"/>
      <c r="P1101" s="149"/>
      <c r="Q1101" s="150"/>
      <c r="R1101" s="151"/>
      <c r="S1101" s="148"/>
      <c r="T1101" s="148"/>
    </row>
    <row r="1102" spans="1:20" ht="18" customHeight="1" x14ac:dyDescent="0.15">
      <c r="A1102" s="107"/>
      <c r="B1102" s="107"/>
      <c r="C1102" s="107"/>
      <c r="D1102" s="93"/>
      <c r="E1102" s="107"/>
      <c r="F1102" s="107"/>
      <c r="G1102" s="107"/>
      <c r="H1102" s="107"/>
      <c r="M1102" s="143"/>
      <c r="N1102" s="144"/>
      <c r="O1102" s="145"/>
      <c r="P1102" s="149"/>
      <c r="Q1102" s="150"/>
      <c r="R1102" s="151"/>
      <c r="S1102" s="148"/>
      <c r="T1102" s="148"/>
    </row>
    <row r="1103" spans="1:20" ht="18" customHeight="1" x14ac:dyDescent="0.15">
      <c r="A1103" s="107"/>
      <c r="B1103" s="107"/>
      <c r="C1103" s="107"/>
      <c r="D1103" s="93"/>
      <c r="E1103" s="107"/>
      <c r="F1103" s="107"/>
      <c r="G1103" s="107"/>
      <c r="H1103" s="107"/>
      <c r="M1103" s="143"/>
      <c r="N1103" s="144"/>
      <c r="O1103" s="145"/>
      <c r="P1103" s="149"/>
      <c r="Q1103" s="150"/>
      <c r="R1103" s="151"/>
      <c r="S1103" s="148"/>
      <c r="T1103" s="148"/>
    </row>
    <row r="1104" spans="1:20" ht="18" customHeight="1" x14ac:dyDescent="0.15">
      <c r="A1104" s="107"/>
      <c r="B1104" s="107"/>
      <c r="C1104" s="107"/>
      <c r="D1104" s="93"/>
      <c r="E1104" s="107"/>
      <c r="F1104" s="107"/>
      <c r="G1104" s="107"/>
      <c r="H1104" s="107"/>
      <c r="M1104" s="143"/>
      <c r="N1104" s="144"/>
      <c r="O1104" s="145"/>
      <c r="P1104" s="149"/>
      <c r="Q1104" s="150"/>
      <c r="R1104" s="151"/>
      <c r="S1104" s="148"/>
      <c r="T1104" s="148"/>
    </row>
    <row r="1105" spans="1:20" ht="18" customHeight="1" x14ac:dyDescent="0.15">
      <c r="A1105" s="107"/>
      <c r="B1105" s="107"/>
      <c r="C1105" s="107"/>
      <c r="D1105" s="93"/>
      <c r="E1105" s="107"/>
      <c r="F1105" s="107"/>
      <c r="G1105" s="107"/>
      <c r="H1105" s="107"/>
      <c r="M1105" s="143"/>
      <c r="N1105" s="144"/>
      <c r="O1105" s="145"/>
      <c r="P1105" s="149"/>
      <c r="Q1105" s="150"/>
      <c r="R1105" s="151"/>
      <c r="S1105" s="148"/>
      <c r="T1105" s="148"/>
    </row>
    <row r="1106" spans="1:20" ht="18" customHeight="1" x14ac:dyDescent="0.15">
      <c r="A1106" s="107"/>
      <c r="B1106" s="107"/>
      <c r="C1106" s="107"/>
      <c r="D1106" s="93"/>
      <c r="E1106" s="107"/>
      <c r="F1106" s="107"/>
      <c r="G1106" s="107"/>
      <c r="H1106" s="107"/>
      <c r="M1106" s="143"/>
      <c r="N1106" s="144"/>
      <c r="O1106" s="145"/>
      <c r="P1106" s="149"/>
      <c r="Q1106" s="150"/>
      <c r="R1106" s="151"/>
      <c r="S1106" s="148"/>
      <c r="T1106" s="148"/>
    </row>
    <row r="1107" spans="1:20" ht="18" customHeight="1" x14ac:dyDescent="0.15">
      <c r="A1107" s="107"/>
      <c r="B1107" s="107"/>
      <c r="C1107" s="107"/>
      <c r="D1107" s="93"/>
      <c r="E1107" s="107"/>
      <c r="F1107" s="107"/>
      <c r="G1107" s="107"/>
      <c r="H1107" s="107"/>
      <c r="M1107" s="143"/>
      <c r="N1107" s="144"/>
      <c r="O1107" s="145"/>
      <c r="P1107" s="149"/>
      <c r="Q1107" s="150"/>
      <c r="R1107" s="151"/>
      <c r="S1107" s="148"/>
      <c r="T1107" s="148"/>
    </row>
    <row r="1108" spans="1:20" ht="18" customHeight="1" x14ac:dyDescent="0.15">
      <c r="A1108" s="107"/>
      <c r="B1108" s="107"/>
      <c r="C1108" s="107"/>
      <c r="D1108" s="93"/>
      <c r="E1108" s="107"/>
      <c r="F1108" s="107"/>
      <c r="G1108" s="107"/>
      <c r="H1108" s="107"/>
      <c r="M1108" s="143"/>
      <c r="N1108" s="144"/>
      <c r="O1108" s="145"/>
      <c r="P1108" s="149"/>
      <c r="Q1108" s="150"/>
      <c r="R1108" s="151"/>
      <c r="S1108" s="148"/>
      <c r="T1108" s="148"/>
    </row>
    <row r="1109" spans="1:20" ht="18" customHeight="1" x14ac:dyDescent="0.15">
      <c r="A1109" s="107"/>
      <c r="B1109" s="107"/>
      <c r="C1109" s="107"/>
      <c r="D1109" s="93"/>
      <c r="E1109" s="107"/>
      <c r="F1109" s="107"/>
      <c r="G1109" s="107"/>
      <c r="H1109" s="107"/>
      <c r="M1109" s="143"/>
      <c r="N1109" s="144"/>
      <c r="O1109" s="145"/>
      <c r="P1109" s="149"/>
      <c r="Q1109" s="150"/>
      <c r="R1109" s="151"/>
      <c r="S1109" s="148"/>
      <c r="T1109" s="148"/>
    </row>
    <row r="1110" spans="1:20" ht="18" customHeight="1" x14ac:dyDescent="0.15">
      <c r="A1110" s="107"/>
      <c r="B1110" s="107"/>
      <c r="C1110" s="107"/>
      <c r="D1110" s="93"/>
      <c r="E1110" s="107"/>
      <c r="F1110" s="107"/>
      <c r="G1110" s="107"/>
      <c r="H1110" s="107"/>
      <c r="M1110" s="143"/>
      <c r="N1110" s="144"/>
      <c r="O1110" s="145"/>
      <c r="P1110" s="149"/>
      <c r="Q1110" s="150"/>
      <c r="R1110" s="151"/>
      <c r="S1110" s="148"/>
      <c r="T1110" s="148"/>
    </row>
    <row r="1111" spans="1:20" ht="18" customHeight="1" x14ac:dyDescent="0.15">
      <c r="A1111" s="107"/>
      <c r="B1111" s="107"/>
      <c r="C1111" s="107"/>
      <c r="D1111" s="93"/>
      <c r="E1111" s="107"/>
      <c r="F1111" s="107"/>
      <c r="G1111" s="107"/>
      <c r="H1111" s="107"/>
      <c r="M1111" s="143"/>
      <c r="N1111" s="144"/>
      <c r="O1111" s="145"/>
      <c r="P1111" s="149"/>
      <c r="Q1111" s="150"/>
      <c r="R1111" s="151"/>
      <c r="S1111" s="148"/>
      <c r="T1111" s="148"/>
    </row>
    <row r="1112" spans="1:20" ht="18" customHeight="1" x14ac:dyDescent="0.15">
      <c r="A1112" s="107"/>
      <c r="B1112" s="107"/>
      <c r="C1112" s="107"/>
      <c r="D1112" s="93"/>
      <c r="E1112" s="107"/>
      <c r="F1112" s="107"/>
      <c r="G1112" s="107"/>
      <c r="H1112" s="107"/>
      <c r="M1112" s="143"/>
      <c r="N1112" s="144"/>
      <c r="O1112" s="145"/>
      <c r="P1112" s="149"/>
      <c r="Q1112" s="150"/>
      <c r="R1112" s="151"/>
      <c r="S1112" s="148"/>
      <c r="T1112" s="148"/>
    </row>
    <row r="1113" spans="1:20" ht="18" customHeight="1" x14ac:dyDescent="0.15">
      <c r="A1113" s="107"/>
      <c r="B1113" s="107"/>
      <c r="C1113" s="107"/>
      <c r="D1113" s="93"/>
      <c r="E1113" s="107"/>
      <c r="F1113" s="107"/>
      <c r="G1113" s="107"/>
      <c r="H1113" s="107"/>
      <c r="M1113" s="143"/>
      <c r="N1113" s="144"/>
      <c r="O1113" s="145"/>
      <c r="P1113" s="149"/>
      <c r="Q1113" s="150"/>
      <c r="R1113" s="151"/>
      <c r="S1113" s="148"/>
      <c r="T1113" s="148"/>
    </row>
    <row r="1114" spans="1:20" ht="18" customHeight="1" x14ac:dyDescent="0.15">
      <c r="A1114" s="107"/>
      <c r="B1114" s="107"/>
      <c r="C1114" s="107"/>
      <c r="D1114" s="93"/>
      <c r="E1114" s="107"/>
      <c r="F1114" s="107"/>
      <c r="G1114" s="107"/>
      <c r="H1114" s="107"/>
      <c r="M1114" s="143"/>
      <c r="N1114" s="144"/>
      <c r="O1114" s="145"/>
      <c r="P1114" s="149"/>
      <c r="Q1114" s="150"/>
      <c r="R1114" s="151"/>
      <c r="S1114" s="148"/>
      <c r="T1114" s="148"/>
    </row>
    <row r="1115" spans="1:20" ht="18" customHeight="1" x14ac:dyDescent="0.15">
      <c r="A1115" s="107"/>
      <c r="B1115" s="107"/>
      <c r="C1115" s="107"/>
      <c r="D1115" s="93"/>
      <c r="E1115" s="107"/>
      <c r="F1115" s="107"/>
      <c r="G1115" s="107"/>
      <c r="H1115" s="107"/>
      <c r="M1115" s="143"/>
      <c r="N1115" s="144"/>
      <c r="O1115" s="145"/>
      <c r="P1115" s="149"/>
      <c r="Q1115" s="150"/>
      <c r="R1115" s="151"/>
      <c r="S1115" s="148"/>
      <c r="T1115" s="148"/>
    </row>
    <row r="1116" spans="1:20" ht="18" customHeight="1" x14ac:dyDescent="0.15">
      <c r="A1116" s="107"/>
      <c r="B1116" s="107"/>
      <c r="C1116" s="107"/>
      <c r="D1116" s="93"/>
      <c r="E1116" s="107"/>
      <c r="F1116" s="107"/>
      <c r="G1116" s="107"/>
      <c r="H1116" s="107"/>
      <c r="M1116" s="143"/>
      <c r="N1116" s="144"/>
      <c r="O1116" s="145"/>
      <c r="P1116" s="149"/>
      <c r="Q1116" s="150"/>
      <c r="R1116" s="151"/>
      <c r="S1116" s="148"/>
      <c r="T1116" s="148"/>
    </row>
    <row r="1117" spans="1:20" ht="18" customHeight="1" x14ac:dyDescent="0.15">
      <c r="A1117" s="107"/>
      <c r="B1117" s="107"/>
      <c r="C1117" s="107"/>
      <c r="D1117" s="93"/>
      <c r="E1117" s="107"/>
      <c r="F1117" s="107"/>
      <c r="G1117" s="107"/>
      <c r="H1117" s="107"/>
      <c r="M1117" s="143"/>
      <c r="N1117" s="144"/>
      <c r="O1117" s="145"/>
      <c r="P1117" s="149"/>
      <c r="Q1117" s="150"/>
      <c r="R1117" s="151"/>
      <c r="S1117" s="148"/>
      <c r="T1117" s="148"/>
    </row>
    <row r="1118" spans="1:20" ht="18" customHeight="1" x14ac:dyDescent="0.15">
      <c r="A1118" s="107"/>
      <c r="B1118" s="107"/>
      <c r="C1118" s="107"/>
      <c r="D1118" s="93"/>
      <c r="E1118" s="107"/>
      <c r="F1118" s="107"/>
      <c r="G1118" s="107"/>
      <c r="H1118" s="107"/>
      <c r="M1118" s="143"/>
      <c r="N1118" s="144"/>
      <c r="O1118" s="145"/>
      <c r="P1118" s="149"/>
      <c r="Q1118" s="150"/>
      <c r="R1118" s="151"/>
      <c r="S1118" s="148"/>
      <c r="T1118" s="148"/>
    </row>
    <row r="1119" spans="1:20" ht="18" customHeight="1" x14ac:dyDescent="0.15">
      <c r="A1119" s="107"/>
      <c r="B1119" s="107"/>
      <c r="C1119" s="107"/>
      <c r="D1119" s="93"/>
      <c r="E1119" s="107"/>
      <c r="F1119" s="107"/>
      <c r="G1119" s="107"/>
      <c r="H1119" s="107"/>
      <c r="M1119" s="143"/>
      <c r="N1119" s="144"/>
      <c r="O1119" s="145"/>
      <c r="P1119" s="149"/>
      <c r="Q1119" s="150"/>
      <c r="R1119" s="151"/>
      <c r="S1119" s="148"/>
      <c r="T1119" s="148"/>
    </row>
    <row r="1120" spans="1:20" ht="18" customHeight="1" x14ac:dyDescent="0.15">
      <c r="A1120" s="107"/>
      <c r="B1120" s="107"/>
      <c r="C1120" s="107"/>
      <c r="D1120" s="93"/>
      <c r="E1120" s="107"/>
      <c r="F1120" s="107"/>
      <c r="G1120" s="107"/>
      <c r="H1120" s="107"/>
      <c r="M1120" s="143"/>
      <c r="N1120" s="144"/>
      <c r="O1120" s="145"/>
      <c r="P1120" s="149"/>
      <c r="Q1120" s="150"/>
      <c r="R1120" s="151"/>
      <c r="S1120" s="148"/>
      <c r="T1120" s="148"/>
    </row>
    <row r="1121" spans="1:20" ht="18" customHeight="1" x14ac:dyDescent="0.15">
      <c r="A1121" s="107"/>
      <c r="B1121" s="107"/>
      <c r="C1121" s="107"/>
      <c r="D1121" s="93"/>
      <c r="E1121" s="107"/>
      <c r="F1121" s="107"/>
      <c r="G1121" s="107"/>
      <c r="H1121" s="107"/>
      <c r="M1121" s="143"/>
      <c r="N1121" s="144"/>
      <c r="O1121" s="145"/>
      <c r="P1121" s="149"/>
      <c r="Q1121" s="150"/>
      <c r="R1121" s="151"/>
      <c r="S1121" s="148"/>
      <c r="T1121" s="148"/>
    </row>
    <row r="1122" spans="1:20" ht="18" customHeight="1" x14ac:dyDescent="0.15">
      <c r="A1122" s="107"/>
      <c r="B1122" s="107"/>
      <c r="C1122" s="107"/>
      <c r="D1122" s="93"/>
      <c r="E1122" s="107"/>
      <c r="F1122" s="107"/>
      <c r="G1122" s="107"/>
      <c r="H1122" s="107"/>
      <c r="M1122" s="143"/>
      <c r="N1122" s="144"/>
      <c r="O1122" s="145"/>
      <c r="P1122" s="149"/>
      <c r="Q1122" s="150"/>
      <c r="R1122" s="151"/>
      <c r="S1122" s="148"/>
      <c r="T1122" s="148"/>
    </row>
    <row r="1123" spans="1:20" ht="18" customHeight="1" x14ac:dyDescent="0.15">
      <c r="A1123" s="107"/>
      <c r="B1123" s="107"/>
      <c r="C1123" s="107"/>
      <c r="D1123" s="93"/>
      <c r="E1123" s="107"/>
      <c r="F1123" s="107"/>
      <c r="G1123" s="107"/>
      <c r="H1123" s="107"/>
      <c r="M1123" s="143"/>
      <c r="N1123" s="144"/>
      <c r="O1123" s="145"/>
      <c r="P1123" s="149"/>
      <c r="Q1123" s="150"/>
      <c r="R1123" s="151"/>
      <c r="S1123" s="148"/>
      <c r="T1123" s="148"/>
    </row>
    <row r="1124" spans="1:20" ht="18" customHeight="1" x14ac:dyDescent="0.15">
      <c r="A1124" s="107"/>
      <c r="B1124" s="107"/>
      <c r="C1124" s="107"/>
      <c r="D1124" s="93"/>
      <c r="E1124" s="107"/>
      <c r="F1124" s="107"/>
      <c r="G1124" s="107"/>
      <c r="H1124" s="107"/>
      <c r="M1124" s="143"/>
      <c r="N1124" s="144"/>
      <c r="O1124" s="145"/>
      <c r="P1124" s="149"/>
      <c r="Q1124" s="150"/>
      <c r="R1124" s="151"/>
      <c r="S1124" s="148"/>
      <c r="T1124" s="148"/>
    </row>
    <row r="1125" spans="1:20" ht="18" customHeight="1" x14ac:dyDescent="0.15">
      <c r="A1125" s="107"/>
      <c r="B1125" s="107"/>
      <c r="C1125" s="107"/>
      <c r="D1125" s="93"/>
      <c r="E1125" s="107"/>
      <c r="F1125" s="107"/>
      <c r="G1125" s="107"/>
      <c r="H1125" s="107"/>
      <c r="M1125" s="143"/>
      <c r="N1125" s="144"/>
      <c r="O1125" s="145"/>
      <c r="P1125" s="149"/>
      <c r="Q1125" s="150"/>
      <c r="R1125" s="151"/>
      <c r="S1125" s="148"/>
      <c r="T1125" s="148"/>
    </row>
    <row r="1126" spans="1:20" ht="18" customHeight="1" x14ac:dyDescent="0.15">
      <c r="A1126" s="107"/>
      <c r="B1126" s="107"/>
      <c r="C1126" s="107"/>
      <c r="D1126" s="93"/>
      <c r="E1126" s="107"/>
      <c r="F1126" s="107"/>
      <c r="G1126" s="107"/>
      <c r="H1126" s="107"/>
      <c r="M1126" s="143"/>
      <c r="N1126" s="144"/>
      <c r="O1126" s="145"/>
      <c r="P1126" s="149"/>
      <c r="Q1126" s="150"/>
      <c r="R1126" s="151"/>
      <c r="S1126" s="148"/>
      <c r="T1126" s="148"/>
    </row>
    <row r="1127" spans="1:20" ht="18" customHeight="1" x14ac:dyDescent="0.15">
      <c r="A1127" s="107"/>
      <c r="B1127" s="107"/>
      <c r="C1127" s="107"/>
      <c r="D1127" s="93"/>
      <c r="E1127" s="107"/>
      <c r="F1127" s="107"/>
      <c r="G1127" s="107"/>
      <c r="H1127" s="107"/>
      <c r="M1127" s="143"/>
      <c r="N1127" s="144"/>
      <c r="O1127" s="145"/>
      <c r="P1127" s="149"/>
      <c r="Q1127" s="150"/>
      <c r="R1127" s="151"/>
      <c r="S1127" s="148"/>
      <c r="T1127" s="148"/>
    </row>
    <row r="1128" spans="1:20" ht="18" customHeight="1" x14ac:dyDescent="0.15">
      <c r="A1128" s="107"/>
      <c r="B1128" s="107"/>
      <c r="C1128" s="107"/>
      <c r="D1128" s="93"/>
      <c r="E1128" s="107"/>
      <c r="F1128" s="107"/>
      <c r="G1128" s="107"/>
      <c r="H1128" s="107"/>
      <c r="M1128" s="143"/>
      <c r="N1128" s="144"/>
      <c r="O1128" s="145"/>
      <c r="P1128" s="149"/>
      <c r="Q1128" s="150"/>
      <c r="R1128" s="151"/>
      <c r="S1128" s="148"/>
      <c r="T1128" s="148"/>
    </row>
    <row r="1129" spans="1:20" ht="18" customHeight="1" x14ac:dyDescent="0.15">
      <c r="A1129" s="107"/>
      <c r="B1129" s="107"/>
      <c r="C1129" s="107"/>
      <c r="D1129" s="93"/>
      <c r="E1129" s="107"/>
      <c r="F1129" s="107"/>
      <c r="G1129" s="107"/>
      <c r="H1129" s="107"/>
      <c r="M1129" s="143"/>
      <c r="N1129" s="144"/>
      <c r="O1129" s="145"/>
      <c r="P1129" s="149"/>
      <c r="Q1129" s="150"/>
      <c r="R1129" s="151"/>
      <c r="S1129" s="148"/>
      <c r="T1129" s="148"/>
    </row>
    <row r="1130" spans="1:20" ht="18" customHeight="1" x14ac:dyDescent="0.15">
      <c r="A1130" s="107"/>
      <c r="B1130" s="107"/>
      <c r="C1130" s="107"/>
      <c r="D1130" s="93"/>
      <c r="E1130" s="107"/>
      <c r="F1130" s="107"/>
      <c r="G1130" s="107"/>
      <c r="H1130" s="107"/>
      <c r="M1130" s="143"/>
      <c r="N1130" s="144"/>
      <c r="O1130" s="145"/>
      <c r="P1130" s="149"/>
      <c r="Q1130" s="150"/>
      <c r="R1130" s="151"/>
      <c r="S1130" s="148"/>
      <c r="T1130" s="148"/>
    </row>
    <row r="1131" spans="1:20" ht="18" customHeight="1" x14ac:dyDescent="0.15">
      <c r="A1131" s="107"/>
      <c r="B1131" s="107"/>
      <c r="C1131" s="107"/>
      <c r="D1131" s="93"/>
      <c r="E1131" s="107"/>
      <c r="F1131" s="107"/>
      <c r="G1131" s="107"/>
      <c r="H1131" s="107"/>
      <c r="M1131" s="143"/>
      <c r="N1131" s="144"/>
      <c r="O1131" s="145"/>
      <c r="P1131" s="149"/>
      <c r="Q1131" s="150"/>
      <c r="R1131" s="151"/>
      <c r="S1131" s="148"/>
      <c r="T1131" s="148"/>
    </row>
    <row r="1132" spans="1:20" ht="18" customHeight="1" x14ac:dyDescent="0.15">
      <c r="A1132" s="107"/>
      <c r="B1132" s="107"/>
      <c r="C1132" s="107"/>
      <c r="D1132" s="93"/>
      <c r="E1132" s="107"/>
      <c r="F1132" s="107"/>
      <c r="G1132" s="107"/>
      <c r="H1132" s="107"/>
      <c r="M1132" s="143"/>
      <c r="N1132" s="144"/>
      <c r="O1132" s="145"/>
      <c r="P1132" s="149"/>
      <c r="Q1132" s="150"/>
      <c r="R1132" s="151"/>
      <c r="S1132" s="148"/>
      <c r="T1132" s="148"/>
    </row>
    <row r="1133" spans="1:20" ht="18" customHeight="1" x14ac:dyDescent="0.15">
      <c r="A1133" s="107"/>
      <c r="B1133" s="107"/>
      <c r="C1133" s="107"/>
      <c r="D1133" s="93"/>
      <c r="E1133" s="107"/>
      <c r="F1133" s="107"/>
      <c r="G1133" s="107"/>
      <c r="H1133" s="107"/>
      <c r="M1133" s="143"/>
      <c r="N1133" s="144"/>
      <c r="O1133" s="145"/>
      <c r="P1133" s="149"/>
      <c r="Q1133" s="150"/>
      <c r="R1133" s="151"/>
      <c r="S1133" s="148"/>
      <c r="T1133" s="148"/>
    </row>
    <row r="1134" spans="1:20" ht="18" customHeight="1" x14ac:dyDescent="0.15">
      <c r="A1134" s="107"/>
      <c r="B1134" s="107"/>
      <c r="C1134" s="107"/>
      <c r="D1134" s="93"/>
      <c r="E1134" s="107"/>
      <c r="F1134" s="107"/>
      <c r="G1134" s="107"/>
      <c r="H1134" s="107"/>
      <c r="M1134" s="143"/>
      <c r="N1134" s="144"/>
      <c r="O1134" s="145"/>
      <c r="P1134" s="149"/>
      <c r="Q1134" s="150"/>
      <c r="R1134" s="151"/>
      <c r="S1134" s="148"/>
      <c r="T1134" s="148"/>
    </row>
    <row r="1135" spans="1:20" ht="18" customHeight="1" x14ac:dyDescent="0.15">
      <c r="A1135" s="107"/>
      <c r="B1135" s="107"/>
      <c r="C1135" s="107"/>
      <c r="D1135" s="93"/>
      <c r="E1135" s="107"/>
      <c r="F1135" s="107"/>
      <c r="G1135" s="107"/>
      <c r="H1135" s="107"/>
      <c r="M1135" s="143"/>
      <c r="N1135" s="144"/>
      <c r="O1135" s="145"/>
      <c r="P1135" s="149"/>
      <c r="Q1135" s="150"/>
      <c r="R1135" s="151"/>
      <c r="S1135" s="148"/>
      <c r="T1135" s="148"/>
    </row>
    <row r="1136" spans="1:20" ht="18" customHeight="1" x14ac:dyDescent="0.15">
      <c r="A1136" s="107"/>
      <c r="B1136" s="107"/>
      <c r="C1136" s="107"/>
      <c r="D1136" s="93"/>
      <c r="E1136" s="107"/>
      <c r="F1136" s="107"/>
      <c r="G1136" s="107"/>
      <c r="H1136" s="107"/>
      <c r="M1136" s="143"/>
      <c r="N1136" s="144"/>
      <c r="O1136" s="145"/>
      <c r="P1136" s="149"/>
      <c r="Q1136" s="150"/>
      <c r="R1136" s="151"/>
      <c r="S1136" s="148"/>
      <c r="T1136" s="148"/>
    </row>
    <row r="1137" spans="1:20" ht="18" customHeight="1" x14ac:dyDescent="0.15">
      <c r="A1137" s="107"/>
      <c r="B1137" s="107"/>
      <c r="C1137" s="107"/>
      <c r="D1137" s="93"/>
      <c r="E1137" s="107"/>
      <c r="F1137" s="107"/>
      <c r="G1137" s="107"/>
      <c r="H1137" s="107"/>
      <c r="M1137" s="143"/>
      <c r="N1137" s="144"/>
      <c r="O1137" s="145"/>
      <c r="P1137" s="149"/>
      <c r="Q1137" s="150"/>
      <c r="R1137" s="151"/>
      <c r="S1137" s="148"/>
      <c r="T1137" s="148"/>
    </row>
    <row r="1138" spans="1:20" ht="18" customHeight="1" x14ac:dyDescent="0.15">
      <c r="A1138" s="107"/>
      <c r="B1138" s="107"/>
      <c r="C1138" s="107"/>
      <c r="D1138" s="93"/>
      <c r="E1138" s="107"/>
      <c r="F1138" s="107"/>
      <c r="G1138" s="107"/>
      <c r="H1138" s="107"/>
      <c r="M1138" s="143"/>
      <c r="N1138" s="144"/>
      <c r="O1138" s="145"/>
      <c r="P1138" s="149"/>
      <c r="Q1138" s="150"/>
      <c r="R1138" s="151"/>
      <c r="S1138" s="148"/>
      <c r="T1138" s="148"/>
    </row>
    <row r="1139" spans="1:20" ht="18" customHeight="1" x14ac:dyDescent="0.15">
      <c r="A1139" s="107"/>
      <c r="B1139" s="107"/>
      <c r="C1139" s="107"/>
      <c r="D1139" s="93"/>
      <c r="E1139" s="107"/>
      <c r="F1139" s="107"/>
      <c r="G1139" s="107"/>
      <c r="H1139" s="107"/>
      <c r="M1139" s="143"/>
      <c r="N1139" s="144"/>
      <c r="O1139" s="145"/>
      <c r="P1139" s="149"/>
      <c r="Q1139" s="150"/>
      <c r="R1139" s="151"/>
      <c r="S1139" s="148"/>
      <c r="T1139" s="148"/>
    </row>
    <row r="1140" spans="1:20" ht="18" customHeight="1" x14ac:dyDescent="0.15">
      <c r="A1140" s="107"/>
      <c r="B1140" s="107"/>
      <c r="C1140" s="107"/>
      <c r="D1140" s="93"/>
      <c r="E1140" s="107"/>
      <c r="F1140" s="107"/>
      <c r="G1140" s="107"/>
      <c r="H1140" s="107"/>
      <c r="M1140" s="143"/>
      <c r="N1140" s="144"/>
      <c r="O1140" s="145"/>
      <c r="P1140" s="149"/>
      <c r="Q1140" s="150"/>
      <c r="R1140" s="151"/>
      <c r="S1140" s="148"/>
      <c r="T1140" s="148"/>
    </row>
    <row r="1141" spans="1:20" ht="18" customHeight="1" x14ac:dyDescent="0.15">
      <c r="A1141" s="107"/>
      <c r="B1141" s="107"/>
      <c r="C1141" s="107"/>
      <c r="D1141" s="93"/>
      <c r="E1141" s="107"/>
      <c r="F1141" s="107"/>
      <c r="G1141" s="107"/>
      <c r="H1141" s="107"/>
      <c r="M1141" s="143"/>
      <c r="N1141" s="144"/>
      <c r="O1141" s="145"/>
      <c r="P1141" s="149"/>
      <c r="Q1141" s="150"/>
      <c r="R1141" s="151"/>
      <c r="S1141" s="148"/>
      <c r="T1141" s="148"/>
    </row>
    <row r="1142" spans="1:20" ht="18" customHeight="1" x14ac:dyDescent="0.15">
      <c r="A1142" s="107"/>
      <c r="B1142" s="107"/>
      <c r="C1142" s="107"/>
      <c r="D1142" s="93"/>
      <c r="E1142" s="107"/>
      <c r="F1142" s="107"/>
      <c r="G1142" s="107"/>
      <c r="H1142" s="107"/>
      <c r="M1142" s="143"/>
      <c r="N1142" s="144"/>
      <c r="O1142" s="145"/>
      <c r="P1142" s="149"/>
      <c r="Q1142" s="150"/>
      <c r="R1142" s="151"/>
      <c r="S1142" s="148"/>
      <c r="T1142" s="148"/>
    </row>
    <row r="1143" spans="1:20" ht="18" customHeight="1" x14ac:dyDescent="0.15">
      <c r="A1143" s="107"/>
      <c r="B1143" s="107"/>
      <c r="C1143" s="107"/>
      <c r="D1143" s="93"/>
      <c r="E1143" s="107"/>
      <c r="F1143" s="107"/>
      <c r="G1143" s="107"/>
      <c r="H1143" s="107"/>
      <c r="M1143" s="143"/>
      <c r="N1143" s="144"/>
      <c r="O1143" s="145"/>
      <c r="P1143" s="149"/>
      <c r="Q1143" s="150"/>
      <c r="R1143" s="151"/>
      <c r="S1143" s="148"/>
      <c r="T1143" s="148"/>
    </row>
    <row r="1144" spans="1:20" ht="18" customHeight="1" x14ac:dyDescent="0.15">
      <c r="A1144" s="107"/>
      <c r="B1144" s="107"/>
      <c r="C1144" s="107"/>
      <c r="D1144" s="93"/>
      <c r="E1144" s="107"/>
      <c r="F1144" s="107"/>
      <c r="G1144" s="107"/>
      <c r="H1144" s="107"/>
      <c r="M1144" s="143"/>
      <c r="N1144" s="144"/>
      <c r="O1144" s="145"/>
      <c r="P1144" s="149"/>
      <c r="Q1144" s="150"/>
      <c r="R1144" s="151"/>
      <c r="S1144" s="148"/>
      <c r="T1144" s="148"/>
    </row>
    <row r="1145" spans="1:20" ht="18" customHeight="1" x14ac:dyDescent="0.15">
      <c r="A1145" s="107"/>
      <c r="B1145" s="107"/>
      <c r="C1145" s="107"/>
      <c r="D1145" s="93"/>
      <c r="E1145" s="107"/>
      <c r="F1145" s="107"/>
      <c r="G1145" s="107"/>
      <c r="H1145" s="107"/>
      <c r="M1145" s="143"/>
      <c r="N1145" s="144"/>
      <c r="O1145" s="145"/>
      <c r="P1145" s="149"/>
      <c r="Q1145" s="150"/>
      <c r="R1145" s="151"/>
      <c r="S1145" s="148"/>
      <c r="T1145" s="148"/>
    </row>
    <row r="1146" spans="1:20" ht="18" customHeight="1" x14ac:dyDescent="0.15">
      <c r="A1146" s="107"/>
      <c r="B1146" s="107"/>
      <c r="C1146" s="107"/>
      <c r="D1146" s="93"/>
      <c r="E1146" s="107"/>
      <c r="F1146" s="107"/>
      <c r="G1146" s="107"/>
      <c r="H1146" s="107"/>
      <c r="M1146" s="143"/>
      <c r="N1146" s="144"/>
      <c r="O1146" s="145"/>
      <c r="P1146" s="149"/>
      <c r="Q1146" s="150"/>
      <c r="R1146" s="151"/>
      <c r="S1146" s="148"/>
      <c r="T1146" s="148"/>
    </row>
    <row r="1147" spans="1:20" ht="18" customHeight="1" x14ac:dyDescent="0.15">
      <c r="A1147" s="107"/>
      <c r="B1147" s="107"/>
      <c r="C1147" s="107"/>
      <c r="D1147" s="93"/>
      <c r="E1147" s="107"/>
      <c r="F1147" s="107"/>
      <c r="G1147" s="107"/>
      <c r="H1147" s="107"/>
      <c r="M1147" s="143"/>
      <c r="N1147" s="144"/>
      <c r="O1147" s="145"/>
      <c r="P1147" s="149"/>
      <c r="Q1147" s="150"/>
      <c r="R1147" s="151"/>
      <c r="S1147" s="148"/>
      <c r="T1147" s="148"/>
    </row>
    <row r="1148" spans="1:20" ht="18" customHeight="1" x14ac:dyDescent="0.15">
      <c r="A1148" s="107"/>
      <c r="B1148" s="107"/>
      <c r="C1148" s="107"/>
      <c r="D1148" s="93"/>
      <c r="E1148" s="107"/>
      <c r="F1148" s="107"/>
      <c r="G1148" s="107"/>
      <c r="H1148" s="107"/>
      <c r="M1148" s="143"/>
      <c r="N1148" s="144"/>
      <c r="O1148" s="145"/>
      <c r="P1148" s="149"/>
      <c r="Q1148" s="150"/>
      <c r="R1148" s="151"/>
      <c r="S1148" s="148"/>
      <c r="T1148" s="148"/>
    </row>
    <row r="1149" spans="1:20" ht="18" customHeight="1" x14ac:dyDescent="0.15">
      <c r="A1149" s="107"/>
      <c r="B1149" s="107"/>
      <c r="C1149" s="107"/>
      <c r="D1149" s="93"/>
      <c r="E1149" s="107"/>
      <c r="F1149" s="107"/>
      <c r="G1149" s="107"/>
      <c r="H1149" s="107"/>
      <c r="M1149" s="143"/>
      <c r="N1149" s="144"/>
      <c r="O1149" s="145"/>
      <c r="P1149" s="149"/>
      <c r="Q1149" s="150"/>
      <c r="R1149" s="151"/>
      <c r="S1149" s="148"/>
      <c r="T1149" s="148"/>
    </row>
    <row r="1150" spans="1:20" ht="18" customHeight="1" x14ac:dyDescent="0.15">
      <c r="A1150" s="107"/>
      <c r="B1150" s="107"/>
      <c r="C1150" s="107"/>
      <c r="D1150" s="93"/>
      <c r="E1150" s="107"/>
      <c r="F1150" s="107"/>
      <c r="G1150" s="107"/>
      <c r="H1150" s="107"/>
      <c r="M1150" s="143"/>
      <c r="N1150" s="144"/>
      <c r="O1150" s="145"/>
      <c r="P1150" s="149"/>
      <c r="Q1150" s="150"/>
      <c r="R1150" s="151"/>
      <c r="S1150" s="148"/>
      <c r="T1150" s="148"/>
    </row>
    <row r="1151" spans="1:20" ht="18" customHeight="1" x14ac:dyDescent="0.15">
      <c r="A1151" s="107"/>
      <c r="B1151" s="107"/>
      <c r="C1151" s="107"/>
      <c r="D1151" s="93"/>
      <c r="E1151" s="107"/>
      <c r="F1151" s="107"/>
      <c r="G1151" s="107"/>
      <c r="H1151" s="107"/>
      <c r="M1151" s="143"/>
      <c r="N1151" s="144"/>
      <c r="O1151" s="145"/>
      <c r="P1151" s="149"/>
      <c r="Q1151" s="150"/>
      <c r="R1151" s="151"/>
      <c r="S1151" s="148"/>
      <c r="T1151" s="148"/>
    </row>
    <row r="1152" spans="1:20" ht="18" customHeight="1" x14ac:dyDescent="0.15">
      <c r="A1152" s="107"/>
      <c r="B1152" s="107"/>
      <c r="C1152" s="107"/>
      <c r="D1152" s="93"/>
      <c r="E1152" s="107"/>
      <c r="F1152" s="107"/>
      <c r="G1152" s="107"/>
      <c r="H1152" s="107"/>
      <c r="M1152" s="143"/>
      <c r="N1152" s="144"/>
      <c r="O1152" s="145"/>
      <c r="P1152" s="149"/>
      <c r="Q1152" s="150"/>
      <c r="R1152" s="151"/>
      <c r="S1152" s="148"/>
      <c r="T1152" s="148"/>
    </row>
    <row r="1153" spans="1:20" ht="18" customHeight="1" x14ac:dyDescent="0.15">
      <c r="A1153" s="107"/>
      <c r="B1153" s="107"/>
      <c r="C1153" s="107"/>
      <c r="D1153" s="93"/>
      <c r="E1153" s="107"/>
      <c r="F1153" s="107"/>
      <c r="G1153" s="107"/>
      <c r="H1153" s="107"/>
      <c r="M1153" s="143"/>
      <c r="N1153" s="144"/>
      <c r="O1153" s="145"/>
      <c r="P1153" s="149"/>
      <c r="Q1153" s="150"/>
      <c r="R1153" s="151"/>
      <c r="S1153" s="148"/>
      <c r="T1153" s="148"/>
    </row>
    <row r="1154" spans="1:20" ht="18" customHeight="1" x14ac:dyDescent="0.15">
      <c r="A1154" s="107"/>
      <c r="B1154" s="107"/>
      <c r="C1154" s="107"/>
      <c r="D1154" s="93"/>
      <c r="E1154" s="107"/>
      <c r="F1154" s="107"/>
      <c r="G1154" s="107"/>
      <c r="H1154" s="107"/>
      <c r="M1154" s="143"/>
      <c r="N1154" s="144"/>
      <c r="O1154" s="145"/>
      <c r="P1154" s="149"/>
      <c r="Q1154" s="150"/>
      <c r="R1154" s="151"/>
      <c r="S1154" s="148"/>
      <c r="T1154" s="148"/>
    </row>
    <row r="1155" spans="1:20" ht="18" customHeight="1" x14ac:dyDescent="0.15">
      <c r="A1155" s="107"/>
      <c r="B1155" s="107"/>
      <c r="C1155" s="107"/>
      <c r="D1155" s="93"/>
      <c r="E1155" s="107"/>
      <c r="F1155" s="107"/>
      <c r="G1155" s="107"/>
      <c r="H1155" s="107"/>
      <c r="M1155" s="143"/>
      <c r="N1155" s="144"/>
      <c r="O1155" s="145"/>
      <c r="P1155" s="149"/>
      <c r="Q1155" s="150"/>
      <c r="R1155" s="151"/>
      <c r="S1155" s="148"/>
      <c r="T1155" s="148"/>
    </row>
    <row r="1156" spans="1:20" ht="18" customHeight="1" x14ac:dyDescent="0.15">
      <c r="A1156" s="107"/>
      <c r="B1156" s="107"/>
      <c r="C1156" s="107"/>
      <c r="D1156" s="93"/>
      <c r="E1156" s="107"/>
      <c r="F1156" s="107"/>
      <c r="G1156" s="107"/>
      <c r="H1156" s="107"/>
      <c r="M1156" s="143"/>
      <c r="N1156" s="144"/>
      <c r="O1156" s="145"/>
      <c r="P1156" s="149"/>
      <c r="Q1156" s="150"/>
      <c r="R1156" s="151"/>
      <c r="S1156" s="148"/>
      <c r="T1156" s="148"/>
    </row>
    <row r="1157" spans="1:20" ht="18" customHeight="1" x14ac:dyDescent="0.15">
      <c r="A1157" s="107"/>
      <c r="B1157" s="107"/>
      <c r="C1157" s="107"/>
      <c r="D1157" s="93"/>
      <c r="E1157" s="107"/>
      <c r="F1157" s="107"/>
      <c r="G1157" s="107"/>
      <c r="H1157" s="107"/>
      <c r="M1157" s="143"/>
      <c r="N1157" s="144"/>
      <c r="O1157" s="145"/>
      <c r="P1157" s="149"/>
      <c r="Q1157" s="150"/>
      <c r="R1157" s="151"/>
      <c r="S1157" s="148"/>
      <c r="T1157" s="148"/>
    </row>
    <row r="1158" spans="1:20" ht="18" customHeight="1" x14ac:dyDescent="0.15">
      <c r="A1158" s="107"/>
      <c r="B1158" s="107"/>
      <c r="C1158" s="107"/>
      <c r="D1158" s="93"/>
      <c r="E1158" s="107"/>
      <c r="F1158" s="107"/>
      <c r="G1158" s="107"/>
      <c r="H1158" s="107"/>
      <c r="M1158" s="143"/>
      <c r="N1158" s="144"/>
      <c r="O1158" s="145"/>
      <c r="P1158" s="149"/>
      <c r="Q1158" s="150"/>
      <c r="R1158" s="151"/>
      <c r="S1158" s="148"/>
      <c r="T1158" s="148"/>
    </row>
    <row r="1159" spans="1:20" ht="18" customHeight="1" x14ac:dyDescent="0.15">
      <c r="A1159" s="107"/>
      <c r="B1159" s="107"/>
      <c r="C1159" s="107"/>
      <c r="D1159" s="93"/>
      <c r="E1159" s="107"/>
      <c r="F1159" s="107"/>
      <c r="G1159" s="107"/>
      <c r="H1159" s="107"/>
      <c r="M1159" s="143"/>
      <c r="N1159" s="144"/>
      <c r="O1159" s="145"/>
      <c r="P1159" s="149"/>
      <c r="Q1159" s="150"/>
      <c r="R1159" s="151"/>
      <c r="S1159" s="148"/>
      <c r="T1159" s="148"/>
    </row>
    <row r="1160" spans="1:20" ht="18" customHeight="1" x14ac:dyDescent="0.15">
      <c r="A1160" s="107"/>
      <c r="B1160" s="107"/>
      <c r="C1160" s="107"/>
      <c r="D1160" s="93"/>
      <c r="E1160" s="107"/>
      <c r="F1160" s="107"/>
      <c r="G1160" s="107"/>
      <c r="H1160" s="107"/>
      <c r="M1160" s="143"/>
      <c r="N1160" s="144"/>
      <c r="O1160" s="145"/>
      <c r="P1160" s="149"/>
      <c r="Q1160" s="150"/>
      <c r="R1160" s="151"/>
      <c r="S1160" s="148"/>
      <c r="T1160" s="148"/>
    </row>
    <row r="1161" spans="1:20" ht="18" customHeight="1" x14ac:dyDescent="0.15">
      <c r="A1161" s="107"/>
      <c r="B1161" s="107"/>
      <c r="C1161" s="107"/>
      <c r="D1161" s="93"/>
      <c r="E1161" s="107"/>
      <c r="F1161" s="107"/>
      <c r="G1161" s="107"/>
      <c r="H1161" s="107"/>
      <c r="M1161" s="143"/>
      <c r="N1161" s="144"/>
      <c r="O1161" s="145"/>
      <c r="P1161" s="149"/>
      <c r="Q1161" s="150"/>
      <c r="R1161" s="151"/>
      <c r="S1161" s="148"/>
      <c r="T1161" s="148"/>
    </row>
    <row r="1162" spans="1:20" ht="18" customHeight="1" x14ac:dyDescent="0.15">
      <c r="A1162" s="107"/>
      <c r="B1162" s="107"/>
      <c r="C1162" s="107"/>
      <c r="D1162" s="93"/>
      <c r="E1162" s="107"/>
      <c r="F1162" s="107"/>
      <c r="G1162" s="107"/>
      <c r="H1162" s="107"/>
      <c r="M1162" s="143"/>
      <c r="N1162" s="144"/>
      <c r="O1162" s="145"/>
      <c r="P1162" s="149"/>
      <c r="Q1162" s="150"/>
      <c r="R1162" s="151"/>
      <c r="S1162" s="148"/>
      <c r="T1162" s="148"/>
    </row>
    <row r="1163" spans="1:20" ht="18" customHeight="1" x14ac:dyDescent="0.15">
      <c r="A1163" s="107"/>
      <c r="B1163" s="107"/>
      <c r="C1163" s="107"/>
      <c r="D1163" s="93"/>
      <c r="E1163" s="107"/>
      <c r="F1163" s="107"/>
      <c r="G1163" s="107"/>
      <c r="H1163" s="107"/>
      <c r="M1163" s="143"/>
      <c r="N1163" s="144"/>
      <c r="O1163" s="145"/>
      <c r="P1163" s="149"/>
      <c r="Q1163" s="150"/>
      <c r="R1163" s="151"/>
      <c r="S1163" s="148"/>
      <c r="T1163" s="148"/>
    </row>
    <row r="1164" spans="1:20" ht="18" customHeight="1" x14ac:dyDescent="0.15">
      <c r="A1164" s="107"/>
      <c r="B1164" s="107"/>
      <c r="C1164" s="107"/>
      <c r="D1164" s="93"/>
      <c r="E1164" s="107"/>
      <c r="F1164" s="107"/>
      <c r="G1164" s="107"/>
      <c r="H1164" s="107"/>
      <c r="M1164" s="143"/>
      <c r="N1164" s="144"/>
      <c r="O1164" s="145"/>
      <c r="P1164" s="149"/>
      <c r="Q1164" s="150"/>
      <c r="R1164" s="151"/>
      <c r="S1164" s="148"/>
      <c r="T1164" s="148"/>
    </row>
    <row r="1165" spans="1:20" ht="18" customHeight="1" x14ac:dyDescent="0.15">
      <c r="A1165" s="107"/>
      <c r="B1165" s="107"/>
      <c r="C1165" s="107"/>
      <c r="D1165" s="93"/>
      <c r="E1165" s="107"/>
      <c r="F1165" s="107"/>
      <c r="G1165" s="107"/>
      <c r="H1165" s="107"/>
      <c r="M1165" s="143"/>
      <c r="N1165" s="144"/>
      <c r="O1165" s="145"/>
      <c r="P1165" s="149"/>
      <c r="Q1165" s="150"/>
      <c r="R1165" s="151"/>
      <c r="S1165" s="148"/>
      <c r="T1165" s="148"/>
    </row>
    <row r="1166" spans="1:20" ht="18" customHeight="1" x14ac:dyDescent="0.15">
      <c r="A1166" s="107"/>
      <c r="B1166" s="107"/>
      <c r="C1166" s="107"/>
      <c r="D1166" s="93"/>
      <c r="E1166" s="107"/>
      <c r="F1166" s="107"/>
      <c r="G1166" s="107"/>
      <c r="H1166" s="107"/>
      <c r="M1166" s="143"/>
      <c r="N1166" s="144"/>
      <c r="O1166" s="145"/>
      <c r="P1166" s="149"/>
      <c r="Q1166" s="150"/>
      <c r="R1166" s="151"/>
      <c r="S1166" s="148"/>
      <c r="T1166" s="148"/>
    </row>
    <row r="1167" spans="1:20" ht="18" customHeight="1" x14ac:dyDescent="0.15">
      <c r="A1167" s="107"/>
      <c r="B1167" s="107"/>
      <c r="C1167" s="107"/>
      <c r="D1167" s="93"/>
      <c r="E1167" s="107"/>
      <c r="F1167" s="107"/>
      <c r="G1167" s="107"/>
      <c r="H1167" s="107"/>
      <c r="M1167" s="143"/>
      <c r="N1167" s="144"/>
      <c r="O1167" s="145"/>
      <c r="P1167" s="149"/>
      <c r="Q1167" s="150"/>
      <c r="R1167" s="151"/>
      <c r="S1167" s="148"/>
      <c r="T1167" s="148"/>
    </row>
    <row r="1168" spans="1:20" ht="18" customHeight="1" x14ac:dyDescent="0.15">
      <c r="A1168" s="107"/>
      <c r="B1168" s="107"/>
      <c r="C1168" s="107"/>
      <c r="D1168" s="93"/>
      <c r="E1168" s="107"/>
      <c r="F1168" s="107"/>
      <c r="G1168" s="107"/>
      <c r="H1168" s="107"/>
      <c r="M1168" s="143"/>
      <c r="N1168" s="144"/>
      <c r="O1168" s="145"/>
      <c r="P1168" s="149"/>
      <c r="Q1168" s="150"/>
      <c r="R1168" s="151"/>
      <c r="S1168" s="148"/>
      <c r="T1168" s="148"/>
    </row>
    <row r="1169" spans="1:20" ht="18" customHeight="1" x14ac:dyDescent="0.15">
      <c r="A1169" s="107"/>
      <c r="B1169" s="107"/>
      <c r="C1169" s="107"/>
      <c r="D1169" s="93"/>
      <c r="E1169" s="107"/>
      <c r="F1169" s="107"/>
      <c r="G1169" s="107"/>
      <c r="H1169" s="107"/>
      <c r="M1169" s="143"/>
      <c r="N1169" s="144"/>
      <c r="O1169" s="145"/>
      <c r="P1169" s="149"/>
      <c r="Q1169" s="150"/>
      <c r="R1169" s="151"/>
      <c r="S1169" s="148"/>
      <c r="T1169" s="148"/>
    </row>
    <row r="1170" spans="1:20" ht="18" customHeight="1" x14ac:dyDescent="0.15">
      <c r="A1170" s="107"/>
      <c r="B1170" s="107"/>
      <c r="C1170" s="107"/>
      <c r="D1170" s="93"/>
      <c r="E1170" s="107"/>
      <c r="F1170" s="107"/>
      <c r="G1170" s="107"/>
      <c r="H1170" s="107"/>
      <c r="M1170" s="143"/>
      <c r="N1170" s="144"/>
      <c r="O1170" s="145"/>
      <c r="P1170" s="149"/>
      <c r="Q1170" s="150"/>
      <c r="R1170" s="151"/>
      <c r="S1170" s="148"/>
      <c r="T1170" s="148"/>
    </row>
    <row r="1171" spans="1:20" ht="18" customHeight="1" x14ac:dyDescent="0.15">
      <c r="A1171" s="107"/>
      <c r="B1171" s="107"/>
      <c r="C1171" s="107"/>
      <c r="D1171" s="93"/>
      <c r="E1171" s="107"/>
      <c r="F1171" s="107"/>
      <c r="G1171" s="107"/>
      <c r="H1171" s="107"/>
      <c r="M1171" s="143"/>
      <c r="N1171" s="144"/>
      <c r="O1171" s="145"/>
      <c r="P1171" s="149"/>
      <c r="Q1171" s="150"/>
      <c r="R1171" s="151"/>
      <c r="S1171" s="148"/>
      <c r="T1171" s="148"/>
    </row>
    <row r="1172" spans="1:20" ht="18" customHeight="1" x14ac:dyDescent="0.15">
      <c r="A1172" s="107"/>
      <c r="B1172" s="107"/>
      <c r="C1172" s="107"/>
      <c r="D1172" s="93"/>
      <c r="E1172" s="107"/>
      <c r="F1172" s="107"/>
      <c r="G1172" s="107"/>
      <c r="H1172" s="107"/>
      <c r="M1172" s="143"/>
      <c r="N1172" s="144"/>
      <c r="O1172" s="145"/>
      <c r="P1172" s="149"/>
      <c r="Q1172" s="150"/>
      <c r="R1172" s="151"/>
      <c r="S1172" s="148"/>
      <c r="T1172" s="148"/>
    </row>
    <row r="1173" spans="1:20" ht="18" customHeight="1" x14ac:dyDescent="0.15">
      <c r="A1173" s="107"/>
      <c r="B1173" s="107"/>
      <c r="C1173" s="107"/>
      <c r="D1173" s="93"/>
      <c r="E1173" s="107"/>
      <c r="F1173" s="107"/>
      <c r="G1173" s="107"/>
      <c r="H1173" s="107"/>
      <c r="M1173" s="143"/>
      <c r="N1173" s="144"/>
      <c r="O1173" s="145"/>
      <c r="P1173" s="149"/>
      <c r="Q1173" s="150"/>
      <c r="R1173" s="151"/>
      <c r="S1173" s="148"/>
      <c r="T1173" s="148"/>
    </row>
    <row r="1174" spans="1:20" ht="18" customHeight="1" x14ac:dyDescent="0.15">
      <c r="A1174" s="107"/>
      <c r="B1174" s="107"/>
      <c r="C1174" s="107"/>
      <c r="D1174" s="93"/>
      <c r="E1174" s="107"/>
      <c r="F1174" s="107"/>
      <c r="G1174" s="107"/>
      <c r="H1174" s="107"/>
      <c r="M1174" s="143"/>
      <c r="N1174" s="144"/>
      <c r="O1174" s="145"/>
      <c r="P1174" s="149"/>
      <c r="Q1174" s="150"/>
      <c r="R1174" s="151"/>
      <c r="S1174" s="148"/>
      <c r="T1174" s="148"/>
    </row>
    <row r="1175" spans="1:20" ht="18" customHeight="1" x14ac:dyDescent="0.15">
      <c r="A1175" s="107"/>
      <c r="B1175" s="107"/>
      <c r="C1175" s="107"/>
      <c r="D1175" s="93"/>
      <c r="E1175" s="107"/>
      <c r="F1175" s="107"/>
      <c r="G1175" s="107"/>
      <c r="H1175" s="107"/>
      <c r="M1175" s="143"/>
      <c r="N1175" s="144"/>
      <c r="O1175" s="145"/>
      <c r="P1175" s="149"/>
      <c r="Q1175" s="150"/>
      <c r="R1175" s="151"/>
      <c r="S1175" s="148"/>
      <c r="T1175" s="148"/>
    </row>
    <row r="1176" spans="1:20" ht="18" customHeight="1" x14ac:dyDescent="0.15">
      <c r="A1176" s="107"/>
      <c r="B1176" s="107"/>
      <c r="C1176" s="107"/>
      <c r="D1176" s="93"/>
      <c r="E1176" s="107"/>
      <c r="F1176" s="107"/>
      <c r="G1176" s="107"/>
      <c r="H1176" s="107"/>
      <c r="M1176" s="143"/>
      <c r="N1176" s="144"/>
      <c r="O1176" s="145"/>
      <c r="P1176" s="149"/>
      <c r="Q1176" s="150"/>
      <c r="R1176" s="151"/>
      <c r="S1176" s="148"/>
      <c r="T1176" s="148"/>
    </row>
    <row r="1177" spans="1:20" ht="18" customHeight="1" x14ac:dyDescent="0.15">
      <c r="A1177" s="107"/>
      <c r="B1177" s="107"/>
      <c r="C1177" s="107"/>
      <c r="D1177" s="93"/>
      <c r="E1177" s="107"/>
      <c r="F1177" s="107"/>
      <c r="G1177" s="107"/>
      <c r="H1177" s="107"/>
      <c r="M1177" s="143"/>
      <c r="N1177" s="144"/>
      <c r="O1177" s="145"/>
      <c r="P1177" s="149"/>
      <c r="Q1177" s="150"/>
      <c r="R1177" s="151"/>
      <c r="S1177" s="148"/>
      <c r="T1177" s="148"/>
    </row>
    <row r="1178" spans="1:20" ht="18" customHeight="1" x14ac:dyDescent="0.15">
      <c r="A1178" s="107"/>
      <c r="B1178" s="107"/>
      <c r="C1178" s="107"/>
      <c r="D1178" s="93"/>
      <c r="E1178" s="107"/>
      <c r="F1178" s="107"/>
      <c r="G1178" s="107"/>
      <c r="H1178" s="107"/>
      <c r="M1178" s="143"/>
      <c r="N1178" s="144"/>
      <c r="O1178" s="145"/>
      <c r="P1178" s="149"/>
      <c r="Q1178" s="150"/>
      <c r="R1178" s="151"/>
      <c r="S1178" s="148"/>
      <c r="T1178" s="148"/>
    </row>
    <row r="1179" spans="1:20" ht="18" customHeight="1" x14ac:dyDescent="0.15">
      <c r="A1179" s="107"/>
      <c r="B1179" s="107"/>
      <c r="C1179" s="107"/>
      <c r="D1179" s="93"/>
      <c r="E1179" s="107"/>
      <c r="F1179" s="107"/>
      <c r="G1179" s="107"/>
      <c r="H1179" s="107"/>
      <c r="M1179" s="143"/>
      <c r="N1179" s="144"/>
      <c r="O1179" s="145"/>
      <c r="P1179" s="149"/>
      <c r="Q1179" s="150"/>
      <c r="R1179" s="151"/>
      <c r="S1179" s="148"/>
      <c r="T1179" s="148"/>
    </row>
    <row r="1180" spans="1:20" ht="18" customHeight="1" x14ac:dyDescent="0.15">
      <c r="A1180" s="107"/>
      <c r="B1180" s="107"/>
      <c r="C1180" s="107"/>
      <c r="D1180" s="93"/>
      <c r="E1180" s="107"/>
      <c r="F1180" s="107"/>
      <c r="G1180" s="107"/>
      <c r="H1180" s="107"/>
      <c r="M1180" s="143"/>
      <c r="N1180" s="144"/>
      <c r="O1180" s="145"/>
      <c r="P1180" s="149"/>
      <c r="Q1180" s="150"/>
      <c r="R1180" s="151"/>
      <c r="S1180" s="148"/>
      <c r="T1180" s="148"/>
    </row>
    <row r="1181" spans="1:20" ht="18" customHeight="1" x14ac:dyDescent="0.15">
      <c r="A1181" s="107"/>
      <c r="B1181" s="107"/>
      <c r="C1181" s="107"/>
      <c r="D1181" s="93"/>
      <c r="E1181" s="107"/>
      <c r="F1181" s="107"/>
      <c r="G1181" s="107"/>
      <c r="H1181" s="107"/>
      <c r="M1181" s="143"/>
      <c r="N1181" s="144"/>
      <c r="O1181" s="145"/>
      <c r="P1181" s="149"/>
      <c r="Q1181" s="150"/>
      <c r="R1181" s="151"/>
      <c r="S1181" s="148"/>
      <c r="T1181" s="148"/>
    </row>
    <row r="1182" spans="1:20" ht="18" customHeight="1" x14ac:dyDescent="0.15">
      <c r="A1182" s="107"/>
      <c r="B1182" s="107"/>
      <c r="C1182" s="107"/>
      <c r="D1182" s="93"/>
      <c r="E1182" s="107"/>
      <c r="F1182" s="107"/>
      <c r="G1182" s="107"/>
      <c r="H1182" s="107"/>
      <c r="M1182" s="143"/>
      <c r="N1182" s="144"/>
      <c r="O1182" s="145"/>
      <c r="P1182" s="149"/>
      <c r="Q1182" s="150"/>
      <c r="R1182" s="151"/>
      <c r="S1182" s="148"/>
      <c r="T1182" s="148"/>
    </row>
    <row r="1183" spans="1:20" ht="18" customHeight="1" x14ac:dyDescent="0.15">
      <c r="A1183" s="107"/>
      <c r="B1183" s="107"/>
      <c r="C1183" s="107"/>
      <c r="D1183" s="93"/>
      <c r="E1183" s="107"/>
      <c r="F1183" s="107"/>
      <c r="G1183" s="107"/>
      <c r="H1183" s="107"/>
      <c r="M1183" s="143"/>
      <c r="N1183" s="144"/>
      <c r="O1183" s="145"/>
      <c r="P1183" s="149"/>
      <c r="Q1183" s="150"/>
      <c r="R1183" s="151"/>
      <c r="S1183" s="148"/>
      <c r="T1183" s="148"/>
    </row>
    <row r="1184" spans="1:20" ht="18" customHeight="1" x14ac:dyDescent="0.15">
      <c r="A1184" s="107"/>
      <c r="B1184" s="107"/>
      <c r="C1184" s="107"/>
      <c r="D1184" s="93"/>
      <c r="E1184" s="107"/>
      <c r="F1184" s="107"/>
      <c r="G1184" s="107"/>
      <c r="H1184" s="107"/>
      <c r="M1184" s="143"/>
      <c r="N1184" s="144"/>
      <c r="O1184" s="145"/>
      <c r="P1184" s="149"/>
      <c r="Q1184" s="150"/>
      <c r="R1184" s="151"/>
      <c r="S1184" s="148"/>
      <c r="T1184" s="148"/>
    </row>
    <row r="1185" spans="1:20" ht="18" customHeight="1" x14ac:dyDescent="0.15">
      <c r="A1185" s="107"/>
      <c r="B1185" s="107"/>
      <c r="C1185" s="107"/>
      <c r="D1185" s="93"/>
      <c r="E1185" s="107"/>
      <c r="F1185" s="107"/>
      <c r="G1185" s="107"/>
      <c r="H1185" s="107"/>
      <c r="M1185" s="143"/>
      <c r="N1185" s="144"/>
      <c r="O1185" s="145"/>
      <c r="P1185" s="149"/>
      <c r="Q1185" s="150"/>
      <c r="R1185" s="151"/>
      <c r="S1185" s="148"/>
      <c r="T1185" s="148"/>
    </row>
    <row r="1186" spans="1:20" ht="18" customHeight="1" x14ac:dyDescent="0.15">
      <c r="A1186" s="107"/>
      <c r="B1186" s="107"/>
      <c r="C1186" s="107"/>
      <c r="D1186" s="93"/>
      <c r="E1186" s="107"/>
      <c r="F1186" s="107"/>
      <c r="G1186" s="107"/>
      <c r="H1186" s="107"/>
      <c r="M1186" s="143"/>
      <c r="N1186" s="144"/>
      <c r="O1186" s="145"/>
      <c r="P1186" s="149"/>
      <c r="Q1186" s="150"/>
      <c r="R1186" s="151"/>
      <c r="S1186" s="148"/>
      <c r="T1186" s="148"/>
    </row>
    <row r="1187" spans="1:20" ht="18" customHeight="1" x14ac:dyDescent="0.15">
      <c r="A1187" s="107"/>
      <c r="B1187" s="107"/>
      <c r="C1187" s="107"/>
      <c r="D1187" s="93"/>
      <c r="E1187" s="107"/>
      <c r="F1187" s="107"/>
      <c r="G1187" s="107"/>
      <c r="H1187" s="107"/>
      <c r="M1187" s="143"/>
      <c r="N1187" s="144"/>
      <c r="O1187" s="145"/>
      <c r="P1187" s="149"/>
      <c r="Q1187" s="150"/>
      <c r="R1187" s="151"/>
      <c r="S1187" s="148"/>
      <c r="T1187" s="148"/>
    </row>
    <row r="1188" spans="1:20" ht="18" customHeight="1" x14ac:dyDescent="0.15">
      <c r="A1188" s="107"/>
      <c r="B1188" s="107"/>
      <c r="C1188" s="107"/>
      <c r="D1188" s="93"/>
      <c r="E1188" s="107"/>
      <c r="F1188" s="107"/>
      <c r="G1188" s="107"/>
      <c r="H1188" s="107"/>
      <c r="M1188" s="143"/>
      <c r="N1188" s="144"/>
      <c r="O1188" s="145"/>
      <c r="P1188" s="149"/>
      <c r="Q1188" s="150"/>
      <c r="R1188" s="151"/>
      <c r="S1188" s="148"/>
      <c r="T1188" s="148"/>
    </row>
    <row r="1189" spans="1:20" ht="18" customHeight="1" x14ac:dyDescent="0.15">
      <c r="A1189" s="107"/>
      <c r="B1189" s="107"/>
      <c r="C1189" s="107"/>
      <c r="D1189" s="93"/>
      <c r="E1189" s="107"/>
      <c r="F1189" s="107"/>
      <c r="G1189" s="107"/>
      <c r="H1189" s="107"/>
      <c r="M1189" s="143"/>
      <c r="N1189" s="144"/>
      <c r="O1189" s="145"/>
      <c r="P1189" s="149"/>
      <c r="Q1189" s="150"/>
      <c r="R1189" s="151"/>
      <c r="S1189" s="148"/>
      <c r="T1189" s="148"/>
    </row>
    <row r="1190" spans="1:20" ht="18" customHeight="1" x14ac:dyDescent="0.15">
      <c r="A1190" s="107"/>
      <c r="B1190" s="107"/>
      <c r="C1190" s="107"/>
      <c r="D1190" s="93"/>
      <c r="E1190" s="107"/>
      <c r="F1190" s="107"/>
      <c r="G1190" s="107"/>
      <c r="H1190" s="107"/>
      <c r="M1190" s="143"/>
      <c r="N1190" s="144"/>
      <c r="O1190" s="145"/>
      <c r="P1190" s="149"/>
      <c r="Q1190" s="150"/>
      <c r="R1190" s="151"/>
      <c r="S1190" s="148"/>
      <c r="T1190" s="148"/>
    </row>
    <row r="1191" spans="1:20" ht="18" customHeight="1" x14ac:dyDescent="0.15">
      <c r="A1191" s="107"/>
      <c r="B1191" s="107"/>
      <c r="C1191" s="107"/>
      <c r="D1191" s="93"/>
      <c r="E1191" s="107"/>
      <c r="F1191" s="107"/>
      <c r="G1191" s="107"/>
      <c r="H1191" s="107"/>
      <c r="M1191" s="143"/>
      <c r="N1191" s="144"/>
      <c r="O1191" s="145"/>
      <c r="P1191" s="149"/>
      <c r="Q1191" s="150"/>
      <c r="R1191" s="151"/>
      <c r="S1191" s="148"/>
      <c r="T1191" s="148"/>
    </row>
    <row r="1192" spans="1:20" ht="18" customHeight="1" x14ac:dyDescent="0.15">
      <c r="A1192" s="107"/>
      <c r="B1192" s="107"/>
      <c r="C1192" s="107"/>
      <c r="D1192" s="93"/>
      <c r="E1192" s="107"/>
      <c r="F1192" s="107"/>
      <c r="G1192" s="107"/>
      <c r="H1192" s="107"/>
      <c r="M1192" s="143"/>
      <c r="N1192" s="144"/>
      <c r="O1192" s="145"/>
      <c r="P1192" s="149"/>
      <c r="Q1192" s="150"/>
      <c r="R1192" s="151"/>
      <c r="S1192" s="148"/>
      <c r="T1192" s="148"/>
    </row>
    <row r="1193" spans="1:20" ht="18" customHeight="1" x14ac:dyDescent="0.15">
      <c r="A1193" s="107"/>
      <c r="B1193" s="107"/>
      <c r="C1193" s="107"/>
      <c r="D1193" s="93"/>
      <c r="E1193" s="107"/>
      <c r="F1193" s="107"/>
      <c r="G1193" s="107"/>
      <c r="H1193" s="107"/>
      <c r="M1193" s="143"/>
      <c r="N1193" s="144"/>
      <c r="O1193" s="145"/>
      <c r="P1193" s="149"/>
      <c r="Q1193" s="150"/>
      <c r="R1193" s="151"/>
      <c r="S1193" s="148"/>
      <c r="T1193" s="148"/>
    </row>
    <row r="1194" spans="1:20" ht="18" customHeight="1" x14ac:dyDescent="0.15">
      <c r="A1194" s="107"/>
      <c r="B1194" s="107"/>
      <c r="C1194" s="107"/>
      <c r="D1194" s="93"/>
      <c r="E1194" s="107"/>
      <c r="F1194" s="107"/>
      <c r="G1194" s="107"/>
      <c r="H1194" s="107"/>
      <c r="M1194" s="143"/>
      <c r="N1194" s="144"/>
      <c r="O1194" s="145"/>
      <c r="P1194" s="149"/>
      <c r="Q1194" s="150"/>
      <c r="R1194" s="151"/>
      <c r="S1194" s="148"/>
      <c r="T1194" s="148"/>
    </row>
    <row r="1195" spans="1:20" ht="18" customHeight="1" x14ac:dyDescent="0.15">
      <c r="A1195" s="107"/>
      <c r="B1195" s="107"/>
      <c r="C1195" s="107"/>
      <c r="D1195" s="93"/>
      <c r="E1195" s="107"/>
      <c r="F1195" s="107"/>
      <c r="G1195" s="107"/>
      <c r="H1195" s="107"/>
      <c r="M1195" s="143"/>
      <c r="N1195" s="144"/>
      <c r="O1195" s="145"/>
      <c r="P1195" s="149"/>
      <c r="Q1195" s="150"/>
      <c r="R1195" s="151"/>
      <c r="S1195" s="148"/>
      <c r="T1195" s="148"/>
    </row>
    <row r="1196" spans="1:20" ht="18" customHeight="1" x14ac:dyDescent="0.15">
      <c r="A1196" s="107"/>
      <c r="B1196" s="107"/>
      <c r="C1196" s="107"/>
      <c r="D1196" s="93"/>
      <c r="E1196" s="107"/>
      <c r="F1196" s="107"/>
      <c r="G1196" s="107"/>
      <c r="H1196" s="107"/>
      <c r="M1196" s="143"/>
      <c r="N1196" s="144"/>
      <c r="O1196" s="145"/>
      <c r="P1196" s="149"/>
      <c r="Q1196" s="150"/>
      <c r="R1196" s="151"/>
      <c r="S1196" s="148"/>
      <c r="T1196" s="148"/>
    </row>
    <row r="1197" spans="1:20" ht="18" customHeight="1" x14ac:dyDescent="0.15">
      <c r="A1197" s="107"/>
      <c r="B1197" s="107"/>
      <c r="C1197" s="107"/>
      <c r="D1197" s="93"/>
      <c r="E1197" s="107"/>
      <c r="F1197" s="107"/>
      <c r="G1197" s="107"/>
      <c r="H1197" s="107"/>
      <c r="M1197" s="143"/>
      <c r="N1197" s="144"/>
      <c r="O1197" s="145"/>
      <c r="P1197" s="149"/>
      <c r="Q1197" s="150"/>
      <c r="R1197" s="151"/>
      <c r="S1197" s="148"/>
      <c r="T1197" s="148"/>
    </row>
    <row r="1198" spans="1:20" ht="18" customHeight="1" x14ac:dyDescent="0.15">
      <c r="A1198" s="107"/>
      <c r="B1198" s="107"/>
      <c r="C1198" s="107"/>
      <c r="D1198" s="93"/>
      <c r="E1198" s="107"/>
      <c r="F1198" s="107"/>
      <c r="G1198" s="107"/>
      <c r="H1198" s="107"/>
      <c r="M1198" s="143"/>
      <c r="N1198" s="144"/>
      <c r="O1198" s="145"/>
      <c r="P1198" s="149"/>
      <c r="Q1198" s="150"/>
      <c r="R1198" s="151"/>
      <c r="S1198" s="148"/>
      <c r="T1198" s="148"/>
    </row>
    <row r="1199" spans="1:20" ht="18" customHeight="1" x14ac:dyDescent="0.15">
      <c r="A1199" s="107"/>
      <c r="B1199" s="107"/>
      <c r="C1199" s="107"/>
      <c r="D1199" s="93"/>
      <c r="E1199" s="107"/>
      <c r="F1199" s="107"/>
      <c r="G1199" s="107"/>
      <c r="H1199" s="107"/>
      <c r="M1199" s="143"/>
      <c r="N1199" s="144"/>
      <c r="O1199" s="145"/>
      <c r="P1199" s="149"/>
      <c r="Q1199" s="150"/>
      <c r="R1199" s="151"/>
      <c r="S1199" s="148"/>
      <c r="T1199" s="148"/>
    </row>
    <row r="1200" spans="1:20" ht="18" customHeight="1" x14ac:dyDescent="0.15">
      <c r="A1200" s="107"/>
      <c r="B1200" s="107"/>
      <c r="C1200" s="107"/>
      <c r="D1200" s="93"/>
      <c r="E1200" s="107"/>
      <c r="F1200" s="107"/>
      <c r="G1200" s="107"/>
      <c r="H1200" s="107"/>
      <c r="M1200" s="143"/>
      <c r="N1200" s="144"/>
      <c r="O1200" s="145"/>
      <c r="P1200" s="149"/>
      <c r="Q1200" s="150"/>
      <c r="R1200" s="151"/>
      <c r="S1200" s="148"/>
      <c r="T1200" s="148"/>
    </row>
    <row r="1201" spans="1:20" ht="18" customHeight="1" x14ac:dyDescent="0.15">
      <c r="A1201" s="107"/>
      <c r="B1201" s="107"/>
      <c r="C1201" s="107"/>
      <c r="D1201" s="93"/>
      <c r="E1201" s="107"/>
      <c r="F1201" s="107"/>
      <c r="G1201" s="107"/>
      <c r="H1201" s="107"/>
      <c r="M1201" s="143"/>
      <c r="N1201" s="144"/>
      <c r="O1201" s="145"/>
      <c r="P1201" s="149"/>
      <c r="Q1201" s="150"/>
      <c r="R1201" s="151"/>
      <c r="S1201" s="148"/>
      <c r="T1201" s="148"/>
    </row>
    <row r="1202" spans="1:20" ht="18" customHeight="1" x14ac:dyDescent="0.15">
      <c r="A1202" s="107"/>
      <c r="B1202" s="107"/>
      <c r="C1202" s="107"/>
      <c r="D1202" s="93"/>
      <c r="E1202" s="107"/>
      <c r="F1202" s="107"/>
      <c r="G1202" s="107"/>
      <c r="H1202" s="107"/>
      <c r="M1202" s="143"/>
      <c r="N1202" s="144"/>
      <c r="O1202" s="145"/>
      <c r="P1202" s="149"/>
      <c r="Q1202" s="150"/>
      <c r="R1202" s="151"/>
      <c r="S1202" s="148"/>
      <c r="T1202" s="148"/>
    </row>
    <row r="1203" spans="1:20" ht="18" customHeight="1" x14ac:dyDescent="0.15">
      <c r="A1203" s="107"/>
      <c r="B1203" s="107"/>
      <c r="C1203" s="107"/>
      <c r="D1203" s="93"/>
      <c r="E1203" s="107"/>
      <c r="F1203" s="107"/>
      <c r="G1203" s="107"/>
      <c r="H1203" s="107"/>
      <c r="M1203" s="143"/>
      <c r="N1203" s="144"/>
      <c r="O1203" s="145"/>
      <c r="P1203" s="149"/>
      <c r="Q1203" s="150"/>
      <c r="R1203" s="151"/>
      <c r="S1203" s="148"/>
      <c r="T1203" s="148"/>
    </row>
    <row r="1204" spans="1:20" ht="18" customHeight="1" x14ac:dyDescent="0.15">
      <c r="A1204" s="107"/>
      <c r="B1204" s="107"/>
      <c r="C1204" s="107"/>
      <c r="D1204" s="93"/>
      <c r="E1204" s="107"/>
      <c r="F1204" s="107"/>
      <c r="G1204" s="107"/>
      <c r="H1204" s="107"/>
      <c r="M1204" s="143"/>
      <c r="N1204" s="144"/>
      <c r="O1204" s="145"/>
      <c r="P1204" s="149"/>
      <c r="Q1204" s="150"/>
      <c r="R1204" s="151"/>
      <c r="S1204" s="148"/>
      <c r="T1204" s="148"/>
    </row>
    <row r="1205" spans="1:20" ht="18" customHeight="1" x14ac:dyDescent="0.15">
      <c r="A1205" s="107"/>
      <c r="B1205" s="107"/>
      <c r="C1205" s="107"/>
      <c r="D1205" s="93"/>
      <c r="E1205" s="107"/>
      <c r="F1205" s="107"/>
      <c r="G1205" s="107"/>
      <c r="H1205" s="107"/>
      <c r="M1205" s="143"/>
      <c r="N1205" s="144"/>
      <c r="O1205" s="145"/>
      <c r="P1205" s="149"/>
      <c r="Q1205" s="150"/>
      <c r="R1205" s="151"/>
      <c r="S1205" s="148"/>
      <c r="T1205" s="148"/>
    </row>
    <row r="1206" spans="1:20" ht="18" customHeight="1" x14ac:dyDescent="0.15">
      <c r="A1206" s="107"/>
      <c r="B1206" s="107"/>
      <c r="C1206" s="107"/>
      <c r="D1206" s="93"/>
      <c r="E1206" s="107"/>
      <c r="F1206" s="107"/>
      <c r="G1206" s="107"/>
      <c r="H1206" s="107"/>
      <c r="M1206" s="143"/>
      <c r="N1206" s="144"/>
      <c r="O1206" s="145"/>
      <c r="P1206" s="149"/>
      <c r="Q1206" s="150"/>
      <c r="R1206" s="151"/>
      <c r="S1206" s="148"/>
      <c r="T1206" s="148"/>
    </row>
    <row r="1207" spans="1:20" ht="18" customHeight="1" x14ac:dyDescent="0.15">
      <c r="A1207" s="107"/>
      <c r="B1207" s="107"/>
      <c r="C1207" s="107"/>
      <c r="D1207" s="93"/>
      <c r="E1207" s="107"/>
      <c r="F1207" s="107"/>
      <c r="G1207" s="107"/>
      <c r="H1207" s="107"/>
      <c r="M1207" s="143"/>
      <c r="N1207" s="144"/>
      <c r="O1207" s="145"/>
      <c r="P1207" s="149"/>
      <c r="Q1207" s="150"/>
      <c r="R1207" s="151"/>
      <c r="S1207" s="148"/>
      <c r="T1207" s="148"/>
    </row>
    <row r="1208" spans="1:20" ht="18" customHeight="1" x14ac:dyDescent="0.15">
      <c r="A1208" s="107"/>
      <c r="B1208" s="107"/>
      <c r="C1208" s="107"/>
      <c r="D1208" s="93"/>
      <c r="E1208" s="107"/>
      <c r="F1208" s="107"/>
      <c r="G1208" s="107"/>
      <c r="H1208" s="107"/>
      <c r="M1208" s="143"/>
      <c r="N1208" s="144"/>
      <c r="O1208" s="145"/>
      <c r="P1208" s="149"/>
      <c r="Q1208" s="150"/>
      <c r="R1208" s="151"/>
      <c r="S1208" s="148"/>
      <c r="T1208" s="148"/>
    </row>
    <row r="1209" spans="1:20" ht="18" customHeight="1" x14ac:dyDescent="0.15">
      <c r="A1209" s="107"/>
      <c r="B1209" s="107"/>
      <c r="C1209" s="107"/>
      <c r="D1209" s="93"/>
      <c r="E1209" s="107"/>
      <c r="F1209" s="107"/>
      <c r="G1209" s="107"/>
      <c r="H1209" s="107"/>
      <c r="M1209" s="143"/>
      <c r="N1209" s="144"/>
      <c r="O1209" s="145"/>
      <c r="P1209" s="149"/>
      <c r="Q1209" s="150"/>
      <c r="R1209" s="151"/>
      <c r="S1209" s="148"/>
      <c r="T1209" s="148"/>
    </row>
    <row r="1210" spans="1:20" ht="18" customHeight="1" x14ac:dyDescent="0.15">
      <c r="A1210" s="107"/>
      <c r="B1210" s="107"/>
      <c r="C1210" s="107"/>
      <c r="D1210" s="93"/>
      <c r="E1210" s="107"/>
      <c r="F1210" s="107"/>
      <c r="G1210" s="107"/>
      <c r="H1210" s="107"/>
      <c r="M1210" s="143"/>
      <c r="N1210" s="144"/>
      <c r="O1210" s="145"/>
      <c r="P1210" s="149"/>
      <c r="Q1210" s="150"/>
      <c r="R1210" s="151"/>
      <c r="S1210" s="148"/>
      <c r="T1210" s="148"/>
    </row>
    <row r="1211" spans="1:20" ht="18" customHeight="1" x14ac:dyDescent="0.15">
      <c r="A1211" s="107"/>
      <c r="B1211" s="107"/>
      <c r="C1211" s="107"/>
      <c r="D1211" s="93"/>
      <c r="E1211" s="107"/>
      <c r="F1211" s="107"/>
      <c r="G1211" s="107"/>
      <c r="H1211" s="107"/>
      <c r="M1211" s="143"/>
      <c r="N1211" s="144"/>
      <c r="O1211" s="145"/>
      <c r="P1211" s="149"/>
      <c r="Q1211" s="150"/>
      <c r="R1211" s="151"/>
      <c r="S1211" s="148"/>
      <c r="T1211" s="148"/>
    </row>
    <row r="1212" spans="1:20" ht="18" customHeight="1" x14ac:dyDescent="0.15">
      <c r="A1212" s="107"/>
      <c r="B1212" s="107"/>
      <c r="C1212" s="107"/>
      <c r="D1212" s="93"/>
      <c r="E1212" s="107"/>
      <c r="F1212" s="107"/>
      <c r="G1212" s="107"/>
      <c r="H1212" s="107"/>
      <c r="M1212" s="143"/>
      <c r="N1212" s="144"/>
      <c r="O1212" s="145"/>
      <c r="P1212" s="149"/>
      <c r="Q1212" s="150"/>
      <c r="R1212" s="151"/>
      <c r="S1212" s="148"/>
      <c r="T1212" s="148"/>
    </row>
    <row r="1213" spans="1:20" ht="18" customHeight="1" x14ac:dyDescent="0.15">
      <c r="A1213" s="107"/>
      <c r="B1213" s="107"/>
      <c r="C1213" s="107"/>
      <c r="D1213" s="93"/>
      <c r="E1213" s="107"/>
      <c r="F1213" s="107"/>
      <c r="G1213" s="107"/>
      <c r="H1213" s="107"/>
      <c r="M1213" s="143"/>
      <c r="N1213" s="144"/>
      <c r="O1213" s="145"/>
      <c r="P1213" s="149"/>
      <c r="Q1213" s="150"/>
      <c r="R1213" s="151"/>
      <c r="S1213" s="148"/>
      <c r="T1213" s="148"/>
    </row>
    <row r="1214" spans="1:20" ht="18" customHeight="1" x14ac:dyDescent="0.15">
      <c r="A1214" s="107"/>
      <c r="B1214" s="107"/>
      <c r="C1214" s="107"/>
      <c r="D1214" s="93"/>
      <c r="E1214" s="107"/>
      <c r="F1214" s="107"/>
      <c r="G1214" s="107"/>
      <c r="H1214" s="107"/>
      <c r="M1214" s="143"/>
      <c r="N1214" s="144"/>
      <c r="O1214" s="145"/>
      <c r="P1214" s="149"/>
      <c r="Q1214" s="150"/>
      <c r="R1214" s="151"/>
      <c r="S1214" s="148"/>
      <c r="T1214" s="148"/>
    </row>
    <row r="1215" spans="1:20" ht="18" customHeight="1" x14ac:dyDescent="0.15">
      <c r="A1215" s="107"/>
      <c r="B1215" s="107"/>
      <c r="C1215" s="107"/>
      <c r="D1215" s="93"/>
      <c r="E1215" s="107"/>
      <c r="F1215" s="107"/>
      <c r="G1215" s="107"/>
      <c r="H1215" s="107"/>
      <c r="M1215" s="143"/>
      <c r="N1215" s="144"/>
      <c r="O1215" s="145"/>
      <c r="P1215" s="149"/>
      <c r="Q1215" s="150"/>
      <c r="R1215" s="151"/>
      <c r="S1215" s="148"/>
      <c r="T1215" s="148"/>
    </row>
    <row r="1216" spans="1:20" ht="18" customHeight="1" x14ac:dyDescent="0.15">
      <c r="A1216" s="107"/>
      <c r="B1216" s="107"/>
      <c r="C1216" s="107"/>
      <c r="D1216" s="93"/>
      <c r="E1216" s="107"/>
      <c r="F1216" s="107"/>
      <c r="G1216" s="107"/>
      <c r="H1216" s="107"/>
      <c r="M1216" s="143"/>
      <c r="N1216" s="144"/>
      <c r="O1216" s="145"/>
      <c r="P1216" s="149"/>
      <c r="Q1216" s="150"/>
      <c r="R1216" s="151"/>
      <c r="S1216" s="148"/>
      <c r="T1216" s="148"/>
    </row>
    <row r="1217" spans="1:20" ht="18" customHeight="1" x14ac:dyDescent="0.15">
      <c r="A1217" s="107"/>
      <c r="B1217" s="107"/>
      <c r="C1217" s="107"/>
      <c r="D1217" s="93"/>
      <c r="E1217" s="107"/>
      <c r="F1217" s="107"/>
      <c r="G1217" s="107"/>
      <c r="H1217" s="107"/>
      <c r="M1217" s="143"/>
      <c r="N1217" s="144"/>
      <c r="O1217" s="145"/>
      <c r="P1217" s="149"/>
      <c r="Q1217" s="150"/>
      <c r="R1217" s="151"/>
      <c r="S1217" s="148"/>
      <c r="T1217" s="148"/>
    </row>
    <row r="1218" spans="1:20" ht="18" customHeight="1" x14ac:dyDescent="0.15">
      <c r="A1218" s="107"/>
      <c r="B1218" s="107"/>
      <c r="C1218" s="107"/>
      <c r="D1218" s="93"/>
      <c r="E1218" s="107"/>
      <c r="F1218" s="107"/>
      <c r="G1218" s="107"/>
      <c r="H1218" s="107"/>
      <c r="M1218" s="143"/>
      <c r="N1218" s="144"/>
      <c r="O1218" s="145"/>
      <c r="P1218" s="149"/>
      <c r="Q1218" s="150"/>
      <c r="R1218" s="151"/>
      <c r="S1218" s="148"/>
      <c r="T1218" s="148"/>
    </row>
    <row r="1219" spans="1:20" ht="18" customHeight="1" x14ac:dyDescent="0.15">
      <c r="A1219" s="107"/>
      <c r="B1219" s="107"/>
      <c r="C1219" s="107"/>
      <c r="D1219" s="93"/>
      <c r="E1219" s="107"/>
      <c r="F1219" s="107"/>
      <c r="G1219" s="107"/>
      <c r="H1219" s="107"/>
      <c r="M1219" s="143"/>
      <c r="N1219" s="144"/>
      <c r="O1219" s="145"/>
      <c r="P1219" s="149"/>
      <c r="Q1219" s="150"/>
      <c r="R1219" s="151"/>
      <c r="S1219" s="148"/>
      <c r="T1219" s="148"/>
    </row>
    <row r="1220" spans="1:20" ht="18" customHeight="1" x14ac:dyDescent="0.15">
      <c r="A1220" s="107"/>
      <c r="B1220" s="107"/>
      <c r="C1220" s="107"/>
      <c r="D1220" s="93"/>
      <c r="E1220" s="107"/>
      <c r="F1220" s="107"/>
      <c r="G1220" s="107"/>
      <c r="H1220" s="107"/>
      <c r="M1220" s="143"/>
      <c r="N1220" s="144"/>
      <c r="O1220" s="145"/>
      <c r="P1220" s="149"/>
      <c r="Q1220" s="150"/>
      <c r="R1220" s="151"/>
      <c r="S1220" s="148"/>
      <c r="T1220" s="148"/>
    </row>
    <row r="1221" spans="1:20" ht="18" customHeight="1" x14ac:dyDescent="0.15">
      <c r="A1221" s="107"/>
      <c r="B1221" s="107"/>
      <c r="C1221" s="107"/>
      <c r="D1221" s="93"/>
      <c r="E1221" s="107"/>
      <c r="F1221" s="107"/>
      <c r="G1221" s="107"/>
      <c r="H1221" s="107"/>
      <c r="M1221" s="143"/>
      <c r="N1221" s="144"/>
      <c r="O1221" s="145"/>
      <c r="P1221" s="149"/>
      <c r="Q1221" s="150"/>
      <c r="R1221" s="151"/>
      <c r="S1221" s="148"/>
      <c r="T1221" s="148"/>
    </row>
    <row r="1222" spans="1:20" ht="18" customHeight="1" x14ac:dyDescent="0.15">
      <c r="A1222" s="107"/>
      <c r="B1222" s="107"/>
      <c r="C1222" s="107"/>
      <c r="D1222" s="93"/>
      <c r="E1222" s="107"/>
      <c r="F1222" s="107"/>
      <c r="G1222" s="107"/>
      <c r="H1222" s="107"/>
      <c r="M1222" s="143"/>
      <c r="N1222" s="144"/>
      <c r="O1222" s="145"/>
      <c r="P1222" s="149"/>
      <c r="Q1222" s="150"/>
      <c r="R1222" s="151"/>
      <c r="S1222" s="148"/>
      <c r="T1222" s="148"/>
    </row>
    <row r="1223" spans="1:20" ht="18" customHeight="1" x14ac:dyDescent="0.15">
      <c r="A1223" s="107"/>
      <c r="B1223" s="107"/>
      <c r="C1223" s="107"/>
      <c r="D1223" s="93"/>
      <c r="E1223" s="107"/>
      <c r="F1223" s="107"/>
      <c r="G1223" s="107"/>
      <c r="H1223" s="107"/>
      <c r="M1223" s="143"/>
      <c r="N1223" s="144"/>
      <c r="O1223" s="145"/>
      <c r="P1223" s="149"/>
      <c r="Q1223" s="150"/>
      <c r="R1223" s="151"/>
      <c r="S1223" s="148"/>
      <c r="T1223" s="148"/>
    </row>
    <row r="1224" spans="1:20" ht="18" customHeight="1" x14ac:dyDescent="0.15">
      <c r="A1224" s="107"/>
      <c r="B1224" s="107"/>
      <c r="C1224" s="107"/>
      <c r="D1224" s="93"/>
      <c r="E1224" s="107"/>
      <c r="F1224" s="107"/>
      <c r="G1224" s="107"/>
      <c r="H1224" s="107"/>
      <c r="M1224" s="143"/>
      <c r="N1224" s="144"/>
      <c r="O1224" s="145"/>
      <c r="P1224" s="149"/>
      <c r="Q1224" s="150"/>
      <c r="R1224" s="151"/>
      <c r="S1224" s="148"/>
      <c r="T1224" s="148"/>
    </row>
    <row r="1225" spans="1:20" ht="18" customHeight="1" x14ac:dyDescent="0.15">
      <c r="A1225" s="107"/>
      <c r="B1225" s="107"/>
      <c r="C1225" s="107"/>
      <c r="D1225" s="93"/>
      <c r="E1225" s="107"/>
      <c r="F1225" s="107"/>
      <c r="G1225" s="107"/>
      <c r="H1225" s="107"/>
      <c r="M1225" s="143"/>
      <c r="N1225" s="144"/>
      <c r="O1225" s="145"/>
      <c r="P1225" s="149"/>
      <c r="Q1225" s="150"/>
      <c r="R1225" s="151"/>
      <c r="S1225" s="148"/>
      <c r="T1225" s="148"/>
    </row>
    <row r="1226" spans="1:20" ht="18" customHeight="1" x14ac:dyDescent="0.15">
      <c r="A1226" s="107"/>
      <c r="B1226" s="107"/>
      <c r="C1226" s="107"/>
      <c r="D1226" s="93"/>
      <c r="E1226" s="107"/>
      <c r="F1226" s="107"/>
      <c r="G1226" s="107"/>
      <c r="H1226" s="107"/>
      <c r="M1226" s="143"/>
      <c r="N1226" s="144"/>
      <c r="O1226" s="145"/>
      <c r="P1226" s="149"/>
      <c r="Q1226" s="150"/>
      <c r="R1226" s="151"/>
      <c r="S1226" s="148"/>
      <c r="T1226" s="148"/>
    </row>
    <row r="1227" spans="1:20" ht="18" customHeight="1" x14ac:dyDescent="0.15">
      <c r="A1227" s="107"/>
      <c r="B1227" s="107"/>
      <c r="C1227" s="107"/>
      <c r="D1227" s="93"/>
      <c r="E1227" s="107"/>
      <c r="F1227" s="107"/>
      <c r="G1227" s="107"/>
      <c r="H1227" s="107"/>
      <c r="M1227" s="143"/>
      <c r="N1227" s="144"/>
      <c r="O1227" s="145"/>
      <c r="P1227" s="149"/>
      <c r="Q1227" s="150"/>
      <c r="R1227" s="151"/>
      <c r="S1227" s="148"/>
      <c r="T1227" s="148"/>
    </row>
    <row r="1228" spans="1:20" ht="18" customHeight="1" x14ac:dyDescent="0.15">
      <c r="A1228" s="107"/>
      <c r="B1228" s="107"/>
      <c r="C1228" s="107"/>
      <c r="D1228" s="93"/>
      <c r="E1228" s="107"/>
      <c r="F1228" s="107"/>
      <c r="G1228" s="107"/>
      <c r="H1228" s="107"/>
      <c r="M1228" s="143"/>
      <c r="N1228" s="144"/>
      <c r="O1228" s="145"/>
      <c r="P1228" s="149"/>
      <c r="Q1228" s="150"/>
      <c r="R1228" s="151"/>
      <c r="S1228" s="148"/>
      <c r="T1228" s="148"/>
    </row>
    <row r="1229" spans="1:20" ht="18" customHeight="1" x14ac:dyDescent="0.15">
      <c r="A1229" s="107"/>
      <c r="B1229" s="107"/>
      <c r="C1229" s="107"/>
      <c r="D1229" s="93"/>
      <c r="E1229" s="107"/>
      <c r="F1229" s="107"/>
      <c r="G1229" s="107"/>
      <c r="H1229" s="107"/>
      <c r="M1229" s="143"/>
      <c r="N1229" s="144"/>
      <c r="O1229" s="145"/>
      <c r="P1229" s="149"/>
      <c r="Q1229" s="150"/>
      <c r="R1229" s="151"/>
      <c r="S1229" s="148"/>
      <c r="T1229" s="148"/>
    </row>
    <row r="1230" spans="1:20" ht="18" customHeight="1" x14ac:dyDescent="0.15">
      <c r="A1230" s="107"/>
      <c r="B1230" s="107"/>
      <c r="C1230" s="107"/>
      <c r="D1230" s="93"/>
      <c r="E1230" s="107"/>
      <c r="F1230" s="107"/>
      <c r="G1230" s="107"/>
      <c r="H1230" s="107"/>
      <c r="M1230" s="143"/>
      <c r="N1230" s="144"/>
      <c r="O1230" s="145"/>
      <c r="P1230" s="149"/>
      <c r="Q1230" s="150"/>
      <c r="R1230" s="151"/>
      <c r="S1230" s="148"/>
      <c r="T1230" s="148"/>
    </row>
    <row r="1231" spans="1:20" ht="18" customHeight="1" x14ac:dyDescent="0.15">
      <c r="A1231" s="107"/>
      <c r="B1231" s="107"/>
      <c r="C1231" s="107"/>
      <c r="D1231" s="93"/>
      <c r="E1231" s="107"/>
      <c r="F1231" s="107"/>
      <c r="G1231" s="107"/>
      <c r="H1231" s="107"/>
      <c r="M1231" s="143"/>
      <c r="N1231" s="144"/>
      <c r="O1231" s="145"/>
      <c r="P1231" s="149"/>
      <c r="Q1231" s="150"/>
      <c r="R1231" s="151"/>
      <c r="S1231" s="148"/>
      <c r="T1231" s="148"/>
    </row>
    <row r="1232" spans="1:20" ht="18" customHeight="1" x14ac:dyDescent="0.15">
      <c r="A1232" s="107"/>
      <c r="B1232" s="107"/>
      <c r="C1232" s="107"/>
      <c r="D1232" s="93"/>
      <c r="E1232" s="107"/>
      <c r="F1232" s="107"/>
      <c r="G1232" s="107"/>
      <c r="H1232" s="107"/>
      <c r="M1232" s="143"/>
      <c r="N1232" s="144"/>
      <c r="O1232" s="145"/>
      <c r="P1232" s="149"/>
      <c r="Q1232" s="150"/>
      <c r="R1232" s="151"/>
      <c r="S1232" s="148"/>
      <c r="T1232" s="148"/>
    </row>
    <row r="1233" spans="1:20" ht="18" customHeight="1" x14ac:dyDescent="0.15">
      <c r="A1233" s="107"/>
      <c r="B1233" s="107"/>
      <c r="C1233" s="107"/>
      <c r="D1233" s="93"/>
      <c r="E1233" s="107"/>
      <c r="F1233" s="107"/>
      <c r="G1233" s="107"/>
      <c r="H1233" s="107"/>
      <c r="M1233" s="143"/>
      <c r="N1233" s="144"/>
      <c r="O1233" s="145"/>
      <c r="P1233" s="149"/>
      <c r="Q1233" s="150"/>
      <c r="R1233" s="151"/>
      <c r="S1233" s="148"/>
      <c r="T1233" s="148"/>
    </row>
    <row r="1234" spans="1:20" ht="18" customHeight="1" x14ac:dyDescent="0.15">
      <c r="A1234" s="107"/>
      <c r="B1234" s="107"/>
      <c r="C1234" s="107"/>
      <c r="D1234" s="93"/>
      <c r="E1234" s="107"/>
      <c r="F1234" s="107"/>
      <c r="G1234" s="107"/>
      <c r="H1234" s="107"/>
      <c r="M1234" s="143"/>
      <c r="N1234" s="144"/>
      <c r="O1234" s="145"/>
      <c r="P1234" s="149"/>
      <c r="Q1234" s="150"/>
      <c r="R1234" s="151"/>
      <c r="S1234" s="148"/>
      <c r="T1234" s="148"/>
    </row>
    <row r="1235" spans="1:20" ht="18" customHeight="1" x14ac:dyDescent="0.15">
      <c r="A1235" s="107"/>
      <c r="B1235" s="107"/>
      <c r="C1235" s="107"/>
      <c r="D1235" s="93"/>
      <c r="E1235" s="107"/>
      <c r="F1235" s="107"/>
      <c r="G1235" s="107"/>
      <c r="H1235" s="107"/>
      <c r="M1235" s="143"/>
      <c r="N1235" s="144"/>
      <c r="O1235" s="145"/>
      <c r="P1235" s="149"/>
      <c r="Q1235" s="150"/>
      <c r="R1235" s="151"/>
      <c r="S1235" s="148"/>
      <c r="T1235" s="148"/>
    </row>
    <row r="1236" spans="1:20" ht="18" customHeight="1" x14ac:dyDescent="0.15">
      <c r="A1236" s="107"/>
      <c r="B1236" s="107"/>
      <c r="C1236" s="107"/>
      <c r="D1236" s="93"/>
      <c r="E1236" s="107"/>
      <c r="F1236" s="107"/>
      <c r="G1236" s="107"/>
      <c r="H1236" s="107"/>
      <c r="M1236" s="143"/>
      <c r="N1236" s="144"/>
      <c r="O1236" s="145"/>
      <c r="P1236" s="149"/>
      <c r="Q1236" s="150"/>
      <c r="R1236" s="151"/>
      <c r="S1236" s="148"/>
      <c r="T1236" s="148"/>
    </row>
    <row r="1237" spans="1:20" ht="18" customHeight="1" x14ac:dyDescent="0.15">
      <c r="A1237" s="107"/>
      <c r="B1237" s="107"/>
      <c r="C1237" s="107"/>
      <c r="D1237" s="93"/>
      <c r="E1237" s="107"/>
      <c r="F1237" s="107"/>
      <c r="G1237" s="107"/>
      <c r="H1237" s="107"/>
      <c r="M1237" s="143"/>
      <c r="N1237" s="144"/>
      <c r="O1237" s="145"/>
      <c r="P1237" s="149"/>
      <c r="Q1237" s="150"/>
      <c r="R1237" s="151"/>
      <c r="S1237" s="148"/>
      <c r="T1237" s="148"/>
    </row>
    <row r="1238" spans="1:20" ht="18" customHeight="1" x14ac:dyDescent="0.15">
      <c r="A1238" s="107"/>
      <c r="B1238" s="107"/>
      <c r="C1238" s="107"/>
      <c r="D1238" s="93"/>
      <c r="E1238" s="107"/>
      <c r="F1238" s="107"/>
      <c r="G1238" s="107"/>
      <c r="H1238" s="107"/>
      <c r="M1238" s="143"/>
      <c r="N1238" s="144"/>
      <c r="O1238" s="145"/>
      <c r="P1238" s="149"/>
      <c r="Q1238" s="150"/>
      <c r="R1238" s="151"/>
      <c r="S1238" s="148"/>
      <c r="T1238" s="148"/>
    </row>
    <row r="1239" spans="1:20" ht="18" customHeight="1" x14ac:dyDescent="0.15">
      <c r="A1239" s="107"/>
      <c r="B1239" s="107"/>
      <c r="C1239" s="107"/>
      <c r="D1239" s="93"/>
      <c r="E1239" s="107"/>
      <c r="F1239" s="107"/>
      <c r="G1239" s="107"/>
      <c r="H1239" s="107"/>
      <c r="M1239" s="143"/>
      <c r="N1239" s="144"/>
      <c r="O1239" s="145"/>
      <c r="P1239" s="149"/>
      <c r="Q1239" s="150"/>
      <c r="R1239" s="151"/>
      <c r="S1239" s="148"/>
      <c r="T1239" s="148"/>
    </row>
    <row r="1240" spans="1:20" ht="18" customHeight="1" x14ac:dyDescent="0.15">
      <c r="A1240" s="107"/>
      <c r="B1240" s="107"/>
      <c r="C1240" s="107"/>
      <c r="D1240" s="93"/>
      <c r="E1240" s="107"/>
      <c r="F1240" s="107"/>
      <c r="G1240" s="107"/>
      <c r="H1240" s="107"/>
      <c r="M1240" s="143"/>
      <c r="N1240" s="144"/>
      <c r="O1240" s="145"/>
      <c r="P1240" s="149"/>
      <c r="Q1240" s="150"/>
      <c r="R1240" s="151"/>
      <c r="S1240" s="148"/>
      <c r="T1240" s="148"/>
    </row>
    <row r="1241" spans="1:20" ht="18" customHeight="1" x14ac:dyDescent="0.15">
      <c r="A1241" s="107"/>
      <c r="B1241" s="107"/>
      <c r="C1241" s="107"/>
      <c r="D1241" s="93"/>
      <c r="E1241" s="107"/>
      <c r="F1241" s="107"/>
      <c r="G1241" s="107"/>
      <c r="H1241" s="107"/>
      <c r="M1241" s="143"/>
      <c r="N1241" s="144"/>
      <c r="O1241" s="145"/>
      <c r="P1241" s="149"/>
      <c r="Q1241" s="150"/>
      <c r="R1241" s="151"/>
      <c r="S1241" s="148"/>
      <c r="T1241" s="148"/>
    </row>
    <row r="1242" spans="1:20" ht="18" customHeight="1" x14ac:dyDescent="0.15">
      <c r="A1242" s="107"/>
      <c r="B1242" s="107"/>
      <c r="C1242" s="107"/>
      <c r="D1242" s="93"/>
      <c r="E1242" s="107"/>
      <c r="F1242" s="107"/>
      <c r="G1242" s="107"/>
      <c r="H1242" s="107"/>
      <c r="M1242" s="143"/>
      <c r="N1242" s="144"/>
      <c r="O1242" s="145"/>
      <c r="P1242" s="149"/>
      <c r="Q1242" s="150"/>
      <c r="R1242" s="151"/>
      <c r="S1242" s="148"/>
      <c r="T1242" s="148"/>
    </row>
    <row r="1243" spans="1:20" ht="18" customHeight="1" x14ac:dyDescent="0.15">
      <c r="A1243" s="107"/>
      <c r="B1243" s="107"/>
      <c r="C1243" s="107"/>
      <c r="D1243" s="93"/>
      <c r="E1243" s="107"/>
      <c r="F1243" s="107"/>
      <c r="G1243" s="107"/>
      <c r="H1243" s="107"/>
      <c r="M1243" s="143"/>
      <c r="N1243" s="144"/>
      <c r="O1243" s="145"/>
      <c r="P1243" s="149"/>
      <c r="Q1243" s="150"/>
      <c r="R1243" s="151"/>
      <c r="S1243" s="148"/>
      <c r="T1243" s="148"/>
    </row>
    <row r="1244" spans="1:20" ht="18" customHeight="1" x14ac:dyDescent="0.15">
      <c r="A1244" s="107"/>
      <c r="B1244" s="107"/>
      <c r="C1244" s="107"/>
      <c r="D1244" s="93"/>
      <c r="E1244" s="107"/>
      <c r="F1244" s="107"/>
      <c r="G1244" s="107"/>
      <c r="H1244" s="107"/>
      <c r="M1244" s="143"/>
      <c r="N1244" s="144"/>
      <c r="O1244" s="145"/>
      <c r="P1244" s="149"/>
      <c r="Q1244" s="150"/>
      <c r="R1244" s="151"/>
      <c r="S1244" s="148"/>
      <c r="T1244" s="148"/>
    </row>
    <row r="1245" spans="1:20" ht="18" customHeight="1" x14ac:dyDescent="0.15">
      <c r="A1245" s="107"/>
      <c r="B1245" s="107"/>
      <c r="C1245" s="107"/>
      <c r="D1245" s="93"/>
      <c r="E1245" s="107"/>
      <c r="F1245" s="107"/>
      <c r="G1245" s="107"/>
      <c r="H1245" s="107"/>
      <c r="M1245" s="143"/>
      <c r="N1245" s="144"/>
      <c r="O1245" s="145"/>
      <c r="P1245" s="149"/>
      <c r="Q1245" s="150"/>
      <c r="R1245" s="151"/>
      <c r="S1245" s="148"/>
      <c r="T1245" s="148"/>
    </row>
    <row r="1246" spans="1:20" ht="18" customHeight="1" x14ac:dyDescent="0.15">
      <c r="A1246" s="107"/>
      <c r="B1246" s="107"/>
      <c r="C1246" s="107"/>
      <c r="D1246" s="93"/>
      <c r="E1246" s="107"/>
      <c r="F1246" s="107"/>
      <c r="G1246" s="107"/>
      <c r="H1246" s="107"/>
      <c r="M1246" s="143"/>
      <c r="N1246" s="144"/>
      <c r="O1246" s="145"/>
      <c r="P1246" s="149"/>
      <c r="Q1246" s="150"/>
      <c r="R1246" s="151"/>
      <c r="S1246" s="148"/>
      <c r="T1246" s="148"/>
    </row>
    <row r="1247" spans="1:20" ht="18" customHeight="1" x14ac:dyDescent="0.15">
      <c r="A1247" s="107"/>
      <c r="B1247" s="107"/>
      <c r="C1247" s="107"/>
      <c r="D1247" s="93"/>
      <c r="E1247" s="107"/>
      <c r="F1247" s="107"/>
      <c r="G1247" s="107"/>
      <c r="H1247" s="107"/>
      <c r="M1247" s="143"/>
      <c r="N1247" s="144"/>
      <c r="O1247" s="145"/>
      <c r="P1247" s="149"/>
      <c r="Q1247" s="150"/>
      <c r="R1247" s="151"/>
      <c r="S1247" s="148"/>
      <c r="T1247" s="148"/>
    </row>
    <row r="1248" spans="1:20" ht="18" customHeight="1" x14ac:dyDescent="0.15">
      <c r="A1248" s="107"/>
      <c r="B1248" s="107"/>
      <c r="C1248" s="107"/>
      <c r="D1248" s="93"/>
      <c r="E1248" s="107"/>
      <c r="F1248" s="107"/>
      <c r="G1248" s="107"/>
      <c r="H1248" s="107"/>
      <c r="M1248" s="143"/>
      <c r="N1248" s="144"/>
      <c r="O1248" s="145"/>
      <c r="P1248" s="149"/>
      <c r="Q1248" s="150"/>
      <c r="R1248" s="151"/>
      <c r="S1248" s="148"/>
      <c r="T1248" s="148"/>
    </row>
    <row r="1249" spans="1:20" ht="18" customHeight="1" x14ac:dyDescent="0.15">
      <c r="A1249" s="107"/>
      <c r="B1249" s="107"/>
      <c r="C1249" s="107"/>
      <c r="D1249" s="93"/>
      <c r="E1249" s="107"/>
      <c r="F1249" s="107"/>
      <c r="G1249" s="107"/>
      <c r="H1249" s="107"/>
      <c r="M1249" s="143"/>
      <c r="N1249" s="144"/>
      <c r="O1249" s="145"/>
      <c r="P1249" s="149"/>
      <c r="Q1249" s="150"/>
      <c r="R1249" s="151"/>
      <c r="S1249" s="148"/>
      <c r="T1249" s="148"/>
    </row>
    <row r="1250" spans="1:20" ht="18" customHeight="1" x14ac:dyDescent="0.15">
      <c r="A1250" s="107"/>
      <c r="B1250" s="107"/>
      <c r="C1250" s="107"/>
      <c r="D1250" s="93"/>
      <c r="E1250" s="107"/>
      <c r="F1250" s="107"/>
      <c r="G1250" s="107"/>
      <c r="H1250" s="107"/>
      <c r="M1250" s="143"/>
      <c r="N1250" s="144"/>
      <c r="O1250" s="145"/>
      <c r="P1250" s="149"/>
      <c r="Q1250" s="150"/>
      <c r="R1250" s="151"/>
      <c r="S1250" s="148"/>
      <c r="T1250" s="148"/>
    </row>
    <row r="1251" spans="1:20" ht="18" customHeight="1" x14ac:dyDescent="0.15">
      <c r="A1251" s="107"/>
      <c r="B1251" s="107"/>
      <c r="C1251" s="107"/>
      <c r="D1251" s="93"/>
      <c r="E1251" s="107"/>
      <c r="F1251" s="107"/>
      <c r="G1251" s="107"/>
      <c r="H1251" s="107"/>
      <c r="M1251" s="143"/>
      <c r="N1251" s="144"/>
      <c r="O1251" s="145"/>
      <c r="P1251" s="149"/>
      <c r="Q1251" s="150"/>
      <c r="R1251" s="151"/>
      <c r="S1251" s="148"/>
      <c r="T1251" s="148"/>
    </row>
    <row r="1252" spans="1:20" ht="18" customHeight="1" x14ac:dyDescent="0.15">
      <c r="A1252" s="107"/>
      <c r="B1252" s="107"/>
      <c r="C1252" s="107"/>
      <c r="D1252" s="93"/>
      <c r="E1252" s="107"/>
      <c r="F1252" s="107"/>
      <c r="G1252" s="107"/>
      <c r="H1252" s="107"/>
      <c r="M1252" s="143"/>
      <c r="N1252" s="144"/>
      <c r="O1252" s="145"/>
      <c r="P1252" s="149"/>
      <c r="Q1252" s="150"/>
      <c r="R1252" s="151"/>
      <c r="S1252" s="148"/>
      <c r="T1252" s="148"/>
    </row>
    <row r="1253" spans="1:20" ht="18" customHeight="1" x14ac:dyDescent="0.15">
      <c r="A1253" s="107"/>
      <c r="B1253" s="107"/>
      <c r="C1253" s="107"/>
      <c r="D1253" s="93"/>
      <c r="E1253" s="107"/>
      <c r="F1253" s="107"/>
      <c r="G1253" s="107"/>
      <c r="H1253" s="107"/>
      <c r="M1253" s="143"/>
      <c r="N1253" s="144"/>
      <c r="O1253" s="145"/>
      <c r="P1253" s="149"/>
      <c r="Q1253" s="150"/>
      <c r="R1253" s="151"/>
      <c r="S1253" s="148"/>
      <c r="T1253" s="148"/>
    </row>
    <row r="1254" spans="1:20" ht="18" customHeight="1" x14ac:dyDescent="0.15">
      <c r="A1254" s="107"/>
      <c r="B1254" s="107"/>
      <c r="C1254" s="107"/>
      <c r="D1254" s="93"/>
      <c r="E1254" s="107"/>
      <c r="F1254" s="107"/>
      <c r="G1254" s="107"/>
      <c r="H1254" s="107"/>
      <c r="M1254" s="143"/>
      <c r="N1254" s="144"/>
      <c r="O1254" s="145"/>
      <c r="P1254" s="149"/>
      <c r="Q1254" s="150"/>
      <c r="R1254" s="151"/>
      <c r="S1254" s="148"/>
      <c r="T1254" s="148"/>
    </row>
    <row r="1255" spans="1:20" ht="18" customHeight="1" x14ac:dyDescent="0.15">
      <c r="A1255" s="107"/>
      <c r="B1255" s="107"/>
      <c r="C1255" s="107"/>
      <c r="D1255" s="93"/>
      <c r="E1255" s="107"/>
      <c r="F1255" s="107"/>
      <c r="G1255" s="107"/>
      <c r="H1255" s="107"/>
      <c r="M1255" s="143"/>
      <c r="N1255" s="144"/>
      <c r="O1255" s="145"/>
      <c r="P1255" s="149"/>
      <c r="Q1255" s="150"/>
      <c r="R1255" s="151"/>
      <c r="S1255" s="148"/>
      <c r="T1255" s="148"/>
    </row>
    <row r="1256" spans="1:20" ht="18" customHeight="1" x14ac:dyDescent="0.15">
      <c r="A1256" s="107"/>
      <c r="B1256" s="107"/>
      <c r="C1256" s="107"/>
      <c r="D1256" s="93"/>
      <c r="E1256" s="107"/>
      <c r="F1256" s="107"/>
      <c r="G1256" s="107"/>
      <c r="H1256" s="107"/>
      <c r="M1256" s="143"/>
      <c r="N1256" s="144"/>
      <c r="O1256" s="145"/>
      <c r="P1256" s="149"/>
      <c r="Q1256" s="150"/>
      <c r="R1256" s="151"/>
      <c r="S1256" s="148"/>
      <c r="T1256" s="148"/>
    </row>
    <row r="1257" spans="1:20" ht="18" customHeight="1" x14ac:dyDescent="0.15">
      <c r="A1257" s="107"/>
      <c r="B1257" s="107"/>
      <c r="C1257" s="107"/>
      <c r="D1257" s="93"/>
      <c r="E1257" s="107"/>
      <c r="F1257" s="107"/>
      <c r="G1257" s="107"/>
      <c r="H1257" s="107"/>
      <c r="M1257" s="143"/>
      <c r="N1257" s="144"/>
      <c r="O1257" s="145"/>
      <c r="P1257" s="149"/>
      <c r="Q1257" s="150"/>
      <c r="R1257" s="151"/>
      <c r="S1257" s="148"/>
      <c r="T1257" s="148"/>
    </row>
    <row r="1258" spans="1:20" ht="18" customHeight="1" x14ac:dyDescent="0.15">
      <c r="A1258" s="107"/>
      <c r="B1258" s="107"/>
      <c r="C1258" s="107"/>
      <c r="D1258" s="93"/>
      <c r="E1258" s="107"/>
      <c r="F1258" s="107"/>
      <c r="G1258" s="107"/>
      <c r="H1258" s="107"/>
      <c r="M1258" s="143"/>
      <c r="N1258" s="144"/>
      <c r="O1258" s="145"/>
      <c r="P1258" s="149"/>
      <c r="Q1258" s="150"/>
      <c r="R1258" s="151"/>
      <c r="S1258" s="148"/>
      <c r="T1258" s="148"/>
    </row>
    <row r="1259" spans="1:20" ht="18" customHeight="1" x14ac:dyDescent="0.15">
      <c r="A1259" s="107"/>
      <c r="B1259" s="107"/>
      <c r="C1259" s="107"/>
      <c r="D1259" s="93"/>
      <c r="E1259" s="107"/>
      <c r="F1259" s="107"/>
      <c r="G1259" s="107"/>
      <c r="H1259" s="107"/>
      <c r="M1259" s="143"/>
      <c r="N1259" s="144"/>
      <c r="O1259" s="145"/>
      <c r="P1259" s="149"/>
      <c r="Q1259" s="150"/>
      <c r="R1259" s="151"/>
      <c r="S1259" s="148"/>
      <c r="T1259" s="148"/>
    </row>
    <row r="1260" spans="1:20" ht="18" customHeight="1" x14ac:dyDescent="0.15">
      <c r="A1260" s="107"/>
      <c r="B1260" s="107"/>
      <c r="C1260" s="107"/>
      <c r="D1260" s="93"/>
      <c r="E1260" s="107"/>
      <c r="F1260" s="107"/>
      <c r="G1260" s="107"/>
      <c r="H1260" s="107"/>
      <c r="M1260" s="143"/>
      <c r="N1260" s="144"/>
      <c r="O1260" s="145"/>
      <c r="P1260" s="149"/>
      <c r="Q1260" s="150"/>
      <c r="R1260" s="151"/>
      <c r="S1260" s="148"/>
      <c r="T1260" s="148"/>
    </row>
    <row r="1261" spans="1:20" ht="18" customHeight="1" x14ac:dyDescent="0.15">
      <c r="A1261" s="107"/>
      <c r="B1261" s="107"/>
      <c r="C1261" s="107"/>
      <c r="D1261" s="93"/>
      <c r="E1261" s="107"/>
      <c r="F1261" s="107"/>
      <c r="G1261" s="107"/>
      <c r="H1261" s="107"/>
      <c r="M1261" s="143"/>
      <c r="N1261" s="144"/>
      <c r="O1261" s="145"/>
      <c r="P1261" s="149"/>
      <c r="Q1261" s="150"/>
      <c r="R1261" s="151"/>
      <c r="S1261" s="148"/>
      <c r="T1261" s="148"/>
    </row>
    <row r="1262" spans="1:20" ht="18" customHeight="1" x14ac:dyDescent="0.15">
      <c r="A1262" s="107"/>
      <c r="B1262" s="107"/>
      <c r="C1262" s="107"/>
      <c r="D1262" s="93"/>
      <c r="E1262" s="107"/>
      <c r="F1262" s="107"/>
      <c r="G1262" s="107"/>
      <c r="H1262" s="107"/>
      <c r="M1262" s="143"/>
      <c r="N1262" s="144"/>
      <c r="O1262" s="145"/>
      <c r="P1262" s="149"/>
      <c r="Q1262" s="150"/>
      <c r="R1262" s="151"/>
      <c r="S1262" s="148"/>
      <c r="T1262" s="148"/>
    </row>
    <row r="1263" spans="1:20" ht="18" customHeight="1" x14ac:dyDescent="0.15">
      <c r="A1263" s="107"/>
      <c r="B1263" s="107"/>
      <c r="C1263" s="107"/>
      <c r="D1263" s="93"/>
      <c r="E1263" s="107"/>
      <c r="F1263" s="107"/>
      <c r="G1263" s="107"/>
      <c r="H1263" s="107"/>
      <c r="M1263" s="143"/>
      <c r="N1263" s="144"/>
      <c r="O1263" s="145"/>
      <c r="P1263" s="149"/>
      <c r="Q1263" s="150"/>
      <c r="R1263" s="151"/>
      <c r="S1263" s="148"/>
      <c r="T1263" s="148"/>
    </row>
    <row r="1264" spans="1:20" ht="18" customHeight="1" x14ac:dyDescent="0.15">
      <c r="A1264" s="107"/>
      <c r="B1264" s="107"/>
      <c r="C1264" s="107"/>
      <c r="D1264" s="93"/>
      <c r="E1264" s="107"/>
      <c r="F1264" s="107"/>
      <c r="G1264" s="107"/>
      <c r="H1264" s="107"/>
      <c r="M1264" s="143"/>
      <c r="N1264" s="144"/>
      <c r="O1264" s="145"/>
      <c r="P1264" s="149"/>
      <c r="Q1264" s="150"/>
      <c r="R1264" s="151"/>
      <c r="S1264" s="148"/>
      <c r="T1264" s="148"/>
    </row>
    <row r="1265" spans="1:20" ht="18" customHeight="1" x14ac:dyDescent="0.15">
      <c r="A1265" s="107"/>
      <c r="B1265" s="107"/>
      <c r="C1265" s="107"/>
      <c r="D1265" s="93"/>
      <c r="E1265" s="107"/>
      <c r="F1265" s="107"/>
      <c r="G1265" s="107"/>
      <c r="H1265" s="107"/>
      <c r="M1265" s="143"/>
      <c r="N1265" s="144"/>
      <c r="O1265" s="145"/>
      <c r="P1265" s="149"/>
      <c r="Q1265" s="150"/>
      <c r="R1265" s="151"/>
      <c r="S1265" s="148"/>
      <c r="T1265" s="148"/>
    </row>
    <row r="1266" spans="1:20" ht="18" customHeight="1" x14ac:dyDescent="0.15">
      <c r="A1266" s="107"/>
      <c r="B1266" s="107"/>
      <c r="C1266" s="107"/>
      <c r="D1266" s="93"/>
      <c r="E1266" s="107"/>
      <c r="F1266" s="107"/>
      <c r="G1266" s="107"/>
      <c r="H1266" s="107"/>
      <c r="M1266" s="143"/>
      <c r="N1266" s="144"/>
      <c r="O1266" s="145"/>
      <c r="P1266" s="149"/>
      <c r="Q1266" s="150"/>
      <c r="R1266" s="151"/>
      <c r="S1266" s="148"/>
      <c r="T1266" s="148"/>
    </row>
    <row r="1267" spans="1:20" ht="18" customHeight="1" x14ac:dyDescent="0.15">
      <c r="A1267" s="107"/>
      <c r="B1267" s="107"/>
      <c r="C1267" s="107"/>
      <c r="D1267" s="93"/>
      <c r="E1267" s="107"/>
      <c r="F1267" s="107"/>
      <c r="G1267" s="107"/>
      <c r="H1267" s="107"/>
      <c r="M1267" s="143"/>
      <c r="N1267" s="144"/>
      <c r="O1267" s="145"/>
      <c r="P1267" s="149"/>
      <c r="Q1267" s="150"/>
      <c r="R1267" s="151"/>
      <c r="S1267" s="148"/>
      <c r="T1267" s="148"/>
    </row>
    <row r="1268" spans="1:20" ht="18" customHeight="1" x14ac:dyDescent="0.15">
      <c r="A1268" s="107"/>
      <c r="B1268" s="107"/>
      <c r="C1268" s="107"/>
      <c r="D1268" s="93"/>
      <c r="E1268" s="107"/>
      <c r="F1268" s="107"/>
      <c r="G1268" s="107"/>
      <c r="H1268" s="107"/>
      <c r="M1268" s="143"/>
      <c r="N1268" s="144"/>
      <c r="O1268" s="145"/>
      <c r="P1268" s="149"/>
      <c r="Q1268" s="150"/>
      <c r="R1268" s="151"/>
      <c r="S1268" s="148"/>
      <c r="T1268" s="148"/>
    </row>
    <row r="1269" spans="1:20" ht="18" customHeight="1" x14ac:dyDescent="0.15">
      <c r="A1269" s="107"/>
      <c r="B1269" s="107"/>
      <c r="C1269" s="107"/>
      <c r="D1269" s="93"/>
      <c r="E1269" s="107"/>
      <c r="F1269" s="107"/>
      <c r="G1269" s="107"/>
      <c r="H1269" s="107"/>
      <c r="M1269" s="143"/>
      <c r="N1269" s="144"/>
      <c r="O1269" s="145"/>
      <c r="P1269" s="149"/>
      <c r="Q1269" s="150"/>
      <c r="R1269" s="151"/>
      <c r="S1269" s="148"/>
      <c r="T1269" s="148"/>
    </row>
    <row r="1270" spans="1:20" ht="18" customHeight="1" x14ac:dyDescent="0.15">
      <c r="A1270" s="107"/>
      <c r="B1270" s="107"/>
      <c r="C1270" s="107"/>
      <c r="D1270" s="93"/>
      <c r="E1270" s="107"/>
      <c r="F1270" s="107"/>
      <c r="G1270" s="107"/>
      <c r="H1270" s="107"/>
      <c r="M1270" s="143"/>
      <c r="N1270" s="144"/>
      <c r="O1270" s="145"/>
      <c r="P1270" s="149"/>
      <c r="Q1270" s="150"/>
      <c r="R1270" s="151"/>
      <c r="S1270" s="148"/>
      <c r="T1270" s="148"/>
    </row>
    <row r="1271" spans="1:20" ht="18" customHeight="1" x14ac:dyDescent="0.15">
      <c r="A1271" s="107"/>
      <c r="B1271" s="107"/>
      <c r="C1271" s="107"/>
      <c r="D1271" s="93"/>
      <c r="E1271" s="107"/>
      <c r="F1271" s="107"/>
      <c r="G1271" s="107"/>
      <c r="H1271" s="107"/>
      <c r="M1271" s="143"/>
      <c r="N1271" s="144"/>
      <c r="O1271" s="145"/>
      <c r="P1271" s="149"/>
      <c r="Q1271" s="150"/>
      <c r="R1271" s="151"/>
      <c r="S1271" s="148"/>
      <c r="T1271" s="148"/>
    </row>
    <row r="1272" spans="1:20" ht="18" customHeight="1" x14ac:dyDescent="0.15">
      <c r="A1272" s="107"/>
      <c r="B1272" s="107"/>
      <c r="C1272" s="107"/>
      <c r="D1272" s="93"/>
      <c r="E1272" s="107"/>
      <c r="F1272" s="107"/>
      <c r="G1272" s="107"/>
      <c r="H1272" s="107"/>
      <c r="M1272" s="143"/>
      <c r="N1272" s="144"/>
      <c r="O1272" s="145"/>
      <c r="P1272" s="149"/>
      <c r="Q1272" s="150"/>
      <c r="R1272" s="151"/>
      <c r="S1272" s="148"/>
      <c r="T1272" s="148"/>
    </row>
    <row r="1273" spans="1:20" ht="18" customHeight="1" x14ac:dyDescent="0.15">
      <c r="A1273" s="107"/>
      <c r="B1273" s="107"/>
      <c r="C1273" s="107"/>
      <c r="D1273" s="93"/>
      <c r="E1273" s="107"/>
      <c r="F1273" s="107"/>
      <c r="G1273" s="107"/>
      <c r="H1273" s="107"/>
      <c r="M1273" s="143"/>
      <c r="N1273" s="144"/>
      <c r="O1273" s="145"/>
      <c r="P1273" s="149"/>
      <c r="Q1273" s="150"/>
      <c r="R1273" s="151"/>
      <c r="S1273" s="148"/>
      <c r="T1273" s="148"/>
    </row>
    <row r="1274" spans="1:20" ht="18" customHeight="1" x14ac:dyDescent="0.15">
      <c r="A1274" s="107"/>
      <c r="B1274" s="107"/>
      <c r="C1274" s="107"/>
      <c r="D1274" s="93"/>
      <c r="E1274" s="107"/>
      <c r="F1274" s="107"/>
      <c r="G1274" s="107"/>
      <c r="H1274" s="107"/>
      <c r="M1274" s="143"/>
      <c r="N1274" s="144"/>
      <c r="O1274" s="145"/>
      <c r="P1274" s="149"/>
      <c r="Q1274" s="150"/>
      <c r="R1274" s="151"/>
      <c r="S1274" s="148"/>
      <c r="T1274" s="148"/>
    </row>
    <row r="1275" spans="1:20" ht="18" customHeight="1" x14ac:dyDescent="0.15">
      <c r="A1275" s="107"/>
      <c r="B1275" s="107"/>
      <c r="C1275" s="107"/>
      <c r="D1275" s="93"/>
      <c r="E1275" s="107"/>
      <c r="F1275" s="107"/>
      <c r="G1275" s="107"/>
      <c r="H1275" s="107"/>
      <c r="M1275" s="143"/>
      <c r="N1275" s="144"/>
      <c r="O1275" s="145"/>
      <c r="P1275" s="149"/>
      <c r="Q1275" s="150"/>
      <c r="R1275" s="151"/>
      <c r="S1275" s="148"/>
      <c r="T1275" s="148"/>
    </row>
    <row r="1276" spans="1:20" ht="18" customHeight="1" x14ac:dyDescent="0.15">
      <c r="A1276" s="107"/>
      <c r="B1276" s="107"/>
      <c r="C1276" s="107"/>
      <c r="D1276" s="93"/>
      <c r="E1276" s="107"/>
      <c r="F1276" s="107"/>
      <c r="G1276" s="107"/>
      <c r="H1276" s="107"/>
      <c r="M1276" s="143"/>
      <c r="N1276" s="144"/>
      <c r="O1276" s="145"/>
      <c r="P1276" s="149"/>
      <c r="Q1276" s="150"/>
      <c r="R1276" s="151"/>
      <c r="S1276" s="148"/>
      <c r="T1276" s="148"/>
    </row>
    <row r="1277" spans="1:20" ht="18" customHeight="1" x14ac:dyDescent="0.15">
      <c r="A1277" s="107"/>
      <c r="B1277" s="107"/>
      <c r="C1277" s="107"/>
      <c r="D1277" s="93"/>
      <c r="E1277" s="107"/>
      <c r="F1277" s="107"/>
      <c r="G1277" s="107"/>
      <c r="H1277" s="107"/>
      <c r="M1277" s="143"/>
      <c r="N1277" s="144"/>
      <c r="O1277" s="145"/>
      <c r="P1277" s="149"/>
      <c r="Q1277" s="150"/>
      <c r="R1277" s="151"/>
      <c r="S1277" s="148"/>
      <c r="T1277" s="148"/>
    </row>
    <row r="1278" spans="1:20" ht="18" customHeight="1" x14ac:dyDescent="0.15">
      <c r="A1278" s="107"/>
      <c r="B1278" s="107"/>
      <c r="C1278" s="107"/>
      <c r="D1278" s="93"/>
      <c r="E1278" s="107"/>
      <c r="F1278" s="107"/>
      <c r="G1278" s="107"/>
      <c r="H1278" s="107"/>
      <c r="M1278" s="143"/>
      <c r="N1278" s="144"/>
      <c r="O1278" s="145"/>
      <c r="P1278" s="149"/>
      <c r="Q1278" s="150"/>
      <c r="R1278" s="151"/>
      <c r="S1278" s="148"/>
      <c r="T1278" s="148"/>
    </row>
    <row r="1279" spans="1:20" ht="18" customHeight="1" x14ac:dyDescent="0.15">
      <c r="A1279" s="107"/>
      <c r="B1279" s="107"/>
      <c r="C1279" s="107"/>
      <c r="D1279" s="93"/>
      <c r="E1279" s="107"/>
      <c r="F1279" s="107"/>
      <c r="G1279" s="107"/>
      <c r="H1279" s="107"/>
      <c r="M1279" s="143"/>
      <c r="N1279" s="144"/>
      <c r="O1279" s="145"/>
      <c r="P1279" s="149"/>
      <c r="Q1279" s="150"/>
      <c r="R1279" s="151"/>
      <c r="S1279" s="148"/>
      <c r="T1279" s="148"/>
    </row>
    <row r="1280" spans="1:20" ht="18" customHeight="1" x14ac:dyDescent="0.15">
      <c r="A1280" s="107"/>
      <c r="B1280" s="107"/>
      <c r="C1280" s="107"/>
      <c r="D1280" s="93"/>
      <c r="E1280" s="107"/>
      <c r="F1280" s="107"/>
      <c r="G1280" s="107"/>
      <c r="H1280" s="107"/>
      <c r="M1280" s="143"/>
      <c r="N1280" s="144"/>
      <c r="O1280" s="145"/>
      <c r="P1280" s="149"/>
      <c r="Q1280" s="150"/>
      <c r="R1280" s="151"/>
      <c r="S1280" s="148"/>
      <c r="T1280" s="148"/>
    </row>
    <row r="1281" spans="1:20" ht="18" customHeight="1" x14ac:dyDescent="0.15">
      <c r="A1281" s="107"/>
      <c r="B1281" s="107"/>
      <c r="C1281" s="107"/>
      <c r="D1281" s="93"/>
      <c r="E1281" s="107"/>
      <c r="F1281" s="107"/>
      <c r="G1281" s="107"/>
      <c r="H1281" s="107"/>
      <c r="M1281" s="143"/>
      <c r="N1281" s="144"/>
      <c r="O1281" s="145"/>
      <c r="P1281" s="149"/>
      <c r="Q1281" s="150"/>
      <c r="R1281" s="151"/>
      <c r="S1281" s="148"/>
      <c r="T1281" s="148"/>
    </row>
    <row r="1282" spans="1:20" ht="18" customHeight="1" x14ac:dyDescent="0.15">
      <c r="A1282" s="107"/>
      <c r="B1282" s="107"/>
      <c r="C1282" s="107"/>
      <c r="D1282" s="93"/>
      <c r="E1282" s="107"/>
      <c r="F1282" s="107"/>
      <c r="G1282" s="107"/>
      <c r="H1282" s="107"/>
      <c r="M1282" s="143"/>
      <c r="N1282" s="144"/>
      <c r="O1282" s="145"/>
      <c r="P1282" s="149"/>
      <c r="Q1282" s="150"/>
      <c r="R1282" s="151"/>
      <c r="S1282" s="148"/>
      <c r="T1282" s="148"/>
    </row>
    <row r="1283" spans="1:20" ht="18" customHeight="1" x14ac:dyDescent="0.15">
      <c r="A1283" s="107"/>
      <c r="B1283" s="107"/>
      <c r="C1283" s="107"/>
      <c r="D1283" s="93"/>
      <c r="E1283" s="107"/>
      <c r="F1283" s="107"/>
      <c r="G1283" s="107"/>
      <c r="H1283" s="107"/>
      <c r="M1283" s="143"/>
      <c r="N1283" s="144"/>
      <c r="O1283" s="145"/>
      <c r="P1283" s="149"/>
      <c r="Q1283" s="150"/>
      <c r="R1283" s="151"/>
      <c r="S1283" s="148"/>
      <c r="T1283" s="148"/>
    </row>
    <row r="1284" spans="1:20" ht="18" customHeight="1" x14ac:dyDescent="0.15">
      <c r="A1284" s="107"/>
      <c r="B1284" s="107"/>
      <c r="C1284" s="107"/>
      <c r="D1284" s="93"/>
      <c r="E1284" s="107"/>
      <c r="F1284" s="107"/>
      <c r="G1284" s="107"/>
      <c r="H1284" s="107"/>
      <c r="M1284" s="143"/>
      <c r="N1284" s="144"/>
      <c r="O1284" s="145"/>
      <c r="P1284" s="149"/>
      <c r="Q1284" s="150"/>
      <c r="R1284" s="151"/>
      <c r="S1284" s="148"/>
      <c r="T1284" s="148"/>
    </row>
    <row r="1285" spans="1:20" ht="18" customHeight="1" x14ac:dyDescent="0.15">
      <c r="A1285" s="107"/>
      <c r="B1285" s="107"/>
      <c r="C1285" s="107"/>
      <c r="D1285" s="93"/>
      <c r="E1285" s="107"/>
      <c r="F1285" s="107"/>
      <c r="G1285" s="107"/>
      <c r="H1285" s="107"/>
      <c r="M1285" s="143"/>
      <c r="N1285" s="144"/>
      <c r="O1285" s="145"/>
      <c r="P1285" s="149"/>
      <c r="Q1285" s="150"/>
      <c r="R1285" s="151"/>
      <c r="S1285" s="148"/>
      <c r="T1285" s="148"/>
    </row>
    <row r="1286" spans="1:20" ht="18" customHeight="1" x14ac:dyDescent="0.15">
      <c r="A1286" s="107"/>
      <c r="B1286" s="107"/>
      <c r="C1286" s="107"/>
      <c r="D1286" s="93"/>
      <c r="E1286" s="107"/>
      <c r="F1286" s="107"/>
      <c r="G1286" s="107"/>
      <c r="H1286" s="107"/>
      <c r="M1286" s="143"/>
      <c r="N1286" s="144"/>
      <c r="O1286" s="145"/>
      <c r="P1286" s="149"/>
      <c r="Q1286" s="150"/>
      <c r="R1286" s="151"/>
      <c r="S1286" s="148"/>
      <c r="T1286" s="148"/>
    </row>
    <row r="1287" spans="1:20" ht="18" customHeight="1" x14ac:dyDescent="0.15">
      <c r="A1287" s="107"/>
      <c r="B1287" s="107"/>
      <c r="C1287" s="107"/>
      <c r="D1287" s="93"/>
      <c r="E1287" s="107"/>
      <c r="F1287" s="107"/>
      <c r="G1287" s="107"/>
      <c r="H1287" s="107"/>
      <c r="M1287" s="143"/>
      <c r="N1287" s="144"/>
      <c r="O1287" s="145"/>
      <c r="P1287" s="149"/>
      <c r="Q1287" s="150"/>
      <c r="R1287" s="151"/>
      <c r="S1287" s="148"/>
      <c r="T1287" s="148"/>
    </row>
    <row r="1288" spans="1:20" ht="18" customHeight="1" x14ac:dyDescent="0.15">
      <c r="A1288" s="107"/>
      <c r="B1288" s="107"/>
      <c r="C1288" s="107"/>
      <c r="D1288" s="93"/>
      <c r="E1288" s="107"/>
      <c r="F1288" s="107"/>
      <c r="G1288" s="107"/>
      <c r="H1288" s="107"/>
      <c r="M1288" s="143"/>
      <c r="N1288" s="144"/>
      <c r="O1288" s="145"/>
      <c r="P1288" s="149"/>
      <c r="Q1288" s="150"/>
      <c r="R1288" s="151"/>
      <c r="S1288" s="148"/>
      <c r="T1288" s="148"/>
    </row>
    <row r="1289" spans="1:20" ht="18" customHeight="1" x14ac:dyDescent="0.15">
      <c r="A1289" s="107"/>
      <c r="B1289" s="107"/>
      <c r="C1289" s="107"/>
      <c r="D1289" s="93"/>
      <c r="E1289" s="107"/>
      <c r="F1289" s="107"/>
      <c r="G1289" s="107"/>
      <c r="H1289" s="107"/>
      <c r="M1289" s="143"/>
      <c r="N1289" s="144"/>
      <c r="O1289" s="145"/>
      <c r="P1289" s="149"/>
      <c r="Q1289" s="150"/>
      <c r="R1289" s="151"/>
      <c r="S1289" s="148"/>
      <c r="T1289" s="148"/>
    </row>
    <row r="1290" spans="1:20" ht="18" customHeight="1" x14ac:dyDescent="0.15">
      <c r="A1290" s="107"/>
      <c r="B1290" s="107"/>
      <c r="C1290" s="107"/>
      <c r="D1290" s="93"/>
      <c r="E1290" s="107"/>
      <c r="F1290" s="107"/>
      <c r="G1290" s="107"/>
      <c r="H1290" s="107"/>
      <c r="M1290" s="143"/>
      <c r="N1290" s="144"/>
      <c r="O1290" s="145"/>
      <c r="P1290" s="149"/>
      <c r="Q1290" s="150"/>
      <c r="R1290" s="151"/>
      <c r="S1290" s="148"/>
      <c r="T1290" s="148"/>
    </row>
    <row r="1291" spans="1:20" ht="18" customHeight="1" x14ac:dyDescent="0.15">
      <c r="A1291" s="107"/>
      <c r="B1291" s="107"/>
      <c r="C1291" s="107"/>
      <c r="D1291" s="93"/>
      <c r="E1291" s="107"/>
      <c r="F1291" s="107"/>
      <c r="G1291" s="107"/>
      <c r="H1291" s="107"/>
      <c r="M1291" s="143"/>
      <c r="N1291" s="144"/>
      <c r="O1291" s="145"/>
      <c r="P1291" s="149"/>
      <c r="Q1291" s="150"/>
      <c r="R1291" s="151"/>
      <c r="S1291" s="148"/>
      <c r="T1291" s="148"/>
    </row>
    <row r="1292" spans="1:20" ht="18" customHeight="1" x14ac:dyDescent="0.15">
      <c r="A1292" s="107"/>
      <c r="B1292" s="107"/>
      <c r="C1292" s="107"/>
      <c r="D1292" s="93"/>
      <c r="E1292" s="107"/>
      <c r="F1292" s="107"/>
      <c r="G1292" s="107"/>
      <c r="H1292" s="107"/>
      <c r="M1292" s="143"/>
      <c r="N1292" s="144"/>
      <c r="O1292" s="145"/>
      <c r="P1292" s="149"/>
      <c r="Q1292" s="150"/>
      <c r="R1292" s="151"/>
      <c r="S1292" s="148"/>
      <c r="T1292" s="148"/>
    </row>
    <row r="1293" spans="1:20" ht="18" customHeight="1" x14ac:dyDescent="0.15">
      <c r="A1293" s="107"/>
      <c r="B1293" s="107"/>
      <c r="C1293" s="107"/>
      <c r="D1293" s="93"/>
      <c r="E1293" s="107"/>
      <c r="F1293" s="107"/>
      <c r="G1293" s="107"/>
      <c r="H1293" s="107"/>
      <c r="M1293" s="143"/>
      <c r="N1293" s="144"/>
      <c r="O1293" s="145"/>
      <c r="P1293" s="149"/>
      <c r="Q1293" s="150"/>
      <c r="R1293" s="151"/>
      <c r="S1293" s="148"/>
      <c r="T1293" s="148"/>
    </row>
    <row r="1294" spans="1:20" ht="18" customHeight="1" x14ac:dyDescent="0.15">
      <c r="A1294" s="107"/>
      <c r="B1294" s="107"/>
      <c r="C1294" s="107"/>
      <c r="D1294" s="93"/>
      <c r="E1294" s="107"/>
      <c r="F1294" s="107"/>
      <c r="G1294" s="107"/>
      <c r="H1294" s="107"/>
      <c r="M1294" s="143"/>
      <c r="N1294" s="144"/>
      <c r="O1294" s="145"/>
      <c r="P1294" s="149"/>
      <c r="Q1294" s="150"/>
      <c r="R1294" s="151"/>
      <c r="S1294" s="148"/>
      <c r="T1294" s="148"/>
    </row>
    <row r="1295" spans="1:20" ht="18" customHeight="1" x14ac:dyDescent="0.15">
      <c r="A1295" s="107"/>
      <c r="B1295" s="107"/>
      <c r="C1295" s="107"/>
      <c r="D1295" s="93"/>
      <c r="E1295" s="107"/>
      <c r="F1295" s="107"/>
      <c r="G1295" s="107"/>
      <c r="H1295" s="107"/>
      <c r="M1295" s="143"/>
      <c r="N1295" s="144"/>
      <c r="O1295" s="145"/>
      <c r="P1295" s="149"/>
      <c r="Q1295" s="150"/>
      <c r="R1295" s="151"/>
      <c r="S1295" s="148"/>
      <c r="T1295" s="148"/>
    </row>
    <row r="1296" spans="1:20" ht="18" customHeight="1" x14ac:dyDescent="0.15">
      <c r="A1296" s="107"/>
      <c r="B1296" s="107"/>
      <c r="C1296" s="107"/>
      <c r="D1296" s="93"/>
      <c r="E1296" s="107"/>
      <c r="F1296" s="107"/>
      <c r="G1296" s="107"/>
      <c r="H1296" s="107"/>
      <c r="M1296" s="143"/>
      <c r="N1296" s="144"/>
      <c r="O1296" s="145"/>
      <c r="P1296" s="149"/>
      <c r="Q1296" s="150"/>
      <c r="R1296" s="151"/>
      <c r="S1296" s="148"/>
      <c r="T1296" s="148"/>
    </row>
    <row r="1297" spans="1:20" ht="18" customHeight="1" x14ac:dyDescent="0.15">
      <c r="A1297" s="107"/>
      <c r="B1297" s="107"/>
      <c r="C1297" s="107"/>
      <c r="D1297" s="93"/>
      <c r="E1297" s="107"/>
      <c r="F1297" s="107"/>
      <c r="G1297" s="107"/>
      <c r="H1297" s="107"/>
      <c r="M1297" s="143"/>
      <c r="N1297" s="144"/>
      <c r="O1297" s="145"/>
      <c r="P1297" s="149"/>
      <c r="Q1297" s="150"/>
      <c r="R1297" s="151"/>
      <c r="S1297" s="148"/>
      <c r="T1297" s="148"/>
    </row>
    <row r="1298" spans="1:20" ht="18" customHeight="1" x14ac:dyDescent="0.15">
      <c r="A1298" s="107"/>
      <c r="B1298" s="107"/>
      <c r="C1298" s="107"/>
      <c r="D1298" s="93"/>
      <c r="E1298" s="107"/>
      <c r="F1298" s="107"/>
      <c r="G1298" s="107"/>
      <c r="H1298" s="107"/>
      <c r="M1298" s="143"/>
      <c r="N1298" s="144"/>
      <c r="O1298" s="145"/>
      <c r="P1298" s="149"/>
      <c r="Q1298" s="150"/>
      <c r="R1298" s="151"/>
      <c r="S1298" s="148"/>
      <c r="T1298" s="148"/>
    </row>
    <row r="1299" spans="1:20" ht="18" customHeight="1" x14ac:dyDescent="0.15">
      <c r="A1299" s="107"/>
      <c r="B1299" s="107"/>
      <c r="C1299" s="107"/>
      <c r="D1299" s="93"/>
      <c r="E1299" s="107"/>
      <c r="F1299" s="107"/>
      <c r="G1299" s="107"/>
      <c r="H1299" s="107"/>
      <c r="M1299" s="143"/>
      <c r="N1299" s="144"/>
      <c r="O1299" s="145"/>
      <c r="P1299" s="149"/>
      <c r="Q1299" s="150"/>
      <c r="R1299" s="151"/>
      <c r="S1299" s="148"/>
      <c r="T1299" s="148"/>
    </row>
    <row r="1300" spans="1:20" ht="18" customHeight="1" x14ac:dyDescent="0.15">
      <c r="A1300" s="107"/>
      <c r="B1300" s="107"/>
      <c r="C1300" s="107"/>
      <c r="D1300" s="93"/>
      <c r="E1300" s="107"/>
      <c r="F1300" s="107"/>
      <c r="G1300" s="107"/>
      <c r="H1300" s="107"/>
      <c r="M1300" s="143"/>
      <c r="N1300" s="144"/>
      <c r="O1300" s="145"/>
      <c r="P1300" s="149"/>
      <c r="Q1300" s="150"/>
      <c r="R1300" s="151"/>
      <c r="S1300" s="148"/>
      <c r="T1300" s="148"/>
    </row>
    <row r="1301" spans="1:20" ht="18" customHeight="1" x14ac:dyDescent="0.15">
      <c r="A1301" s="107"/>
      <c r="B1301" s="107"/>
      <c r="C1301" s="107"/>
      <c r="D1301" s="93"/>
      <c r="E1301" s="107"/>
      <c r="F1301" s="107"/>
      <c r="G1301" s="107"/>
      <c r="H1301" s="107"/>
      <c r="M1301" s="143"/>
      <c r="N1301" s="144"/>
      <c r="O1301" s="145"/>
      <c r="P1301" s="149"/>
      <c r="Q1301" s="150"/>
      <c r="R1301" s="151"/>
      <c r="S1301" s="148"/>
      <c r="T1301" s="148"/>
    </row>
    <row r="1302" spans="1:20" ht="18" customHeight="1" x14ac:dyDescent="0.15">
      <c r="A1302" s="107"/>
      <c r="B1302" s="107"/>
      <c r="C1302" s="107"/>
      <c r="D1302" s="93"/>
      <c r="E1302" s="107"/>
      <c r="F1302" s="107"/>
      <c r="G1302" s="107"/>
      <c r="H1302" s="107"/>
      <c r="M1302" s="143"/>
      <c r="N1302" s="144"/>
      <c r="O1302" s="145"/>
      <c r="P1302" s="149"/>
      <c r="Q1302" s="150"/>
      <c r="R1302" s="151"/>
      <c r="S1302" s="148"/>
      <c r="T1302" s="148"/>
    </row>
    <row r="1303" spans="1:20" ht="18" customHeight="1" x14ac:dyDescent="0.15">
      <c r="A1303" s="107"/>
      <c r="B1303" s="107"/>
      <c r="C1303" s="107"/>
      <c r="D1303" s="93"/>
      <c r="E1303" s="107"/>
      <c r="F1303" s="107"/>
      <c r="G1303" s="107"/>
      <c r="H1303" s="107"/>
      <c r="M1303" s="143"/>
      <c r="N1303" s="144"/>
      <c r="O1303" s="145"/>
      <c r="P1303" s="149"/>
      <c r="Q1303" s="150"/>
      <c r="R1303" s="151"/>
      <c r="S1303" s="148"/>
      <c r="T1303" s="148"/>
    </row>
    <row r="1304" spans="1:20" ht="18" customHeight="1" x14ac:dyDescent="0.15">
      <c r="A1304" s="107"/>
      <c r="B1304" s="107"/>
      <c r="C1304" s="107"/>
      <c r="D1304" s="93"/>
      <c r="E1304" s="107"/>
      <c r="F1304" s="107"/>
      <c r="G1304" s="107"/>
      <c r="H1304" s="107"/>
      <c r="M1304" s="143"/>
      <c r="N1304" s="144"/>
      <c r="O1304" s="145"/>
      <c r="P1304" s="149"/>
      <c r="Q1304" s="150"/>
      <c r="R1304" s="151"/>
      <c r="S1304" s="148"/>
      <c r="T1304" s="148"/>
    </row>
    <row r="1305" spans="1:20" ht="18" customHeight="1" x14ac:dyDescent="0.15">
      <c r="A1305" s="107"/>
      <c r="B1305" s="107"/>
      <c r="C1305" s="107"/>
      <c r="D1305" s="93"/>
      <c r="E1305" s="107"/>
      <c r="F1305" s="107"/>
      <c r="G1305" s="107"/>
      <c r="H1305" s="107"/>
      <c r="M1305" s="143"/>
      <c r="N1305" s="144"/>
      <c r="O1305" s="145"/>
      <c r="P1305" s="149"/>
      <c r="Q1305" s="150"/>
      <c r="R1305" s="151"/>
      <c r="S1305" s="148"/>
      <c r="T1305" s="148"/>
    </row>
    <row r="1306" spans="1:20" ht="18" customHeight="1" x14ac:dyDescent="0.15">
      <c r="A1306" s="107"/>
      <c r="B1306" s="107"/>
      <c r="C1306" s="107"/>
      <c r="D1306" s="93"/>
      <c r="E1306" s="107"/>
      <c r="F1306" s="107"/>
      <c r="G1306" s="107"/>
      <c r="H1306" s="107"/>
      <c r="M1306" s="143"/>
      <c r="N1306" s="144"/>
      <c r="O1306" s="145"/>
      <c r="P1306" s="149"/>
      <c r="Q1306" s="150"/>
      <c r="R1306" s="151"/>
      <c r="S1306" s="148"/>
      <c r="T1306" s="148"/>
    </row>
    <row r="1307" spans="1:20" ht="18" customHeight="1" x14ac:dyDescent="0.15">
      <c r="A1307" s="107"/>
      <c r="B1307" s="107"/>
      <c r="C1307" s="107"/>
      <c r="D1307" s="93"/>
      <c r="E1307" s="107"/>
      <c r="F1307" s="107"/>
      <c r="G1307" s="107"/>
      <c r="H1307" s="107"/>
      <c r="M1307" s="143"/>
      <c r="N1307" s="144"/>
      <c r="O1307" s="145"/>
      <c r="P1307" s="149"/>
      <c r="Q1307" s="150"/>
      <c r="R1307" s="151"/>
      <c r="S1307" s="148"/>
      <c r="T1307" s="148"/>
    </row>
    <row r="1308" spans="1:20" ht="18" customHeight="1" x14ac:dyDescent="0.15">
      <c r="A1308" s="107"/>
      <c r="B1308" s="107"/>
      <c r="C1308" s="107"/>
      <c r="D1308" s="93"/>
      <c r="E1308" s="107"/>
      <c r="F1308" s="107"/>
      <c r="G1308" s="107"/>
      <c r="H1308" s="107"/>
      <c r="M1308" s="143"/>
      <c r="N1308" s="144"/>
      <c r="O1308" s="145"/>
      <c r="P1308" s="149"/>
      <c r="Q1308" s="150"/>
      <c r="R1308" s="151"/>
      <c r="S1308" s="148"/>
      <c r="T1308" s="148"/>
    </row>
    <row r="1309" spans="1:20" ht="18" customHeight="1" x14ac:dyDescent="0.15">
      <c r="A1309" s="107"/>
      <c r="B1309" s="107"/>
      <c r="C1309" s="107"/>
      <c r="D1309" s="93"/>
      <c r="E1309" s="107"/>
      <c r="F1309" s="107"/>
      <c r="G1309" s="107"/>
      <c r="H1309" s="107"/>
      <c r="M1309" s="143"/>
      <c r="N1309" s="144"/>
      <c r="O1309" s="145"/>
      <c r="P1309" s="149"/>
      <c r="Q1309" s="150"/>
      <c r="R1309" s="151"/>
      <c r="S1309" s="148"/>
      <c r="T1309" s="148"/>
    </row>
    <row r="1310" spans="1:20" ht="18" customHeight="1" x14ac:dyDescent="0.15">
      <c r="A1310" s="107"/>
      <c r="B1310" s="107"/>
      <c r="C1310" s="107"/>
      <c r="D1310" s="93"/>
      <c r="E1310" s="107"/>
      <c r="F1310" s="107"/>
      <c r="G1310" s="107"/>
      <c r="H1310" s="107"/>
      <c r="M1310" s="143"/>
      <c r="N1310" s="144"/>
      <c r="O1310" s="145"/>
      <c r="P1310" s="149"/>
      <c r="Q1310" s="150"/>
      <c r="R1310" s="151"/>
      <c r="S1310" s="148"/>
      <c r="T1310" s="148"/>
    </row>
    <row r="1311" spans="1:20" ht="18" customHeight="1" x14ac:dyDescent="0.15">
      <c r="A1311" s="107"/>
      <c r="B1311" s="107"/>
      <c r="C1311" s="107"/>
      <c r="D1311" s="93"/>
      <c r="E1311" s="107"/>
      <c r="F1311" s="107"/>
      <c r="G1311" s="107"/>
      <c r="H1311" s="107"/>
      <c r="M1311" s="143"/>
      <c r="N1311" s="144"/>
      <c r="O1311" s="145"/>
      <c r="P1311" s="149"/>
      <c r="Q1311" s="150"/>
      <c r="R1311" s="151"/>
      <c r="S1311" s="148"/>
      <c r="T1311" s="148"/>
    </row>
    <row r="1312" spans="1:20" ht="18" customHeight="1" x14ac:dyDescent="0.15">
      <c r="A1312" s="107"/>
      <c r="B1312" s="107"/>
      <c r="C1312" s="107"/>
      <c r="D1312" s="93"/>
      <c r="E1312" s="107"/>
      <c r="F1312" s="107"/>
      <c r="G1312" s="107"/>
      <c r="H1312" s="107"/>
      <c r="M1312" s="143"/>
      <c r="N1312" s="144"/>
      <c r="O1312" s="145"/>
      <c r="P1312" s="149"/>
      <c r="Q1312" s="150"/>
      <c r="R1312" s="151"/>
      <c r="S1312" s="148"/>
      <c r="T1312" s="148"/>
    </row>
    <row r="1313" spans="1:20" ht="18" customHeight="1" x14ac:dyDescent="0.15">
      <c r="A1313" s="107"/>
      <c r="B1313" s="107"/>
      <c r="C1313" s="107"/>
      <c r="D1313" s="93"/>
      <c r="E1313" s="107"/>
      <c r="F1313" s="107"/>
      <c r="G1313" s="107"/>
      <c r="H1313" s="107"/>
      <c r="M1313" s="143"/>
      <c r="N1313" s="144"/>
      <c r="O1313" s="145"/>
      <c r="P1313" s="149"/>
      <c r="Q1313" s="150"/>
      <c r="R1313" s="151"/>
      <c r="S1313" s="148"/>
      <c r="T1313" s="148"/>
    </row>
    <row r="1314" spans="1:20" ht="18" customHeight="1" x14ac:dyDescent="0.15">
      <c r="A1314" s="107"/>
      <c r="B1314" s="107"/>
      <c r="C1314" s="107"/>
      <c r="D1314" s="93"/>
      <c r="E1314" s="107"/>
      <c r="F1314" s="107"/>
      <c r="G1314" s="107"/>
      <c r="H1314" s="107"/>
      <c r="M1314" s="143"/>
      <c r="N1314" s="144"/>
      <c r="O1314" s="145"/>
      <c r="P1314" s="149"/>
      <c r="Q1314" s="150"/>
      <c r="R1314" s="151"/>
      <c r="S1314" s="148"/>
      <c r="T1314" s="148"/>
    </row>
    <row r="1315" spans="1:20" ht="18" customHeight="1" x14ac:dyDescent="0.15">
      <c r="A1315" s="107"/>
      <c r="B1315" s="107"/>
      <c r="C1315" s="107"/>
      <c r="D1315" s="93"/>
      <c r="E1315" s="107"/>
      <c r="F1315" s="107"/>
      <c r="G1315" s="107"/>
      <c r="H1315" s="107"/>
      <c r="M1315" s="143"/>
      <c r="N1315" s="144"/>
      <c r="O1315" s="145"/>
      <c r="P1315" s="149"/>
      <c r="Q1315" s="150"/>
      <c r="R1315" s="151"/>
      <c r="S1315" s="148"/>
      <c r="T1315" s="148"/>
    </row>
    <row r="1316" spans="1:20" ht="18" customHeight="1" x14ac:dyDescent="0.15">
      <c r="A1316" s="107"/>
      <c r="B1316" s="107"/>
      <c r="C1316" s="107"/>
      <c r="D1316" s="93"/>
      <c r="E1316" s="107"/>
      <c r="F1316" s="107"/>
      <c r="G1316" s="107"/>
      <c r="H1316" s="107"/>
      <c r="M1316" s="143"/>
      <c r="N1316" s="144"/>
      <c r="O1316" s="145"/>
      <c r="P1316" s="149"/>
      <c r="Q1316" s="150"/>
      <c r="R1316" s="151"/>
      <c r="S1316" s="148"/>
      <c r="T1316" s="148"/>
    </row>
    <row r="1317" spans="1:20" ht="18" customHeight="1" x14ac:dyDescent="0.15">
      <c r="A1317" s="107"/>
      <c r="B1317" s="107"/>
      <c r="C1317" s="107"/>
      <c r="D1317" s="93"/>
      <c r="E1317" s="107"/>
      <c r="F1317" s="107"/>
      <c r="G1317" s="107"/>
      <c r="H1317" s="107"/>
      <c r="M1317" s="143"/>
      <c r="N1317" s="144"/>
      <c r="O1317" s="145"/>
      <c r="P1317" s="149"/>
      <c r="Q1317" s="150"/>
      <c r="R1317" s="151"/>
      <c r="S1317" s="148"/>
      <c r="T1317" s="148"/>
    </row>
    <row r="1318" spans="1:20" ht="18" customHeight="1" x14ac:dyDescent="0.15">
      <c r="A1318" s="107"/>
      <c r="B1318" s="107"/>
      <c r="C1318" s="107"/>
      <c r="D1318" s="93"/>
      <c r="E1318" s="107"/>
      <c r="F1318" s="107"/>
      <c r="G1318" s="107"/>
      <c r="H1318" s="107"/>
      <c r="M1318" s="143"/>
      <c r="N1318" s="144"/>
      <c r="O1318" s="145"/>
      <c r="P1318" s="149"/>
      <c r="Q1318" s="150"/>
      <c r="R1318" s="151"/>
      <c r="S1318" s="148"/>
      <c r="T1318" s="148"/>
    </row>
    <row r="1319" spans="1:20" ht="18" customHeight="1" x14ac:dyDescent="0.15">
      <c r="A1319" s="107"/>
      <c r="B1319" s="107"/>
      <c r="C1319" s="107"/>
      <c r="D1319" s="93"/>
      <c r="E1319" s="107"/>
      <c r="F1319" s="107"/>
      <c r="G1319" s="107"/>
      <c r="H1319" s="107"/>
      <c r="M1319" s="143"/>
      <c r="N1319" s="144"/>
      <c r="O1319" s="145"/>
      <c r="P1319" s="149"/>
      <c r="Q1319" s="150"/>
      <c r="R1319" s="151"/>
      <c r="S1319" s="148"/>
      <c r="T1319" s="148"/>
    </row>
    <row r="1320" spans="1:20" ht="18" customHeight="1" x14ac:dyDescent="0.15">
      <c r="A1320" s="107"/>
      <c r="B1320" s="107"/>
      <c r="C1320" s="107"/>
      <c r="D1320" s="93"/>
      <c r="E1320" s="107"/>
      <c r="F1320" s="107"/>
      <c r="G1320" s="107"/>
      <c r="H1320" s="107"/>
      <c r="M1320" s="143"/>
      <c r="N1320" s="144"/>
      <c r="O1320" s="145"/>
      <c r="P1320" s="149"/>
      <c r="Q1320" s="150"/>
      <c r="R1320" s="151"/>
      <c r="S1320" s="148"/>
      <c r="T1320" s="148"/>
    </row>
    <row r="1321" spans="1:20" ht="18" customHeight="1" x14ac:dyDescent="0.15">
      <c r="A1321" s="107"/>
      <c r="B1321" s="107"/>
      <c r="C1321" s="107"/>
      <c r="D1321" s="93"/>
      <c r="E1321" s="107"/>
      <c r="F1321" s="107"/>
      <c r="G1321" s="107"/>
      <c r="H1321" s="107"/>
      <c r="M1321" s="143"/>
      <c r="N1321" s="144"/>
      <c r="O1321" s="145"/>
      <c r="P1321" s="149"/>
      <c r="Q1321" s="150"/>
      <c r="R1321" s="151"/>
      <c r="S1321" s="148"/>
      <c r="T1321" s="148"/>
    </row>
    <row r="1322" spans="1:20" ht="18" customHeight="1" x14ac:dyDescent="0.15">
      <c r="A1322" s="107"/>
      <c r="B1322" s="107"/>
      <c r="C1322" s="107"/>
      <c r="D1322" s="93"/>
      <c r="E1322" s="107"/>
      <c r="F1322" s="107"/>
      <c r="G1322" s="107"/>
      <c r="H1322" s="107"/>
      <c r="M1322" s="143"/>
      <c r="N1322" s="144"/>
      <c r="O1322" s="145"/>
      <c r="P1322" s="149"/>
      <c r="Q1322" s="150"/>
      <c r="R1322" s="151"/>
      <c r="S1322" s="148"/>
      <c r="T1322" s="148"/>
    </row>
    <row r="1323" spans="1:20" ht="18" customHeight="1" x14ac:dyDescent="0.15">
      <c r="A1323" s="107"/>
      <c r="B1323" s="107"/>
      <c r="C1323" s="107"/>
      <c r="D1323" s="93"/>
      <c r="E1323" s="107"/>
      <c r="F1323" s="107"/>
      <c r="G1323" s="107"/>
      <c r="H1323" s="107"/>
      <c r="M1323" s="143"/>
      <c r="N1323" s="144"/>
      <c r="O1323" s="145"/>
      <c r="P1323" s="149"/>
      <c r="Q1323" s="150"/>
      <c r="R1323" s="151"/>
      <c r="S1323" s="148"/>
      <c r="T1323" s="148"/>
    </row>
    <row r="1324" spans="1:20" ht="18" customHeight="1" x14ac:dyDescent="0.15">
      <c r="A1324" s="107"/>
      <c r="B1324" s="107"/>
      <c r="C1324" s="107"/>
      <c r="D1324" s="93"/>
      <c r="E1324" s="107"/>
      <c r="F1324" s="107"/>
      <c r="G1324" s="107"/>
      <c r="H1324" s="107"/>
      <c r="M1324" s="143"/>
      <c r="N1324" s="144"/>
      <c r="O1324" s="145"/>
      <c r="P1324" s="149"/>
      <c r="Q1324" s="150"/>
      <c r="R1324" s="151"/>
      <c r="S1324" s="148"/>
      <c r="T1324" s="148"/>
    </row>
    <row r="1325" spans="1:20" ht="18" customHeight="1" x14ac:dyDescent="0.15">
      <c r="A1325" s="107"/>
      <c r="B1325" s="107"/>
      <c r="C1325" s="107"/>
      <c r="D1325" s="93"/>
      <c r="E1325" s="107"/>
      <c r="F1325" s="107"/>
      <c r="G1325" s="107"/>
      <c r="H1325" s="107"/>
      <c r="M1325" s="143"/>
      <c r="N1325" s="144"/>
      <c r="O1325" s="145"/>
      <c r="P1325" s="149"/>
      <c r="Q1325" s="150"/>
      <c r="R1325" s="151"/>
      <c r="S1325" s="148"/>
      <c r="T1325" s="148"/>
    </row>
    <row r="1326" spans="1:20" ht="18" customHeight="1" x14ac:dyDescent="0.15">
      <c r="A1326" s="107"/>
      <c r="B1326" s="107"/>
      <c r="C1326" s="107"/>
      <c r="D1326" s="93"/>
      <c r="E1326" s="107"/>
      <c r="F1326" s="107"/>
      <c r="G1326" s="107"/>
      <c r="H1326" s="107"/>
      <c r="M1326" s="143"/>
      <c r="N1326" s="144"/>
      <c r="O1326" s="145"/>
      <c r="P1326" s="149"/>
      <c r="Q1326" s="150"/>
      <c r="R1326" s="151"/>
      <c r="S1326" s="148"/>
      <c r="T1326" s="148"/>
    </row>
    <row r="1327" spans="1:20" ht="18" customHeight="1" x14ac:dyDescent="0.15">
      <c r="A1327" s="107"/>
      <c r="B1327" s="107"/>
      <c r="C1327" s="107"/>
      <c r="D1327" s="93"/>
      <c r="E1327" s="107"/>
      <c r="F1327" s="107"/>
      <c r="G1327" s="107"/>
      <c r="H1327" s="107"/>
      <c r="M1327" s="143"/>
      <c r="N1327" s="144"/>
      <c r="O1327" s="145"/>
      <c r="P1327" s="149"/>
      <c r="Q1327" s="150"/>
      <c r="R1327" s="151"/>
      <c r="S1327" s="148"/>
      <c r="T1327" s="148"/>
    </row>
    <row r="1328" spans="1:20" ht="18" customHeight="1" x14ac:dyDescent="0.15">
      <c r="A1328" s="107"/>
      <c r="B1328" s="107"/>
      <c r="C1328" s="107"/>
      <c r="D1328" s="93"/>
      <c r="E1328" s="107"/>
      <c r="F1328" s="107"/>
      <c r="G1328" s="107"/>
      <c r="H1328" s="107"/>
      <c r="M1328" s="143"/>
      <c r="N1328" s="144"/>
      <c r="O1328" s="145"/>
      <c r="P1328" s="149"/>
      <c r="Q1328" s="150"/>
      <c r="R1328" s="151"/>
      <c r="S1328" s="148"/>
      <c r="T1328" s="148"/>
    </row>
    <row r="1329" spans="1:20" ht="18" customHeight="1" x14ac:dyDescent="0.15">
      <c r="A1329" s="107"/>
      <c r="B1329" s="107"/>
      <c r="C1329" s="107"/>
      <c r="D1329" s="93"/>
      <c r="E1329" s="107"/>
      <c r="F1329" s="107"/>
      <c r="G1329" s="107"/>
      <c r="H1329" s="107"/>
      <c r="M1329" s="143"/>
      <c r="N1329" s="144"/>
      <c r="O1329" s="145"/>
      <c r="P1329" s="149"/>
      <c r="Q1329" s="150"/>
      <c r="R1329" s="151"/>
      <c r="S1329" s="148"/>
      <c r="T1329" s="148"/>
    </row>
    <row r="1330" spans="1:20" ht="18" customHeight="1" x14ac:dyDescent="0.15">
      <c r="A1330" s="107"/>
      <c r="B1330" s="107"/>
      <c r="C1330" s="107"/>
      <c r="D1330" s="93"/>
      <c r="E1330" s="107"/>
      <c r="F1330" s="107"/>
      <c r="G1330" s="107"/>
      <c r="H1330" s="107"/>
      <c r="M1330" s="143"/>
      <c r="N1330" s="144"/>
      <c r="O1330" s="145"/>
      <c r="P1330" s="149"/>
      <c r="Q1330" s="150"/>
      <c r="R1330" s="151"/>
      <c r="S1330" s="148"/>
      <c r="T1330" s="148"/>
    </row>
    <row r="1331" spans="1:20" ht="18" customHeight="1" x14ac:dyDescent="0.15">
      <c r="A1331" s="107"/>
      <c r="B1331" s="107"/>
      <c r="C1331" s="107"/>
      <c r="D1331" s="93"/>
      <c r="E1331" s="107"/>
      <c r="F1331" s="107"/>
      <c r="G1331" s="107"/>
      <c r="H1331" s="107"/>
      <c r="M1331" s="143"/>
      <c r="N1331" s="144"/>
      <c r="O1331" s="145"/>
      <c r="P1331" s="149"/>
      <c r="Q1331" s="150"/>
      <c r="R1331" s="151"/>
      <c r="S1331" s="148"/>
      <c r="T1331" s="148"/>
    </row>
    <row r="1332" spans="1:20" ht="18" customHeight="1" x14ac:dyDescent="0.15">
      <c r="A1332" s="107"/>
      <c r="B1332" s="107"/>
      <c r="C1332" s="107"/>
      <c r="D1332" s="93"/>
      <c r="E1332" s="107"/>
      <c r="F1332" s="107"/>
      <c r="G1332" s="107"/>
      <c r="H1332" s="107"/>
      <c r="M1332" s="143"/>
      <c r="N1332" s="144"/>
      <c r="O1332" s="145"/>
      <c r="P1332" s="149"/>
      <c r="Q1332" s="150"/>
      <c r="R1332" s="151"/>
      <c r="S1332" s="148"/>
      <c r="T1332" s="148"/>
    </row>
    <row r="1333" spans="1:20" ht="18" customHeight="1" x14ac:dyDescent="0.15">
      <c r="A1333" s="107"/>
      <c r="B1333" s="107"/>
      <c r="C1333" s="107"/>
      <c r="D1333" s="93"/>
      <c r="E1333" s="107"/>
      <c r="F1333" s="107"/>
      <c r="G1333" s="107"/>
      <c r="H1333" s="107"/>
      <c r="M1333" s="143"/>
      <c r="N1333" s="144"/>
      <c r="O1333" s="145"/>
      <c r="P1333" s="149"/>
      <c r="Q1333" s="150"/>
      <c r="R1333" s="151"/>
      <c r="S1333" s="148"/>
      <c r="T1333" s="148"/>
    </row>
    <row r="1334" spans="1:20" ht="18" customHeight="1" x14ac:dyDescent="0.15">
      <c r="A1334" s="107"/>
      <c r="B1334" s="107"/>
      <c r="C1334" s="107"/>
      <c r="D1334" s="93"/>
      <c r="E1334" s="107"/>
      <c r="F1334" s="107"/>
      <c r="G1334" s="107"/>
      <c r="H1334" s="107"/>
      <c r="M1334" s="143"/>
      <c r="N1334" s="144"/>
      <c r="O1334" s="145"/>
      <c r="P1334" s="149"/>
      <c r="Q1334" s="150"/>
      <c r="R1334" s="151"/>
      <c r="S1334" s="148"/>
      <c r="T1334" s="148"/>
    </row>
    <row r="1335" spans="1:20" ht="18" customHeight="1" x14ac:dyDescent="0.15">
      <c r="A1335" s="107"/>
      <c r="B1335" s="107"/>
      <c r="C1335" s="107"/>
      <c r="D1335" s="93"/>
      <c r="E1335" s="107"/>
      <c r="F1335" s="107"/>
      <c r="G1335" s="107"/>
      <c r="H1335" s="107"/>
      <c r="M1335" s="143"/>
      <c r="N1335" s="144"/>
      <c r="O1335" s="145"/>
      <c r="P1335" s="149"/>
      <c r="Q1335" s="150"/>
      <c r="R1335" s="151"/>
      <c r="S1335" s="148"/>
      <c r="T1335" s="148"/>
    </row>
    <row r="1336" spans="1:20" ht="18" customHeight="1" x14ac:dyDescent="0.15">
      <c r="A1336" s="107"/>
      <c r="B1336" s="107"/>
      <c r="C1336" s="107"/>
      <c r="D1336" s="93"/>
      <c r="E1336" s="107"/>
      <c r="F1336" s="107"/>
      <c r="G1336" s="107"/>
      <c r="H1336" s="107"/>
      <c r="M1336" s="143"/>
      <c r="N1336" s="144"/>
      <c r="O1336" s="145"/>
      <c r="P1336" s="149"/>
      <c r="Q1336" s="150"/>
      <c r="R1336" s="151"/>
      <c r="S1336" s="148"/>
      <c r="T1336" s="148"/>
    </row>
    <row r="1337" spans="1:20" ht="18" customHeight="1" x14ac:dyDescent="0.15">
      <c r="A1337" s="107"/>
      <c r="B1337" s="107"/>
      <c r="C1337" s="107"/>
      <c r="D1337" s="93"/>
      <c r="E1337" s="107"/>
      <c r="F1337" s="107"/>
      <c r="G1337" s="107"/>
      <c r="H1337" s="107"/>
      <c r="M1337" s="143"/>
      <c r="N1337" s="144"/>
      <c r="O1337" s="145"/>
      <c r="P1337" s="149"/>
      <c r="Q1337" s="150"/>
      <c r="R1337" s="151"/>
      <c r="S1337" s="148"/>
      <c r="T1337" s="148"/>
    </row>
    <row r="1338" spans="1:20" ht="18" customHeight="1" x14ac:dyDescent="0.15">
      <c r="A1338" s="107"/>
      <c r="B1338" s="107"/>
      <c r="C1338" s="107"/>
      <c r="D1338" s="93"/>
      <c r="E1338" s="107"/>
      <c r="F1338" s="107"/>
      <c r="G1338" s="107"/>
      <c r="H1338" s="107"/>
      <c r="M1338" s="143"/>
      <c r="N1338" s="144"/>
      <c r="O1338" s="145"/>
      <c r="P1338" s="149"/>
      <c r="Q1338" s="150"/>
      <c r="R1338" s="151"/>
      <c r="S1338" s="148"/>
      <c r="T1338" s="148"/>
    </row>
    <row r="1339" spans="1:20" ht="18" customHeight="1" x14ac:dyDescent="0.15">
      <c r="A1339" s="107"/>
      <c r="B1339" s="107"/>
      <c r="C1339" s="107"/>
      <c r="D1339" s="93"/>
      <c r="E1339" s="107"/>
      <c r="F1339" s="107"/>
      <c r="G1339" s="107"/>
      <c r="H1339" s="107"/>
      <c r="M1339" s="143"/>
      <c r="N1339" s="144"/>
      <c r="O1339" s="145"/>
      <c r="P1339" s="149"/>
      <c r="Q1339" s="150"/>
      <c r="R1339" s="151"/>
      <c r="S1339" s="148"/>
      <c r="T1339" s="148"/>
    </row>
    <row r="1340" spans="1:20" ht="18" customHeight="1" x14ac:dyDescent="0.15">
      <c r="A1340" s="107"/>
      <c r="B1340" s="107"/>
      <c r="C1340" s="107"/>
      <c r="D1340" s="93"/>
      <c r="E1340" s="107"/>
      <c r="F1340" s="107"/>
      <c r="G1340" s="107"/>
      <c r="H1340" s="107"/>
      <c r="M1340" s="143"/>
      <c r="N1340" s="144"/>
      <c r="O1340" s="145"/>
      <c r="P1340" s="149"/>
      <c r="Q1340" s="150"/>
      <c r="R1340" s="151"/>
      <c r="S1340" s="148"/>
      <c r="T1340" s="148"/>
    </row>
    <row r="1341" spans="1:20" ht="18" customHeight="1" x14ac:dyDescent="0.15">
      <c r="A1341" s="107"/>
      <c r="B1341" s="107"/>
      <c r="C1341" s="107"/>
      <c r="D1341" s="93"/>
      <c r="E1341" s="107"/>
      <c r="F1341" s="107"/>
      <c r="G1341" s="107"/>
      <c r="H1341" s="107"/>
      <c r="M1341" s="143"/>
      <c r="N1341" s="144"/>
      <c r="O1341" s="145"/>
      <c r="P1341" s="149"/>
      <c r="Q1341" s="150"/>
      <c r="R1341" s="151"/>
      <c r="S1341" s="148"/>
      <c r="T1341" s="148"/>
    </row>
    <row r="1342" spans="1:20" ht="18" customHeight="1" x14ac:dyDescent="0.15">
      <c r="A1342" s="107"/>
      <c r="B1342" s="107"/>
      <c r="C1342" s="107"/>
      <c r="D1342" s="93"/>
      <c r="E1342" s="107"/>
      <c r="F1342" s="107"/>
      <c r="G1342" s="107"/>
      <c r="H1342" s="107"/>
      <c r="M1342" s="143"/>
      <c r="N1342" s="144"/>
      <c r="O1342" s="145"/>
      <c r="P1342" s="149"/>
      <c r="Q1342" s="150"/>
      <c r="R1342" s="151"/>
      <c r="S1342" s="148"/>
      <c r="T1342" s="148"/>
    </row>
    <row r="1343" spans="1:20" ht="18" customHeight="1" x14ac:dyDescent="0.15">
      <c r="A1343" s="107"/>
      <c r="B1343" s="107"/>
      <c r="C1343" s="107"/>
      <c r="D1343" s="93"/>
      <c r="E1343" s="107"/>
      <c r="F1343" s="107"/>
      <c r="G1343" s="107"/>
      <c r="H1343" s="107"/>
      <c r="M1343" s="143"/>
      <c r="N1343" s="144"/>
      <c r="O1343" s="145"/>
      <c r="P1343" s="149"/>
      <c r="Q1343" s="150"/>
      <c r="R1343" s="151"/>
      <c r="S1343" s="148"/>
      <c r="T1343" s="148"/>
    </row>
    <row r="1344" spans="1:20" ht="18" customHeight="1" x14ac:dyDescent="0.15">
      <c r="A1344" s="107"/>
      <c r="B1344" s="107"/>
      <c r="C1344" s="107"/>
      <c r="D1344" s="93"/>
      <c r="E1344" s="107"/>
      <c r="F1344" s="107"/>
      <c r="G1344" s="107"/>
      <c r="H1344" s="107"/>
      <c r="M1344" s="143"/>
      <c r="N1344" s="144"/>
      <c r="O1344" s="145"/>
      <c r="P1344" s="149"/>
      <c r="Q1344" s="150"/>
      <c r="R1344" s="151"/>
      <c r="S1344" s="148"/>
      <c r="T1344" s="148"/>
    </row>
    <row r="1345" spans="1:20" ht="18" customHeight="1" x14ac:dyDescent="0.15">
      <c r="A1345" s="107"/>
      <c r="B1345" s="107"/>
      <c r="C1345" s="107"/>
      <c r="D1345" s="93"/>
      <c r="E1345" s="107"/>
      <c r="F1345" s="107"/>
      <c r="G1345" s="107"/>
      <c r="H1345" s="107"/>
      <c r="M1345" s="143"/>
      <c r="N1345" s="144"/>
      <c r="O1345" s="145"/>
      <c r="P1345" s="149"/>
      <c r="Q1345" s="150"/>
      <c r="R1345" s="151"/>
      <c r="S1345" s="148"/>
      <c r="T1345" s="148"/>
    </row>
    <row r="1346" spans="1:20" ht="18" customHeight="1" x14ac:dyDescent="0.15">
      <c r="A1346" s="107"/>
      <c r="B1346" s="107"/>
      <c r="C1346" s="107"/>
      <c r="D1346" s="93"/>
      <c r="E1346" s="107"/>
      <c r="F1346" s="107"/>
      <c r="G1346" s="107"/>
      <c r="H1346" s="107"/>
      <c r="M1346" s="143"/>
      <c r="N1346" s="144"/>
      <c r="O1346" s="145"/>
      <c r="P1346" s="149"/>
      <c r="Q1346" s="150"/>
      <c r="R1346" s="151"/>
      <c r="S1346" s="148"/>
      <c r="T1346" s="148"/>
    </row>
    <row r="1347" spans="1:20" ht="18" customHeight="1" x14ac:dyDescent="0.15">
      <c r="A1347" s="107"/>
      <c r="B1347" s="107"/>
      <c r="C1347" s="107"/>
      <c r="D1347" s="93"/>
      <c r="E1347" s="107"/>
      <c r="F1347" s="107"/>
      <c r="G1347" s="107"/>
      <c r="H1347" s="107"/>
      <c r="M1347" s="143"/>
      <c r="N1347" s="144"/>
      <c r="O1347" s="145"/>
      <c r="P1347" s="149"/>
      <c r="Q1347" s="150"/>
      <c r="R1347" s="151"/>
      <c r="S1347" s="148"/>
      <c r="T1347" s="148"/>
    </row>
    <row r="1348" spans="1:20" ht="18" customHeight="1" x14ac:dyDescent="0.15">
      <c r="A1348" s="107"/>
      <c r="B1348" s="107"/>
      <c r="C1348" s="107"/>
      <c r="D1348" s="93"/>
      <c r="E1348" s="107"/>
      <c r="F1348" s="107"/>
      <c r="G1348" s="107"/>
      <c r="H1348" s="107"/>
      <c r="M1348" s="143"/>
      <c r="N1348" s="144"/>
      <c r="O1348" s="145"/>
      <c r="P1348" s="149"/>
      <c r="Q1348" s="150"/>
      <c r="R1348" s="151"/>
      <c r="S1348" s="148"/>
      <c r="T1348" s="148"/>
    </row>
    <row r="1349" spans="1:20" ht="18" customHeight="1" x14ac:dyDescent="0.15">
      <c r="A1349" s="107"/>
      <c r="B1349" s="107"/>
      <c r="C1349" s="107"/>
      <c r="D1349" s="93"/>
      <c r="E1349" s="107"/>
      <c r="F1349" s="107"/>
      <c r="G1349" s="107"/>
      <c r="H1349" s="107"/>
      <c r="M1349" s="143"/>
      <c r="N1349" s="144"/>
      <c r="O1349" s="145"/>
      <c r="P1349" s="149"/>
      <c r="Q1349" s="150"/>
      <c r="R1349" s="151"/>
      <c r="S1349" s="148"/>
      <c r="T1349" s="148"/>
    </row>
    <row r="1350" spans="1:20" ht="18" customHeight="1" x14ac:dyDescent="0.15">
      <c r="A1350" s="107"/>
      <c r="B1350" s="107"/>
      <c r="C1350" s="107"/>
      <c r="D1350" s="93"/>
      <c r="E1350" s="107"/>
      <c r="F1350" s="107"/>
      <c r="G1350" s="107"/>
      <c r="H1350" s="107"/>
      <c r="M1350" s="143"/>
      <c r="N1350" s="144"/>
      <c r="O1350" s="145"/>
      <c r="P1350" s="149"/>
      <c r="Q1350" s="150"/>
      <c r="R1350" s="151"/>
      <c r="S1350" s="148"/>
      <c r="T1350" s="148"/>
    </row>
    <row r="1351" spans="1:20" ht="18" customHeight="1" x14ac:dyDescent="0.15">
      <c r="A1351" s="107"/>
      <c r="B1351" s="107"/>
      <c r="C1351" s="107"/>
      <c r="D1351" s="93"/>
      <c r="E1351" s="107"/>
      <c r="F1351" s="107"/>
      <c r="G1351" s="107"/>
      <c r="H1351" s="107"/>
      <c r="M1351" s="143"/>
      <c r="N1351" s="144"/>
      <c r="O1351" s="145"/>
      <c r="P1351" s="149"/>
      <c r="Q1351" s="150"/>
      <c r="R1351" s="151"/>
      <c r="S1351" s="148"/>
      <c r="T1351" s="148"/>
    </row>
    <row r="1352" spans="1:20" ht="18" customHeight="1" x14ac:dyDescent="0.15">
      <c r="A1352" s="107"/>
      <c r="B1352" s="107"/>
      <c r="C1352" s="107"/>
      <c r="D1352" s="93"/>
      <c r="E1352" s="107"/>
      <c r="F1352" s="107"/>
      <c r="G1352" s="107"/>
      <c r="H1352" s="107"/>
      <c r="M1352" s="143"/>
      <c r="N1352" s="144"/>
      <c r="O1352" s="145"/>
      <c r="P1352" s="149"/>
      <c r="Q1352" s="150"/>
      <c r="R1352" s="151"/>
      <c r="S1352" s="148"/>
      <c r="T1352" s="148"/>
    </row>
    <row r="1353" spans="1:20" ht="18" customHeight="1" x14ac:dyDescent="0.15">
      <c r="A1353" s="107"/>
      <c r="B1353" s="107"/>
      <c r="C1353" s="107"/>
      <c r="D1353" s="93"/>
      <c r="E1353" s="107"/>
      <c r="F1353" s="107"/>
      <c r="G1353" s="107"/>
      <c r="H1353" s="107"/>
      <c r="M1353" s="143"/>
      <c r="N1353" s="144"/>
      <c r="O1353" s="145"/>
      <c r="P1353" s="149"/>
      <c r="Q1353" s="150"/>
      <c r="R1353" s="151"/>
      <c r="S1353" s="148"/>
      <c r="T1353" s="148"/>
    </row>
    <row r="1354" spans="1:20" ht="18" customHeight="1" x14ac:dyDescent="0.15">
      <c r="A1354" s="107"/>
      <c r="B1354" s="107"/>
      <c r="C1354" s="107"/>
      <c r="D1354" s="93"/>
      <c r="E1354" s="107"/>
      <c r="F1354" s="107"/>
      <c r="G1354" s="107"/>
      <c r="H1354" s="107"/>
      <c r="M1354" s="143"/>
      <c r="N1354" s="144"/>
      <c r="O1354" s="145"/>
      <c r="P1354" s="149"/>
      <c r="Q1354" s="150"/>
      <c r="R1354" s="151"/>
      <c r="S1354" s="148"/>
      <c r="T1354" s="148"/>
    </row>
    <row r="1355" spans="1:20" ht="18" customHeight="1" x14ac:dyDescent="0.15">
      <c r="A1355" s="107"/>
      <c r="B1355" s="107"/>
      <c r="C1355" s="107"/>
      <c r="D1355" s="93"/>
      <c r="E1355" s="107"/>
      <c r="F1355" s="107"/>
      <c r="G1355" s="107"/>
      <c r="H1355" s="107"/>
      <c r="M1355" s="143"/>
      <c r="N1355" s="144"/>
      <c r="O1355" s="145"/>
      <c r="P1355" s="149"/>
      <c r="Q1355" s="150"/>
      <c r="R1355" s="151"/>
      <c r="S1355" s="148"/>
      <c r="T1355" s="148"/>
    </row>
    <row r="1356" spans="1:20" ht="18" customHeight="1" x14ac:dyDescent="0.15">
      <c r="A1356" s="107"/>
      <c r="B1356" s="107"/>
      <c r="C1356" s="107"/>
      <c r="D1356" s="93"/>
      <c r="E1356" s="107"/>
      <c r="F1356" s="107"/>
      <c r="G1356" s="107"/>
      <c r="H1356" s="107"/>
      <c r="M1356" s="143"/>
      <c r="N1356" s="144"/>
      <c r="O1356" s="145"/>
      <c r="P1356" s="149"/>
      <c r="Q1356" s="150"/>
      <c r="R1356" s="151"/>
      <c r="S1356" s="148"/>
      <c r="T1356" s="148"/>
    </row>
    <row r="1357" spans="1:20" ht="18" customHeight="1" x14ac:dyDescent="0.15">
      <c r="A1357" s="107"/>
      <c r="B1357" s="107"/>
      <c r="C1357" s="107"/>
      <c r="D1357" s="93"/>
      <c r="E1357" s="107"/>
      <c r="F1357" s="107"/>
      <c r="G1357" s="107"/>
      <c r="H1357" s="107"/>
      <c r="M1357" s="143"/>
      <c r="N1357" s="144"/>
      <c r="O1357" s="145"/>
      <c r="P1357" s="149"/>
      <c r="Q1357" s="150"/>
      <c r="R1357" s="151"/>
      <c r="S1357" s="148"/>
      <c r="T1357" s="148"/>
    </row>
    <row r="1358" spans="1:20" ht="18" customHeight="1" x14ac:dyDescent="0.15">
      <c r="A1358" s="107"/>
      <c r="B1358" s="107"/>
      <c r="C1358" s="107"/>
      <c r="D1358" s="93"/>
      <c r="E1358" s="107"/>
      <c r="F1358" s="107"/>
      <c r="G1358" s="107"/>
      <c r="H1358" s="107"/>
      <c r="M1358" s="143"/>
      <c r="N1358" s="144"/>
      <c r="O1358" s="145"/>
      <c r="P1358" s="149"/>
      <c r="Q1358" s="150"/>
      <c r="R1358" s="151"/>
      <c r="S1358" s="148"/>
      <c r="T1358" s="148"/>
    </row>
    <row r="1359" spans="1:20" ht="18" customHeight="1" x14ac:dyDescent="0.15">
      <c r="A1359" s="107"/>
      <c r="B1359" s="107"/>
      <c r="C1359" s="107"/>
      <c r="D1359" s="93"/>
      <c r="E1359" s="107"/>
      <c r="F1359" s="107"/>
      <c r="G1359" s="107"/>
      <c r="H1359" s="107"/>
      <c r="M1359" s="143"/>
      <c r="N1359" s="144"/>
      <c r="O1359" s="145"/>
      <c r="P1359" s="149"/>
      <c r="Q1359" s="150"/>
      <c r="R1359" s="151"/>
      <c r="S1359" s="148"/>
      <c r="T1359" s="148"/>
    </row>
    <row r="1360" spans="1:20" ht="18" customHeight="1" x14ac:dyDescent="0.15">
      <c r="A1360" s="107"/>
      <c r="B1360" s="107"/>
      <c r="C1360" s="107"/>
      <c r="D1360" s="93"/>
      <c r="E1360" s="107"/>
      <c r="F1360" s="107"/>
      <c r="G1360" s="107"/>
      <c r="H1360" s="107"/>
      <c r="M1360" s="143"/>
      <c r="N1360" s="144"/>
      <c r="O1360" s="145"/>
      <c r="P1360" s="149"/>
      <c r="Q1360" s="150"/>
      <c r="R1360" s="151"/>
      <c r="S1360" s="148"/>
      <c r="T1360" s="148"/>
    </row>
    <row r="1361" spans="1:20" ht="18" customHeight="1" x14ac:dyDescent="0.15">
      <c r="A1361" s="107"/>
      <c r="B1361" s="107"/>
      <c r="C1361" s="107"/>
      <c r="D1361" s="93"/>
      <c r="E1361" s="107"/>
      <c r="F1361" s="107"/>
      <c r="G1361" s="107"/>
      <c r="H1361" s="107"/>
      <c r="M1361" s="143"/>
      <c r="N1361" s="144"/>
      <c r="O1361" s="145"/>
      <c r="P1361" s="149"/>
      <c r="Q1361" s="150"/>
      <c r="R1361" s="151"/>
      <c r="S1361" s="148"/>
      <c r="T1361" s="148"/>
    </row>
    <row r="1362" spans="1:20" ht="18" customHeight="1" x14ac:dyDescent="0.15">
      <c r="A1362" s="107"/>
      <c r="B1362" s="107"/>
      <c r="C1362" s="107"/>
      <c r="D1362" s="93"/>
      <c r="E1362" s="107"/>
      <c r="F1362" s="107"/>
      <c r="G1362" s="107"/>
      <c r="H1362" s="107"/>
      <c r="M1362" s="143"/>
      <c r="N1362" s="144"/>
      <c r="O1362" s="145"/>
      <c r="P1362" s="149"/>
      <c r="Q1362" s="150"/>
      <c r="R1362" s="151"/>
      <c r="S1362" s="148"/>
      <c r="T1362" s="148"/>
    </row>
    <row r="1363" spans="1:20" ht="18" customHeight="1" x14ac:dyDescent="0.15">
      <c r="A1363" s="107"/>
      <c r="B1363" s="107"/>
      <c r="C1363" s="107"/>
      <c r="D1363" s="93"/>
      <c r="E1363" s="107"/>
      <c r="F1363" s="107"/>
      <c r="G1363" s="107"/>
      <c r="H1363" s="107"/>
      <c r="M1363" s="143"/>
      <c r="N1363" s="144"/>
      <c r="O1363" s="145"/>
      <c r="P1363" s="149"/>
      <c r="Q1363" s="150"/>
      <c r="R1363" s="151"/>
      <c r="S1363" s="148"/>
      <c r="T1363" s="148"/>
    </row>
    <row r="1364" spans="1:20" ht="18" customHeight="1" x14ac:dyDescent="0.15">
      <c r="A1364" s="107"/>
      <c r="B1364" s="107"/>
      <c r="C1364" s="107"/>
      <c r="D1364" s="93"/>
      <c r="E1364" s="107"/>
      <c r="F1364" s="107"/>
      <c r="G1364" s="107"/>
      <c r="H1364" s="107"/>
      <c r="M1364" s="143"/>
      <c r="N1364" s="144"/>
      <c r="O1364" s="145"/>
      <c r="P1364" s="149"/>
      <c r="Q1364" s="150"/>
      <c r="R1364" s="151"/>
      <c r="S1364" s="148"/>
      <c r="T1364" s="148"/>
    </row>
    <row r="1365" spans="1:20" ht="18" customHeight="1" x14ac:dyDescent="0.15">
      <c r="A1365" s="107"/>
      <c r="B1365" s="107"/>
      <c r="C1365" s="107"/>
      <c r="D1365" s="93"/>
      <c r="E1365" s="107"/>
      <c r="F1365" s="107"/>
      <c r="G1365" s="107"/>
      <c r="H1365" s="107"/>
      <c r="M1365" s="143"/>
      <c r="N1365" s="144"/>
      <c r="O1365" s="145"/>
      <c r="P1365" s="149"/>
      <c r="Q1365" s="150"/>
      <c r="R1365" s="151"/>
      <c r="S1365" s="148"/>
      <c r="T1365" s="148"/>
    </row>
    <row r="1366" spans="1:20" ht="18" customHeight="1" x14ac:dyDescent="0.15">
      <c r="A1366" s="107"/>
      <c r="B1366" s="107"/>
      <c r="C1366" s="107"/>
      <c r="D1366" s="93"/>
      <c r="E1366" s="107"/>
      <c r="F1366" s="107"/>
      <c r="G1366" s="107"/>
      <c r="H1366" s="107"/>
      <c r="M1366" s="143"/>
      <c r="N1366" s="144"/>
      <c r="O1366" s="145"/>
      <c r="P1366" s="149"/>
      <c r="Q1366" s="150"/>
      <c r="R1366" s="151"/>
      <c r="S1366" s="148"/>
      <c r="T1366" s="148"/>
    </row>
    <row r="1367" spans="1:20" ht="18" customHeight="1" x14ac:dyDescent="0.15">
      <c r="A1367" s="107"/>
      <c r="B1367" s="107"/>
      <c r="C1367" s="107"/>
      <c r="D1367" s="93"/>
      <c r="E1367" s="107"/>
      <c r="F1367" s="107"/>
      <c r="G1367" s="107"/>
      <c r="H1367" s="107"/>
      <c r="M1367" s="143"/>
      <c r="N1367" s="144"/>
      <c r="O1367" s="145"/>
      <c r="P1367" s="149"/>
      <c r="Q1367" s="150"/>
      <c r="R1367" s="151"/>
      <c r="S1367" s="148"/>
      <c r="T1367" s="148"/>
    </row>
    <row r="1368" spans="1:20" ht="18" customHeight="1" x14ac:dyDescent="0.15">
      <c r="A1368" s="107"/>
      <c r="B1368" s="107"/>
      <c r="C1368" s="107"/>
      <c r="D1368" s="93"/>
      <c r="E1368" s="107"/>
      <c r="F1368" s="107"/>
      <c r="G1368" s="107"/>
      <c r="H1368" s="107"/>
      <c r="M1368" s="143"/>
      <c r="N1368" s="144"/>
      <c r="O1368" s="145"/>
      <c r="P1368" s="149"/>
      <c r="Q1368" s="150"/>
      <c r="R1368" s="151"/>
      <c r="S1368" s="148"/>
      <c r="T1368" s="148"/>
    </row>
    <row r="1369" spans="1:20" ht="18" customHeight="1" x14ac:dyDescent="0.15">
      <c r="A1369" s="107"/>
      <c r="B1369" s="107"/>
      <c r="C1369" s="107"/>
      <c r="D1369" s="93"/>
      <c r="E1369" s="107"/>
      <c r="F1369" s="107"/>
      <c r="G1369" s="107"/>
      <c r="H1369" s="107"/>
      <c r="M1369" s="143"/>
      <c r="N1369" s="144"/>
      <c r="O1369" s="145"/>
      <c r="P1369" s="149"/>
      <c r="Q1369" s="150"/>
      <c r="R1369" s="151"/>
      <c r="S1369" s="148"/>
      <c r="T1369" s="148"/>
    </row>
    <row r="1370" spans="1:20" ht="18" customHeight="1" x14ac:dyDescent="0.15">
      <c r="A1370" s="107"/>
      <c r="B1370" s="107"/>
      <c r="C1370" s="107"/>
      <c r="D1370" s="93"/>
      <c r="E1370" s="107"/>
      <c r="F1370" s="107"/>
      <c r="G1370" s="107"/>
      <c r="H1370" s="107"/>
      <c r="M1370" s="143"/>
      <c r="N1370" s="144"/>
      <c r="O1370" s="145"/>
      <c r="P1370" s="149"/>
      <c r="Q1370" s="150"/>
      <c r="R1370" s="151"/>
      <c r="S1370" s="148"/>
      <c r="T1370" s="148"/>
    </row>
    <row r="1371" spans="1:20" ht="18" customHeight="1" x14ac:dyDescent="0.15">
      <c r="A1371" s="107"/>
      <c r="B1371" s="107"/>
      <c r="C1371" s="107"/>
      <c r="D1371" s="93"/>
      <c r="E1371" s="107"/>
      <c r="F1371" s="107"/>
      <c r="G1371" s="107"/>
      <c r="H1371" s="107"/>
      <c r="M1371" s="143"/>
      <c r="N1371" s="144"/>
      <c r="O1371" s="145"/>
      <c r="P1371" s="149"/>
      <c r="Q1371" s="150"/>
      <c r="R1371" s="151"/>
      <c r="S1371" s="148"/>
      <c r="T1371" s="148"/>
    </row>
    <row r="1372" spans="1:20" ht="18" customHeight="1" x14ac:dyDescent="0.15">
      <c r="A1372" s="107"/>
      <c r="B1372" s="107"/>
      <c r="C1372" s="107"/>
      <c r="D1372" s="93"/>
      <c r="E1372" s="107"/>
      <c r="F1372" s="107"/>
      <c r="G1372" s="107"/>
      <c r="H1372" s="107"/>
      <c r="M1372" s="143"/>
      <c r="N1372" s="144"/>
      <c r="O1372" s="145"/>
      <c r="P1372" s="149"/>
      <c r="Q1372" s="150"/>
      <c r="R1372" s="151"/>
      <c r="S1372" s="148"/>
      <c r="T1372" s="148"/>
    </row>
    <row r="1373" spans="1:20" ht="18" customHeight="1" x14ac:dyDescent="0.15">
      <c r="A1373" s="107"/>
      <c r="B1373" s="107"/>
      <c r="C1373" s="107"/>
      <c r="D1373" s="93"/>
      <c r="E1373" s="107"/>
      <c r="F1373" s="107"/>
      <c r="G1373" s="107"/>
      <c r="H1373" s="107"/>
      <c r="M1373" s="143"/>
      <c r="N1373" s="144"/>
      <c r="O1373" s="145"/>
      <c r="P1373" s="149"/>
      <c r="Q1373" s="150"/>
      <c r="R1373" s="151"/>
      <c r="S1373" s="148"/>
      <c r="T1373" s="148"/>
    </row>
    <row r="1374" spans="1:20" ht="18" customHeight="1" x14ac:dyDescent="0.15">
      <c r="A1374" s="107"/>
      <c r="B1374" s="107"/>
      <c r="C1374" s="107"/>
      <c r="D1374" s="93"/>
      <c r="E1374" s="107"/>
      <c r="F1374" s="107"/>
      <c r="G1374" s="107"/>
      <c r="H1374" s="107"/>
      <c r="M1374" s="143"/>
      <c r="N1374" s="144"/>
      <c r="O1374" s="145"/>
      <c r="P1374" s="149"/>
      <c r="Q1374" s="150"/>
      <c r="R1374" s="151"/>
      <c r="S1374" s="148"/>
      <c r="T1374" s="148"/>
    </row>
    <row r="1375" spans="1:20" ht="18" customHeight="1" x14ac:dyDescent="0.15">
      <c r="A1375" s="107"/>
      <c r="B1375" s="107"/>
      <c r="C1375" s="107"/>
      <c r="D1375" s="93"/>
      <c r="E1375" s="107"/>
      <c r="F1375" s="107"/>
      <c r="G1375" s="107"/>
      <c r="H1375" s="107"/>
      <c r="M1375" s="143"/>
      <c r="N1375" s="144"/>
      <c r="O1375" s="145"/>
      <c r="P1375" s="149"/>
      <c r="Q1375" s="150"/>
      <c r="R1375" s="151"/>
      <c r="S1375" s="148"/>
      <c r="T1375" s="148"/>
    </row>
    <row r="1376" spans="1:20" ht="18" customHeight="1" x14ac:dyDescent="0.15">
      <c r="A1376" s="107"/>
      <c r="B1376" s="107"/>
      <c r="C1376" s="107"/>
      <c r="D1376" s="93"/>
      <c r="E1376" s="107"/>
      <c r="F1376" s="107"/>
      <c r="G1376" s="107"/>
      <c r="H1376" s="107"/>
      <c r="M1376" s="143"/>
      <c r="N1376" s="144"/>
      <c r="O1376" s="145"/>
      <c r="P1376" s="149"/>
      <c r="Q1376" s="150"/>
      <c r="R1376" s="151"/>
      <c r="S1376" s="148"/>
      <c r="T1376" s="148"/>
    </row>
    <row r="1377" spans="1:20" ht="18" customHeight="1" x14ac:dyDescent="0.15">
      <c r="A1377" s="107"/>
      <c r="B1377" s="107"/>
      <c r="C1377" s="107"/>
      <c r="D1377" s="93"/>
      <c r="E1377" s="107"/>
      <c r="F1377" s="107"/>
      <c r="G1377" s="107"/>
      <c r="H1377" s="107"/>
      <c r="M1377" s="143"/>
      <c r="N1377" s="144"/>
      <c r="O1377" s="145"/>
      <c r="P1377" s="149"/>
      <c r="Q1377" s="150"/>
      <c r="R1377" s="151"/>
      <c r="S1377" s="148"/>
      <c r="T1377" s="148"/>
    </row>
    <row r="1378" spans="1:20" ht="18" customHeight="1" x14ac:dyDescent="0.15">
      <c r="A1378" s="107"/>
      <c r="B1378" s="107"/>
      <c r="C1378" s="107"/>
      <c r="D1378" s="93"/>
      <c r="E1378" s="107"/>
      <c r="F1378" s="107"/>
      <c r="G1378" s="107"/>
      <c r="H1378" s="107"/>
      <c r="M1378" s="143"/>
      <c r="N1378" s="144"/>
      <c r="O1378" s="145"/>
      <c r="P1378" s="149"/>
      <c r="Q1378" s="150"/>
      <c r="R1378" s="151"/>
      <c r="S1378" s="148"/>
      <c r="T1378" s="148"/>
    </row>
    <row r="1379" spans="1:20" ht="18" customHeight="1" x14ac:dyDescent="0.15">
      <c r="A1379" s="107"/>
      <c r="B1379" s="107"/>
      <c r="C1379" s="107"/>
      <c r="D1379" s="93"/>
      <c r="E1379" s="107"/>
      <c r="F1379" s="107"/>
      <c r="G1379" s="107"/>
      <c r="H1379" s="107"/>
      <c r="M1379" s="143"/>
      <c r="N1379" s="144"/>
      <c r="O1379" s="145"/>
      <c r="P1379" s="149"/>
      <c r="Q1379" s="150"/>
      <c r="R1379" s="151"/>
      <c r="S1379" s="148"/>
      <c r="T1379" s="148"/>
    </row>
    <row r="1380" spans="1:20" ht="18" customHeight="1" x14ac:dyDescent="0.15">
      <c r="A1380" s="107"/>
      <c r="B1380" s="107"/>
      <c r="C1380" s="107"/>
      <c r="D1380" s="93"/>
      <c r="E1380" s="107"/>
      <c r="F1380" s="107"/>
      <c r="G1380" s="107"/>
      <c r="H1380" s="107"/>
      <c r="M1380" s="143"/>
      <c r="N1380" s="144"/>
      <c r="O1380" s="145"/>
      <c r="P1380" s="149"/>
      <c r="Q1380" s="150"/>
      <c r="R1380" s="151"/>
      <c r="S1380" s="148"/>
      <c r="T1380" s="148"/>
    </row>
    <row r="1381" spans="1:20" ht="18" customHeight="1" x14ac:dyDescent="0.15">
      <c r="A1381" s="107"/>
      <c r="B1381" s="107"/>
      <c r="C1381" s="107"/>
      <c r="D1381" s="93"/>
      <c r="E1381" s="107"/>
      <c r="F1381" s="107"/>
      <c r="G1381" s="107"/>
      <c r="H1381" s="107"/>
      <c r="M1381" s="143"/>
      <c r="N1381" s="144"/>
      <c r="O1381" s="145"/>
      <c r="P1381" s="149"/>
      <c r="Q1381" s="150"/>
      <c r="R1381" s="151"/>
      <c r="S1381" s="148"/>
      <c r="T1381" s="148"/>
    </row>
    <row r="1382" spans="1:20" ht="18" customHeight="1" x14ac:dyDescent="0.15">
      <c r="A1382" s="107"/>
      <c r="B1382" s="107"/>
      <c r="C1382" s="107"/>
      <c r="D1382" s="93"/>
      <c r="E1382" s="107"/>
      <c r="F1382" s="107"/>
      <c r="G1382" s="107"/>
      <c r="H1382" s="107"/>
      <c r="M1382" s="143"/>
      <c r="N1382" s="144"/>
      <c r="O1382" s="145"/>
      <c r="P1382" s="149"/>
      <c r="Q1382" s="150"/>
      <c r="R1382" s="151"/>
      <c r="S1382" s="148"/>
      <c r="T1382" s="148"/>
    </row>
    <row r="1383" spans="1:20" ht="18" customHeight="1" x14ac:dyDescent="0.15">
      <c r="A1383" s="107"/>
      <c r="B1383" s="107"/>
      <c r="C1383" s="107"/>
      <c r="D1383" s="93"/>
      <c r="E1383" s="107"/>
      <c r="F1383" s="107"/>
      <c r="G1383" s="107"/>
      <c r="H1383" s="107"/>
      <c r="M1383" s="143"/>
      <c r="N1383" s="144"/>
      <c r="O1383" s="145"/>
      <c r="P1383" s="149"/>
      <c r="Q1383" s="150"/>
      <c r="R1383" s="151"/>
      <c r="S1383" s="148"/>
      <c r="T1383" s="148"/>
    </row>
    <row r="1384" spans="1:20" ht="18" customHeight="1" x14ac:dyDescent="0.15">
      <c r="A1384" s="107"/>
      <c r="B1384" s="107"/>
      <c r="C1384" s="107"/>
      <c r="D1384" s="93"/>
      <c r="E1384" s="107"/>
      <c r="F1384" s="107"/>
      <c r="G1384" s="107"/>
      <c r="H1384" s="107"/>
      <c r="M1384" s="143"/>
      <c r="N1384" s="144"/>
      <c r="O1384" s="145"/>
      <c r="P1384" s="149"/>
      <c r="Q1384" s="150"/>
      <c r="R1384" s="151"/>
      <c r="S1384" s="148"/>
      <c r="T1384" s="148"/>
    </row>
    <row r="1385" spans="1:20" ht="18" customHeight="1" x14ac:dyDescent="0.15">
      <c r="A1385" s="107"/>
      <c r="B1385" s="107"/>
      <c r="C1385" s="107"/>
      <c r="D1385" s="93"/>
      <c r="E1385" s="107"/>
      <c r="F1385" s="107"/>
      <c r="G1385" s="107"/>
      <c r="H1385" s="107"/>
      <c r="M1385" s="143"/>
      <c r="N1385" s="144"/>
      <c r="O1385" s="145"/>
      <c r="P1385" s="149"/>
      <c r="Q1385" s="150"/>
      <c r="R1385" s="151"/>
      <c r="S1385" s="148"/>
      <c r="T1385" s="148"/>
    </row>
    <row r="1386" spans="1:20" ht="18" customHeight="1" x14ac:dyDescent="0.15">
      <c r="A1386" s="107"/>
      <c r="B1386" s="107"/>
      <c r="C1386" s="107"/>
      <c r="D1386" s="93"/>
      <c r="E1386" s="107"/>
      <c r="F1386" s="107"/>
      <c r="G1386" s="107"/>
      <c r="H1386" s="107"/>
      <c r="M1386" s="143"/>
      <c r="N1386" s="144"/>
      <c r="O1386" s="145"/>
      <c r="P1386" s="149"/>
      <c r="Q1386" s="150"/>
      <c r="R1386" s="151"/>
      <c r="S1386" s="148"/>
      <c r="T1386" s="148"/>
    </row>
    <row r="1387" spans="1:20" ht="18" customHeight="1" x14ac:dyDescent="0.15">
      <c r="A1387" s="107"/>
      <c r="B1387" s="107"/>
      <c r="C1387" s="107"/>
      <c r="D1387" s="93"/>
      <c r="E1387" s="107"/>
      <c r="F1387" s="107"/>
      <c r="G1387" s="107"/>
      <c r="H1387" s="107"/>
      <c r="M1387" s="143"/>
      <c r="N1387" s="144"/>
      <c r="O1387" s="145"/>
      <c r="P1387" s="149"/>
      <c r="Q1387" s="150"/>
      <c r="R1387" s="151"/>
      <c r="S1387" s="148"/>
      <c r="T1387" s="148"/>
    </row>
    <row r="1388" spans="1:20" ht="18" customHeight="1" x14ac:dyDescent="0.15">
      <c r="A1388" s="107"/>
      <c r="B1388" s="107"/>
      <c r="C1388" s="107"/>
      <c r="D1388" s="93"/>
      <c r="E1388" s="107"/>
      <c r="F1388" s="107"/>
      <c r="G1388" s="107"/>
      <c r="H1388" s="107"/>
      <c r="M1388" s="143"/>
      <c r="N1388" s="144"/>
      <c r="O1388" s="145"/>
      <c r="P1388" s="149"/>
      <c r="Q1388" s="150"/>
      <c r="R1388" s="151"/>
      <c r="S1388" s="148"/>
      <c r="T1388" s="148"/>
    </row>
    <row r="1389" spans="1:20" ht="18" customHeight="1" x14ac:dyDescent="0.15">
      <c r="A1389" s="107"/>
      <c r="B1389" s="107"/>
      <c r="C1389" s="107"/>
      <c r="D1389" s="93"/>
      <c r="E1389" s="107"/>
      <c r="F1389" s="107"/>
      <c r="G1389" s="107"/>
      <c r="H1389" s="107"/>
      <c r="M1389" s="143"/>
      <c r="N1389" s="144"/>
      <c r="O1389" s="145"/>
      <c r="P1389" s="149"/>
      <c r="Q1389" s="150"/>
      <c r="R1389" s="151"/>
      <c r="S1389" s="148"/>
      <c r="T1389" s="148"/>
    </row>
    <row r="1390" spans="1:20" ht="18" customHeight="1" x14ac:dyDescent="0.15">
      <c r="A1390" s="107"/>
      <c r="B1390" s="107"/>
      <c r="C1390" s="107"/>
      <c r="D1390" s="93"/>
      <c r="E1390" s="107"/>
      <c r="F1390" s="107"/>
      <c r="G1390" s="107"/>
      <c r="H1390" s="107"/>
      <c r="M1390" s="143"/>
      <c r="N1390" s="144"/>
      <c r="O1390" s="145"/>
      <c r="P1390" s="149"/>
      <c r="Q1390" s="150"/>
      <c r="R1390" s="151"/>
      <c r="S1390" s="148"/>
      <c r="T1390" s="148"/>
    </row>
    <row r="1391" spans="1:20" ht="18" customHeight="1" x14ac:dyDescent="0.15">
      <c r="A1391" s="107"/>
      <c r="B1391" s="107"/>
      <c r="C1391" s="107"/>
      <c r="D1391" s="93"/>
      <c r="E1391" s="107"/>
      <c r="F1391" s="107"/>
      <c r="G1391" s="107"/>
      <c r="H1391" s="107"/>
      <c r="M1391" s="143"/>
      <c r="N1391" s="144"/>
      <c r="O1391" s="145"/>
      <c r="P1391" s="149"/>
      <c r="Q1391" s="150"/>
      <c r="R1391" s="151"/>
      <c r="S1391" s="148"/>
      <c r="T1391" s="148"/>
    </row>
    <row r="1392" spans="1:20" ht="18" customHeight="1" x14ac:dyDescent="0.15">
      <c r="A1392" s="107"/>
      <c r="B1392" s="107"/>
      <c r="C1392" s="107"/>
      <c r="D1392" s="93"/>
      <c r="E1392" s="107"/>
      <c r="F1392" s="107"/>
      <c r="G1392" s="107"/>
      <c r="H1392" s="107"/>
      <c r="M1392" s="143"/>
      <c r="N1392" s="144"/>
      <c r="O1392" s="145"/>
      <c r="P1392" s="149"/>
      <c r="Q1392" s="150"/>
      <c r="R1392" s="151"/>
      <c r="S1392" s="148"/>
      <c r="T1392" s="148"/>
    </row>
    <row r="1393" spans="1:20" ht="18" customHeight="1" x14ac:dyDescent="0.15">
      <c r="A1393" s="107"/>
      <c r="B1393" s="107"/>
      <c r="C1393" s="107"/>
      <c r="D1393" s="93"/>
      <c r="E1393" s="107"/>
      <c r="F1393" s="107"/>
      <c r="G1393" s="107"/>
      <c r="H1393" s="107"/>
      <c r="M1393" s="143"/>
      <c r="N1393" s="144"/>
      <c r="O1393" s="145"/>
      <c r="P1393" s="149"/>
      <c r="Q1393" s="150"/>
      <c r="R1393" s="151"/>
      <c r="S1393" s="148"/>
      <c r="T1393" s="148"/>
    </row>
    <row r="1394" spans="1:20" ht="18" customHeight="1" x14ac:dyDescent="0.15">
      <c r="A1394" s="107"/>
      <c r="B1394" s="107"/>
      <c r="C1394" s="107"/>
      <c r="D1394" s="93"/>
      <c r="E1394" s="107"/>
      <c r="F1394" s="107"/>
      <c r="G1394" s="107"/>
      <c r="H1394" s="107"/>
      <c r="M1394" s="143"/>
      <c r="N1394" s="144"/>
      <c r="O1394" s="145"/>
      <c r="P1394" s="149"/>
      <c r="Q1394" s="150"/>
      <c r="R1394" s="151"/>
      <c r="S1394" s="148"/>
      <c r="T1394" s="148"/>
    </row>
    <row r="1395" spans="1:20" ht="18" customHeight="1" x14ac:dyDescent="0.15">
      <c r="A1395" s="107"/>
      <c r="B1395" s="107"/>
      <c r="C1395" s="107"/>
      <c r="D1395" s="93"/>
      <c r="E1395" s="107"/>
      <c r="F1395" s="107"/>
      <c r="G1395" s="107"/>
      <c r="H1395" s="107"/>
      <c r="M1395" s="143"/>
      <c r="N1395" s="144"/>
      <c r="O1395" s="145"/>
      <c r="P1395" s="149"/>
      <c r="Q1395" s="150"/>
      <c r="R1395" s="151"/>
      <c r="S1395" s="148"/>
      <c r="T1395" s="148"/>
    </row>
    <row r="1396" spans="1:20" ht="18" customHeight="1" x14ac:dyDescent="0.15">
      <c r="A1396" s="107"/>
      <c r="B1396" s="107"/>
      <c r="C1396" s="107"/>
      <c r="D1396" s="93"/>
      <c r="E1396" s="107"/>
      <c r="F1396" s="107"/>
      <c r="G1396" s="107"/>
      <c r="H1396" s="107"/>
      <c r="M1396" s="143"/>
      <c r="N1396" s="144"/>
      <c r="O1396" s="145"/>
      <c r="P1396" s="149"/>
      <c r="Q1396" s="150"/>
      <c r="R1396" s="151"/>
      <c r="S1396" s="148"/>
      <c r="T1396" s="148"/>
    </row>
    <row r="1397" spans="1:20" ht="18" customHeight="1" x14ac:dyDescent="0.15">
      <c r="A1397" s="107"/>
      <c r="B1397" s="107"/>
      <c r="C1397" s="107"/>
      <c r="D1397" s="93"/>
      <c r="E1397" s="107"/>
      <c r="F1397" s="107"/>
      <c r="G1397" s="107"/>
      <c r="H1397" s="107"/>
      <c r="M1397" s="143"/>
      <c r="N1397" s="144"/>
      <c r="O1397" s="145"/>
      <c r="P1397" s="149"/>
      <c r="Q1397" s="150"/>
      <c r="R1397" s="151"/>
      <c r="S1397" s="148"/>
      <c r="T1397" s="148"/>
    </row>
    <row r="1398" spans="1:20" ht="18" customHeight="1" x14ac:dyDescent="0.15">
      <c r="A1398" s="107"/>
      <c r="B1398" s="107"/>
      <c r="C1398" s="107"/>
      <c r="D1398" s="93"/>
      <c r="E1398" s="107"/>
      <c r="F1398" s="107"/>
      <c r="G1398" s="107"/>
      <c r="H1398" s="107"/>
      <c r="M1398" s="143"/>
      <c r="N1398" s="144"/>
      <c r="O1398" s="145"/>
      <c r="P1398" s="149"/>
      <c r="Q1398" s="150"/>
      <c r="R1398" s="151"/>
      <c r="S1398" s="148"/>
      <c r="T1398" s="148"/>
    </row>
    <row r="1399" spans="1:20" ht="18" customHeight="1" x14ac:dyDescent="0.15">
      <c r="A1399" s="107"/>
      <c r="B1399" s="107"/>
      <c r="C1399" s="107"/>
      <c r="D1399" s="93"/>
      <c r="E1399" s="107"/>
      <c r="F1399" s="107"/>
      <c r="G1399" s="107"/>
      <c r="H1399" s="107"/>
      <c r="M1399" s="143"/>
      <c r="N1399" s="144"/>
      <c r="O1399" s="145"/>
      <c r="P1399" s="149"/>
      <c r="Q1399" s="150"/>
      <c r="R1399" s="151"/>
      <c r="S1399" s="148"/>
      <c r="T1399" s="148"/>
    </row>
    <row r="1400" spans="1:20" ht="18" customHeight="1" x14ac:dyDescent="0.15">
      <c r="A1400" s="107"/>
      <c r="B1400" s="107"/>
      <c r="C1400" s="107"/>
      <c r="D1400" s="93"/>
      <c r="E1400" s="107"/>
      <c r="F1400" s="107"/>
      <c r="G1400" s="107"/>
      <c r="H1400" s="107"/>
      <c r="M1400" s="143"/>
      <c r="N1400" s="144"/>
      <c r="O1400" s="145"/>
      <c r="P1400" s="149"/>
      <c r="Q1400" s="150"/>
      <c r="R1400" s="151"/>
      <c r="S1400" s="148"/>
      <c r="T1400" s="148"/>
    </row>
    <row r="1401" spans="1:20" ht="18" customHeight="1" x14ac:dyDescent="0.15">
      <c r="A1401" s="107"/>
      <c r="B1401" s="107"/>
      <c r="C1401" s="107"/>
      <c r="D1401" s="93"/>
      <c r="E1401" s="107"/>
      <c r="F1401" s="107"/>
      <c r="G1401" s="107"/>
      <c r="H1401" s="107"/>
      <c r="M1401" s="143"/>
      <c r="N1401" s="144"/>
      <c r="O1401" s="145"/>
      <c r="P1401" s="149"/>
      <c r="Q1401" s="150"/>
      <c r="R1401" s="151"/>
      <c r="S1401" s="148"/>
      <c r="T1401" s="148"/>
    </row>
    <row r="1402" spans="1:20" ht="18" customHeight="1" x14ac:dyDescent="0.15">
      <c r="A1402" s="107"/>
      <c r="B1402" s="107"/>
      <c r="C1402" s="107"/>
      <c r="D1402" s="93"/>
      <c r="E1402" s="107"/>
      <c r="F1402" s="107"/>
      <c r="G1402" s="107"/>
      <c r="H1402" s="107"/>
      <c r="M1402" s="143"/>
      <c r="N1402" s="144"/>
      <c r="O1402" s="145"/>
      <c r="P1402" s="149"/>
      <c r="Q1402" s="150"/>
      <c r="R1402" s="151"/>
      <c r="S1402" s="148"/>
      <c r="T1402" s="148"/>
    </row>
    <row r="1403" spans="1:20" ht="18" customHeight="1" x14ac:dyDescent="0.15">
      <c r="A1403" s="107"/>
      <c r="B1403" s="107"/>
      <c r="C1403" s="107"/>
      <c r="D1403" s="93"/>
      <c r="E1403" s="107"/>
      <c r="F1403" s="107"/>
      <c r="G1403" s="107"/>
      <c r="H1403" s="107"/>
      <c r="M1403" s="143"/>
      <c r="N1403" s="144"/>
      <c r="O1403" s="145"/>
      <c r="P1403" s="149"/>
      <c r="Q1403" s="150"/>
      <c r="R1403" s="151"/>
      <c r="S1403" s="148"/>
      <c r="T1403" s="148"/>
    </row>
    <row r="1404" spans="1:20" ht="18" customHeight="1" x14ac:dyDescent="0.15">
      <c r="A1404" s="107"/>
      <c r="B1404" s="107"/>
      <c r="C1404" s="107"/>
      <c r="D1404" s="93"/>
      <c r="E1404" s="107"/>
      <c r="F1404" s="107"/>
      <c r="G1404" s="107"/>
      <c r="H1404" s="107"/>
      <c r="M1404" s="143"/>
      <c r="N1404" s="144"/>
      <c r="O1404" s="145"/>
      <c r="P1404" s="149"/>
      <c r="Q1404" s="150"/>
      <c r="R1404" s="151"/>
      <c r="S1404" s="148"/>
      <c r="T1404" s="148"/>
    </row>
    <row r="1405" spans="1:20" ht="18" customHeight="1" x14ac:dyDescent="0.15">
      <c r="A1405" s="107"/>
      <c r="B1405" s="107"/>
      <c r="C1405" s="107"/>
      <c r="D1405" s="93"/>
      <c r="E1405" s="107"/>
      <c r="F1405" s="107"/>
      <c r="G1405" s="107"/>
      <c r="H1405" s="107"/>
      <c r="M1405" s="143"/>
      <c r="N1405" s="144"/>
      <c r="O1405" s="145"/>
      <c r="P1405" s="149"/>
      <c r="Q1405" s="150"/>
      <c r="R1405" s="151"/>
      <c r="S1405" s="148"/>
      <c r="T1405" s="148"/>
    </row>
    <row r="1406" spans="1:20" ht="18" customHeight="1" x14ac:dyDescent="0.15">
      <c r="A1406" s="107"/>
      <c r="B1406" s="107"/>
      <c r="C1406" s="107"/>
      <c r="D1406" s="93"/>
      <c r="E1406" s="107"/>
      <c r="F1406" s="107"/>
      <c r="G1406" s="107"/>
      <c r="H1406" s="107"/>
      <c r="M1406" s="143"/>
      <c r="N1406" s="144"/>
      <c r="O1406" s="145"/>
      <c r="P1406" s="149"/>
      <c r="Q1406" s="150"/>
      <c r="R1406" s="151"/>
      <c r="S1406" s="148"/>
      <c r="T1406" s="148"/>
    </row>
    <row r="1407" spans="1:20" ht="18" customHeight="1" x14ac:dyDescent="0.15">
      <c r="A1407" s="107"/>
      <c r="B1407" s="107"/>
      <c r="C1407" s="107"/>
      <c r="D1407" s="93"/>
      <c r="E1407" s="107"/>
      <c r="F1407" s="107"/>
      <c r="G1407" s="107"/>
      <c r="H1407" s="107"/>
      <c r="M1407" s="143"/>
      <c r="N1407" s="144"/>
      <c r="O1407" s="145"/>
      <c r="P1407" s="149"/>
      <c r="Q1407" s="150"/>
      <c r="R1407" s="151"/>
      <c r="S1407" s="148"/>
      <c r="T1407" s="148"/>
    </row>
    <row r="1408" spans="1:20" ht="18" customHeight="1" x14ac:dyDescent="0.15">
      <c r="A1408" s="107"/>
      <c r="B1408" s="107"/>
      <c r="C1408" s="107"/>
      <c r="D1408" s="93"/>
      <c r="E1408" s="107"/>
      <c r="F1408" s="107"/>
      <c r="G1408" s="107"/>
      <c r="H1408" s="107"/>
      <c r="M1408" s="143"/>
      <c r="N1408" s="144"/>
      <c r="O1408" s="145"/>
      <c r="P1408" s="149"/>
      <c r="Q1408" s="150"/>
      <c r="R1408" s="151"/>
      <c r="S1408" s="148"/>
      <c r="T1408" s="148"/>
    </row>
    <row r="1409" spans="1:20" ht="18" customHeight="1" x14ac:dyDescent="0.15">
      <c r="A1409" s="107"/>
      <c r="B1409" s="107"/>
      <c r="C1409" s="107"/>
      <c r="D1409" s="93"/>
      <c r="E1409" s="107"/>
      <c r="F1409" s="107"/>
      <c r="G1409" s="107"/>
      <c r="H1409" s="107"/>
      <c r="M1409" s="143"/>
      <c r="N1409" s="144"/>
      <c r="O1409" s="145"/>
      <c r="P1409" s="149"/>
      <c r="Q1409" s="150"/>
      <c r="R1409" s="151"/>
      <c r="S1409" s="148"/>
      <c r="T1409" s="148"/>
    </row>
    <row r="1410" spans="1:20" ht="18" customHeight="1" x14ac:dyDescent="0.15">
      <c r="A1410" s="107"/>
      <c r="B1410" s="107"/>
      <c r="C1410" s="107"/>
      <c r="D1410" s="93"/>
      <c r="E1410" s="107"/>
      <c r="F1410" s="107"/>
      <c r="G1410" s="107"/>
      <c r="H1410" s="107"/>
      <c r="M1410" s="143"/>
      <c r="N1410" s="144"/>
      <c r="O1410" s="145"/>
      <c r="P1410" s="149"/>
      <c r="Q1410" s="150"/>
      <c r="R1410" s="151"/>
      <c r="S1410" s="148"/>
      <c r="T1410" s="148"/>
    </row>
    <row r="1411" spans="1:20" ht="18" customHeight="1" x14ac:dyDescent="0.15">
      <c r="A1411" s="107"/>
      <c r="B1411" s="107"/>
      <c r="C1411" s="107"/>
      <c r="D1411" s="93"/>
      <c r="E1411" s="107"/>
      <c r="F1411" s="107"/>
      <c r="G1411" s="107"/>
      <c r="H1411" s="107"/>
      <c r="M1411" s="143"/>
      <c r="N1411" s="144"/>
      <c r="O1411" s="145"/>
      <c r="P1411" s="149"/>
      <c r="Q1411" s="150"/>
      <c r="R1411" s="151"/>
      <c r="S1411" s="148"/>
      <c r="T1411" s="148"/>
    </row>
    <row r="1412" spans="1:20" ht="18" customHeight="1" x14ac:dyDescent="0.15">
      <c r="A1412" s="107"/>
      <c r="B1412" s="107"/>
      <c r="C1412" s="107"/>
      <c r="D1412" s="93"/>
      <c r="E1412" s="107"/>
      <c r="F1412" s="107"/>
      <c r="G1412" s="107"/>
      <c r="H1412" s="107"/>
      <c r="M1412" s="143"/>
      <c r="N1412" s="144"/>
      <c r="O1412" s="145"/>
      <c r="P1412" s="149"/>
      <c r="Q1412" s="150"/>
      <c r="R1412" s="151"/>
      <c r="S1412" s="148"/>
      <c r="T1412" s="148"/>
    </row>
    <row r="1413" spans="1:20" ht="18" customHeight="1" x14ac:dyDescent="0.15">
      <c r="A1413" s="107"/>
      <c r="B1413" s="107"/>
      <c r="C1413" s="107"/>
      <c r="D1413" s="93"/>
      <c r="E1413" s="107"/>
      <c r="F1413" s="107"/>
      <c r="G1413" s="107"/>
      <c r="H1413" s="107"/>
      <c r="M1413" s="143"/>
      <c r="N1413" s="144"/>
      <c r="O1413" s="145"/>
      <c r="P1413" s="149"/>
      <c r="Q1413" s="150"/>
      <c r="R1413" s="151"/>
      <c r="S1413" s="148"/>
      <c r="T1413" s="148"/>
    </row>
    <row r="1414" spans="1:20" ht="18" customHeight="1" x14ac:dyDescent="0.15">
      <c r="A1414" s="107"/>
      <c r="B1414" s="107"/>
      <c r="C1414" s="107"/>
      <c r="D1414" s="93"/>
      <c r="E1414" s="107"/>
      <c r="F1414" s="107"/>
      <c r="G1414" s="107"/>
      <c r="H1414" s="107"/>
      <c r="M1414" s="143"/>
      <c r="N1414" s="144"/>
      <c r="O1414" s="145"/>
      <c r="P1414" s="149"/>
      <c r="Q1414" s="150"/>
      <c r="R1414" s="151"/>
      <c r="S1414" s="148"/>
      <c r="T1414" s="148"/>
    </row>
    <row r="1415" spans="1:20" ht="18" customHeight="1" x14ac:dyDescent="0.15">
      <c r="A1415" s="107"/>
      <c r="B1415" s="107"/>
      <c r="C1415" s="107"/>
      <c r="D1415" s="93"/>
      <c r="E1415" s="107"/>
      <c r="F1415" s="107"/>
      <c r="G1415" s="107"/>
      <c r="H1415" s="107"/>
      <c r="M1415" s="143"/>
      <c r="N1415" s="144"/>
      <c r="O1415" s="145"/>
      <c r="P1415" s="149"/>
      <c r="Q1415" s="150"/>
      <c r="R1415" s="151"/>
      <c r="S1415" s="148"/>
      <c r="T1415" s="148"/>
    </row>
    <row r="1416" spans="1:20" ht="18" customHeight="1" x14ac:dyDescent="0.15">
      <c r="A1416" s="107"/>
      <c r="B1416" s="107"/>
      <c r="C1416" s="107"/>
      <c r="D1416" s="93"/>
      <c r="E1416" s="107"/>
      <c r="F1416" s="107"/>
      <c r="G1416" s="107"/>
      <c r="H1416" s="107"/>
      <c r="M1416" s="143"/>
      <c r="N1416" s="144"/>
      <c r="O1416" s="145"/>
      <c r="P1416" s="149"/>
      <c r="Q1416" s="150"/>
      <c r="R1416" s="151"/>
      <c r="S1416" s="148"/>
      <c r="T1416" s="148"/>
    </row>
    <row r="1417" spans="1:20" ht="18" customHeight="1" x14ac:dyDescent="0.15">
      <c r="A1417" s="107"/>
      <c r="B1417" s="107"/>
      <c r="C1417" s="107"/>
      <c r="D1417" s="93"/>
      <c r="E1417" s="107"/>
      <c r="F1417" s="107"/>
      <c r="G1417" s="107"/>
      <c r="H1417" s="107"/>
      <c r="M1417" s="143"/>
      <c r="N1417" s="144"/>
      <c r="O1417" s="145"/>
      <c r="P1417" s="149"/>
      <c r="Q1417" s="150"/>
      <c r="R1417" s="151"/>
      <c r="S1417" s="148"/>
      <c r="T1417" s="148"/>
    </row>
    <row r="1418" spans="1:20" ht="18" customHeight="1" x14ac:dyDescent="0.15">
      <c r="A1418" s="107"/>
      <c r="B1418" s="107"/>
      <c r="C1418" s="107"/>
      <c r="D1418" s="93"/>
      <c r="E1418" s="107"/>
      <c r="F1418" s="107"/>
      <c r="G1418" s="107"/>
      <c r="H1418" s="107"/>
      <c r="M1418" s="143"/>
      <c r="N1418" s="144"/>
      <c r="O1418" s="145"/>
      <c r="P1418" s="149"/>
      <c r="Q1418" s="150"/>
      <c r="R1418" s="151"/>
      <c r="S1418" s="148"/>
      <c r="T1418" s="148"/>
    </row>
    <row r="1419" spans="1:20" ht="18" customHeight="1" x14ac:dyDescent="0.15">
      <c r="A1419" s="107"/>
      <c r="B1419" s="107"/>
      <c r="C1419" s="107"/>
      <c r="D1419" s="93"/>
      <c r="E1419" s="107"/>
      <c r="F1419" s="107"/>
      <c r="G1419" s="107"/>
      <c r="H1419" s="107"/>
      <c r="M1419" s="143"/>
      <c r="N1419" s="144"/>
      <c r="O1419" s="145"/>
      <c r="P1419" s="149"/>
      <c r="Q1419" s="150"/>
      <c r="R1419" s="151"/>
      <c r="S1419" s="148"/>
      <c r="T1419" s="148"/>
    </row>
    <row r="1420" spans="1:20" ht="18" customHeight="1" x14ac:dyDescent="0.15">
      <c r="A1420" s="107"/>
      <c r="B1420" s="107"/>
      <c r="C1420" s="107"/>
      <c r="D1420" s="93"/>
      <c r="E1420" s="107"/>
      <c r="F1420" s="107"/>
      <c r="G1420" s="107"/>
      <c r="H1420" s="107"/>
      <c r="M1420" s="143"/>
      <c r="N1420" s="144"/>
      <c r="O1420" s="145"/>
      <c r="P1420" s="149"/>
      <c r="Q1420" s="150"/>
      <c r="R1420" s="151"/>
      <c r="S1420" s="148"/>
      <c r="T1420" s="148"/>
    </row>
    <row r="1421" spans="1:20" ht="18" customHeight="1" x14ac:dyDescent="0.15">
      <c r="A1421" s="107"/>
      <c r="B1421" s="107"/>
      <c r="C1421" s="107"/>
      <c r="D1421" s="93"/>
      <c r="E1421" s="107"/>
      <c r="F1421" s="107"/>
      <c r="G1421" s="107"/>
      <c r="H1421" s="107"/>
      <c r="M1421" s="143"/>
      <c r="N1421" s="144"/>
      <c r="O1421" s="145"/>
      <c r="P1421" s="149"/>
      <c r="Q1421" s="150"/>
      <c r="R1421" s="151"/>
      <c r="S1421" s="148"/>
      <c r="T1421" s="148"/>
    </row>
    <row r="1422" spans="1:20" ht="18" customHeight="1" x14ac:dyDescent="0.15">
      <c r="A1422" s="107"/>
      <c r="B1422" s="107"/>
      <c r="C1422" s="107"/>
      <c r="D1422" s="93"/>
      <c r="E1422" s="107"/>
      <c r="F1422" s="107"/>
      <c r="G1422" s="107"/>
      <c r="H1422" s="107"/>
      <c r="M1422" s="143"/>
      <c r="N1422" s="144"/>
      <c r="O1422" s="145"/>
      <c r="P1422" s="149"/>
      <c r="Q1422" s="150"/>
      <c r="R1422" s="151"/>
      <c r="S1422" s="148"/>
      <c r="T1422" s="148"/>
    </row>
    <row r="1423" spans="1:20" ht="18" customHeight="1" x14ac:dyDescent="0.15">
      <c r="A1423" s="107"/>
      <c r="B1423" s="107"/>
      <c r="C1423" s="107"/>
      <c r="D1423" s="93"/>
      <c r="E1423" s="107"/>
      <c r="F1423" s="107"/>
      <c r="G1423" s="107"/>
      <c r="H1423" s="107"/>
      <c r="M1423" s="143"/>
      <c r="N1423" s="144"/>
      <c r="O1423" s="145"/>
      <c r="P1423" s="149"/>
      <c r="Q1423" s="150"/>
      <c r="R1423" s="151"/>
      <c r="S1423" s="148"/>
      <c r="T1423" s="148"/>
    </row>
    <row r="1424" spans="1:20" ht="18" customHeight="1" x14ac:dyDescent="0.15">
      <c r="A1424" s="107"/>
      <c r="B1424" s="107"/>
      <c r="C1424" s="107"/>
      <c r="D1424" s="93"/>
      <c r="E1424" s="107"/>
      <c r="F1424" s="107"/>
      <c r="G1424" s="107"/>
      <c r="H1424" s="107"/>
      <c r="M1424" s="143"/>
      <c r="N1424" s="144"/>
      <c r="O1424" s="145"/>
      <c r="P1424" s="149"/>
      <c r="Q1424" s="150"/>
      <c r="R1424" s="151"/>
      <c r="S1424" s="148"/>
      <c r="T1424" s="148"/>
    </row>
    <row r="1425" spans="1:20" ht="18" customHeight="1" x14ac:dyDescent="0.15">
      <c r="A1425" s="107"/>
      <c r="B1425" s="107"/>
      <c r="C1425" s="107"/>
      <c r="D1425" s="93"/>
      <c r="E1425" s="107"/>
      <c r="F1425" s="107"/>
      <c r="G1425" s="107"/>
      <c r="H1425" s="107"/>
      <c r="M1425" s="143"/>
      <c r="N1425" s="144"/>
      <c r="O1425" s="145"/>
      <c r="P1425" s="149"/>
      <c r="Q1425" s="150"/>
      <c r="R1425" s="151"/>
      <c r="S1425" s="148"/>
      <c r="T1425" s="148"/>
    </row>
    <row r="1426" spans="1:20" ht="18" customHeight="1" x14ac:dyDescent="0.15">
      <c r="A1426" s="107"/>
      <c r="B1426" s="107"/>
      <c r="C1426" s="107"/>
      <c r="D1426" s="93"/>
      <c r="E1426" s="107"/>
      <c r="F1426" s="107"/>
      <c r="G1426" s="107"/>
      <c r="H1426" s="107"/>
      <c r="M1426" s="143"/>
      <c r="N1426" s="144"/>
      <c r="O1426" s="145"/>
      <c r="P1426" s="149"/>
      <c r="Q1426" s="150"/>
      <c r="R1426" s="151"/>
      <c r="S1426" s="148"/>
      <c r="T1426" s="148"/>
    </row>
    <row r="1427" spans="1:20" ht="18" customHeight="1" x14ac:dyDescent="0.15">
      <c r="A1427" s="107"/>
      <c r="B1427" s="107"/>
      <c r="C1427" s="107"/>
      <c r="D1427" s="93"/>
      <c r="E1427" s="107"/>
      <c r="F1427" s="107"/>
      <c r="G1427" s="107"/>
      <c r="H1427" s="107"/>
      <c r="M1427" s="143"/>
      <c r="N1427" s="144"/>
      <c r="O1427" s="145"/>
      <c r="P1427" s="149"/>
      <c r="Q1427" s="150"/>
      <c r="R1427" s="151"/>
      <c r="S1427" s="148"/>
      <c r="T1427" s="148"/>
    </row>
    <row r="1428" spans="1:20" ht="18" customHeight="1" x14ac:dyDescent="0.15">
      <c r="A1428" s="107"/>
      <c r="B1428" s="107"/>
      <c r="C1428" s="107"/>
      <c r="D1428" s="93"/>
      <c r="E1428" s="107"/>
      <c r="F1428" s="107"/>
      <c r="G1428" s="107"/>
      <c r="H1428" s="107"/>
      <c r="M1428" s="143"/>
      <c r="N1428" s="144"/>
      <c r="O1428" s="145"/>
      <c r="P1428" s="149"/>
      <c r="Q1428" s="150"/>
      <c r="R1428" s="151"/>
      <c r="S1428" s="148"/>
      <c r="T1428" s="148"/>
    </row>
    <row r="1429" spans="1:20" ht="18" customHeight="1" x14ac:dyDescent="0.15">
      <c r="A1429" s="107"/>
      <c r="B1429" s="107"/>
      <c r="C1429" s="107"/>
      <c r="D1429" s="93"/>
      <c r="E1429" s="107"/>
      <c r="F1429" s="107"/>
      <c r="G1429" s="107"/>
      <c r="H1429" s="107"/>
      <c r="M1429" s="143"/>
      <c r="N1429" s="144"/>
      <c r="O1429" s="145"/>
      <c r="P1429" s="149"/>
      <c r="Q1429" s="150"/>
      <c r="R1429" s="151"/>
      <c r="S1429" s="148"/>
      <c r="T1429" s="148"/>
    </row>
    <row r="1430" spans="1:20" ht="18" customHeight="1" x14ac:dyDescent="0.15">
      <c r="A1430" s="107"/>
      <c r="B1430" s="107"/>
      <c r="C1430" s="107"/>
      <c r="D1430" s="93"/>
      <c r="E1430" s="107"/>
      <c r="F1430" s="107"/>
      <c r="G1430" s="107"/>
      <c r="H1430" s="107"/>
      <c r="M1430" s="143"/>
      <c r="N1430" s="144"/>
      <c r="O1430" s="145"/>
      <c r="P1430" s="149"/>
      <c r="Q1430" s="150"/>
      <c r="R1430" s="151"/>
      <c r="S1430" s="148"/>
      <c r="T1430" s="148"/>
    </row>
    <row r="1431" spans="1:20" ht="18" customHeight="1" x14ac:dyDescent="0.15">
      <c r="A1431" s="107"/>
      <c r="B1431" s="107"/>
      <c r="C1431" s="107"/>
      <c r="D1431" s="93"/>
      <c r="E1431" s="107"/>
      <c r="F1431" s="107"/>
      <c r="G1431" s="107"/>
      <c r="H1431" s="107"/>
      <c r="M1431" s="143"/>
      <c r="N1431" s="144"/>
      <c r="O1431" s="145"/>
      <c r="P1431" s="149"/>
      <c r="Q1431" s="150"/>
      <c r="R1431" s="151"/>
      <c r="S1431" s="148"/>
      <c r="T1431" s="148"/>
    </row>
    <row r="1432" spans="1:20" ht="18" customHeight="1" x14ac:dyDescent="0.15">
      <c r="A1432" s="107"/>
      <c r="B1432" s="107"/>
      <c r="C1432" s="107"/>
      <c r="D1432" s="93"/>
      <c r="E1432" s="107"/>
      <c r="F1432" s="107"/>
      <c r="G1432" s="107"/>
      <c r="H1432" s="107"/>
      <c r="M1432" s="143"/>
      <c r="N1432" s="144"/>
      <c r="O1432" s="145"/>
      <c r="P1432" s="149"/>
      <c r="Q1432" s="150"/>
      <c r="R1432" s="151"/>
      <c r="S1432" s="148"/>
      <c r="T1432" s="148"/>
    </row>
    <row r="1433" spans="1:20" ht="18" customHeight="1" x14ac:dyDescent="0.15">
      <c r="A1433" s="107"/>
      <c r="B1433" s="107"/>
      <c r="C1433" s="107"/>
      <c r="D1433" s="93"/>
      <c r="E1433" s="107"/>
      <c r="F1433" s="107"/>
      <c r="G1433" s="107"/>
      <c r="H1433" s="107"/>
      <c r="M1433" s="143"/>
      <c r="N1433" s="144"/>
      <c r="O1433" s="145"/>
      <c r="P1433" s="149"/>
      <c r="Q1433" s="150"/>
      <c r="R1433" s="151"/>
      <c r="S1433" s="148"/>
      <c r="T1433" s="148"/>
    </row>
    <row r="1434" spans="1:20" ht="18" customHeight="1" x14ac:dyDescent="0.15">
      <c r="A1434" s="107"/>
      <c r="B1434" s="107"/>
      <c r="C1434" s="107"/>
      <c r="D1434" s="93"/>
      <c r="E1434" s="107"/>
      <c r="F1434" s="107"/>
      <c r="G1434" s="107"/>
      <c r="H1434" s="107"/>
      <c r="M1434" s="143"/>
      <c r="N1434" s="144"/>
      <c r="O1434" s="145"/>
      <c r="P1434" s="149"/>
      <c r="Q1434" s="150"/>
      <c r="R1434" s="151"/>
      <c r="S1434" s="148"/>
      <c r="T1434" s="148"/>
    </row>
    <row r="1435" spans="1:20" ht="18" customHeight="1" x14ac:dyDescent="0.15">
      <c r="A1435" s="107"/>
      <c r="B1435" s="107"/>
      <c r="C1435" s="107"/>
      <c r="D1435" s="93"/>
      <c r="E1435" s="107"/>
      <c r="F1435" s="107"/>
      <c r="G1435" s="107"/>
      <c r="H1435" s="107"/>
      <c r="M1435" s="143"/>
      <c r="N1435" s="144"/>
      <c r="O1435" s="145"/>
      <c r="P1435" s="149"/>
      <c r="Q1435" s="150"/>
      <c r="R1435" s="151"/>
      <c r="S1435" s="148"/>
      <c r="T1435" s="148"/>
    </row>
    <row r="1436" spans="1:20" ht="18" customHeight="1" x14ac:dyDescent="0.15">
      <c r="A1436" s="107"/>
      <c r="B1436" s="107"/>
      <c r="C1436" s="107"/>
      <c r="D1436" s="93"/>
      <c r="E1436" s="107"/>
      <c r="F1436" s="107"/>
      <c r="G1436" s="107"/>
      <c r="H1436" s="107"/>
      <c r="M1436" s="143"/>
      <c r="N1436" s="144"/>
      <c r="O1436" s="145"/>
      <c r="P1436" s="149"/>
      <c r="Q1436" s="150"/>
      <c r="R1436" s="151"/>
      <c r="S1436" s="148"/>
      <c r="T1436" s="148"/>
    </row>
    <row r="1437" spans="1:20" ht="18" customHeight="1" x14ac:dyDescent="0.15">
      <c r="A1437" s="107"/>
      <c r="B1437" s="107"/>
      <c r="C1437" s="107"/>
      <c r="D1437" s="93"/>
      <c r="E1437" s="107"/>
      <c r="F1437" s="107"/>
      <c r="G1437" s="107"/>
      <c r="H1437" s="107"/>
      <c r="M1437" s="143"/>
      <c r="N1437" s="144"/>
      <c r="O1437" s="145"/>
      <c r="P1437" s="149"/>
      <c r="Q1437" s="150"/>
      <c r="R1437" s="151"/>
      <c r="S1437" s="148"/>
      <c r="T1437" s="148"/>
    </row>
    <row r="1438" spans="1:20" ht="18" customHeight="1" x14ac:dyDescent="0.15">
      <c r="A1438" s="107"/>
      <c r="B1438" s="107"/>
      <c r="C1438" s="107"/>
      <c r="D1438" s="93"/>
      <c r="E1438" s="107"/>
      <c r="F1438" s="107"/>
      <c r="G1438" s="107"/>
      <c r="H1438" s="107"/>
      <c r="M1438" s="143"/>
      <c r="N1438" s="144"/>
      <c r="O1438" s="145"/>
      <c r="P1438" s="149"/>
      <c r="Q1438" s="150"/>
      <c r="R1438" s="151"/>
      <c r="S1438" s="148"/>
      <c r="T1438" s="148"/>
    </row>
    <row r="1439" spans="1:20" ht="18" customHeight="1" x14ac:dyDescent="0.15">
      <c r="A1439" s="107"/>
      <c r="B1439" s="107"/>
      <c r="C1439" s="107"/>
      <c r="D1439" s="93"/>
      <c r="E1439" s="107"/>
      <c r="F1439" s="107"/>
      <c r="G1439" s="107"/>
      <c r="H1439" s="107"/>
      <c r="M1439" s="143"/>
      <c r="N1439" s="144"/>
      <c r="O1439" s="145"/>
      <c r="P1439" s="149"/>
      <c r="Q1439" s="150"/>
      <c r="R1439" s="151"/>
      <c r="S1439" s="148"/>
      <c r="T1439" s="148"/>
    </row>
    <row r="1440" spans="1:20" ht="18" customHeight="1" x14ac:dyDescent="0.15">
      <c r="A1440" s="107"/>
      <c r="B1440" s="107"/>
      <c r="C1440" s="107"/>
      <c r="D1440" s="93"/>
      <c r="E1440" s="107"/>
      <c r="F1440" s="107"/>
      <c r="G1440" s="107"/>
      <c r="H1440" s="107"/>
      <c r="M1440" s="143"/>
      <c r="N1440" s="144"/>
      <c r="O1440" s="145"/>
      <c r="P1440" s="149"/>
      <c r="Q1440" s="150"/>
      <c r="R1440" s="151"/>
      <c r="S1440" s="148"/>
      <c r="T1440" s="148"/>
    </row>
    <row r="1441" spans="1:20" ht="18" customHeight="1" x14ac:dyDescent="0.15">
      <c r="A1441" s="107"/>
      <c r="B1441" s="107"/>
      <c r="C1441" s="107"/>
      <c r="D1441" s="93"/>
      <c r="E1441" s="107"/>
      <c r="F1441" s="107"/>
      <c r="G1441" s="107"/>
      <c r="H1441" s="107"/>
      <c r="M1441" s="143"/>
      <c r="N1441" s="144"/>
      <c r="O1441" s="145"/>
      <c r="P1441" s="149"/>
      <c r="Q1441" s="150"/>
      <c r="R1441" s="151"/>
      <c r="S1441" s="148"/>
      <c r="T1441" s="148"/>
    </row>
    <row r="1442" spans="1:20" ht="18" customHeight="1" x14ac:dyDescent="0.15">
      <c r="A1442" s="107"/>
      <c r="B1442" s="107"/>
      <c r="C1442" s="107"/>
      <c r="D1442" s="93"/>
      <c r="E1442" s="107"/>
      <c r="F1442" s="107"/>
      <c r="G1442" s="107"/>
      <c r="H1442" s="107"/>
      <c r="M1442" s="143"/>
      <c r="N1442" s="144"/>
      <c r="O1442" s="145"/>
      <c r="P1442" s="149"/>
      <c r="Q1442" s="150"/>
      <c r="R1442" s="151"/>
      <c r="S1442" s="148"/>
      <c r="T1442" s="148"/>
    </row>
    <row r="1443" spans="1:20" ht="18" customHeight="1" x14ac:dyDescent="0.15">
      <c r="A1443" s="107"/>
      <c r="B1443" s="107"/>
      <c r="C1443" s="107"/>
      <c r="D1443" s="93"/>
      <c r="E1443" s="107"/>
      <c r="F1443" s="107"/>
      <c r="G1443" s="107"/>
      <c r="H1443" s="107"/>
      <c r="M1443" s="143"/>
      <c r="N1443" s="144"/>
      <c r="O1443" s="145"/>
      <c r="P1443" s="149"/>
      <c r="Q1443" s="150"/>
      <c r="R1443" s="151"/>
      <c r="S1443" s="148"/>
      <c r="T1443" s="148"/>
    </row>
    <row r="1444" spans="1:20" ht="18" customHeight="1" x14ac:dyDescent="0.15">
      <c r="A1444" s="107"/>
      <c r="B1444" s="107"/>
      <c r="C1444" s="107"/>
      <c r="D1444" s="93"/>
      <c r="E1444" s="107"/>
      <c r="F1444" s="107"/>
      <c r="G1444" s="107"/>
      <c r="H1444" s="107"/>
      <c r="M1444" s="143"/>
      <c r="N1444" s="144"/>
      <c r="O1444" s="145"/>
      <c r="P1444" s="149"/>
      <c r="Q1444" s="150"/>
      <c r="R1444" s="151"/>
      <c r="S1444" s="148"/>
      <c r="T1444" s="148"/>
    </row>
    <row r="1445" spans="1:20" ht="18" customHeight="1" x14ac:dyDescent="0.15">
      <c r="A1445" s="107"/>
      <c r="B1445" s="107"/>
      <c r="C1445" s="107"/>
      <c r="D1445" s="93"/>
      <c r="E1445" s="107"/>
      <c r="F1445" s="107"/>
      <c r="G1445" s="107"/>
      <c r="H1445" s="107"/>
      <c r="M1445" s="143"/>
      <c r="N1445" s="144"/>
      <c r="O1445" s="145"/>
      <c r="P1445" s="149"/>
      <c r="Q1445" s="150"/>
      <c r="R1445" s="151"/>
      <c r="S1445" s="148"/>
      <c r="T1445" s="148"/>
    </row>
    <row r="1446" spans="1:20" ht="18" customHeight="1" x14ac:dyDescent="0.15">
      <c r="A1446" s="107"/>
      <c r="B1446" s="107"/>
      <c r="C1446" s="107"/>
      <c r="D1446" s="93"/>
      <c r="E1446" s="107"/>
      <c r="F1446" s="107"/>
      <c r="G1446" s="107"/>
      <c r="H1446" s="107"/>
      <c r="M1446" s="143"/>
      <c r="N1446" s="144"/>
      <c r="O1446" s="145"/>
      <c r="P1446" s="149"/>
      <c r="Q1446" s="150"/>
      <c r="R1446" s="151"/>
      <c r="S1446" s="148"/>
      <c r="T1446" s="148"/>
    </row>
    <row r="1447" spans="1:20" ht="18" customHeight="1" x14ac:dyDescent="0.15">
      <c r="A1447" s="107"/>
      <c r="B1447" s="107"/>
      <c r="C1447" s="107"/>
      <c r="D1447" s="93"/>
      <c r="E1447" s="107"/>
      <c r="F1447" s="107"/>
      <c r="G1447" s="107"/>
      <c r="H1447" s="107"/>
      <c r="M1447" s="143"/>
      <c r="N1447" s="144"/>
      <c r="O1447" s="145"/>
      <c r="P1447" s="149"/>
      <c r="Q1447" s="150"/>
      <c r="R1447" s="151"/>
      <c r="S1447" s="148"/>
      <c r="T1447" s="148"/>
    </row>
    <row r="1448" spans="1:20" ht="18" customHeight="1" x14ac:dyDescent="0.15">
      <c r="A1448" s="107"/>
      <c r="B1448" s="107"/>
      <c r="C1448" s="107"/>
      <c r="D1448" s="93"/>
      <c r="E1448" s="107"/>
      <c r="F1448" s="107"/>
      <c r="G1448" s="107"/>
      <c r="H1448" s="107"/>
      <c r="M1448" s="143"/>
      <c r="N1448" s="144"/>
      <c r="O1448" s="145"/>
      <c r="P1448" s="149"/>
      <c r="Q1448" s="150"/>
      <c r="R1448" s="151"/>
      <c r="S1448" s="148"/>
      <c r="T1448" s="148"/>
    </row>
    <row r="1449" spans="1:20" ht="18" customHeight="1" x14ac:dyDescent="0.15">
      <c r="A1449" s="107"/>
      <c r="B1449" s="107"/>
      <c r="C1449" s="107"/>
      <c r="D1449" s="93"/>
      <c r="E1449" s="107"/>
      <c r="F1449" s="107"/>
      <c r="G1449" s="107"/>
      <c r="H1449" s="107"/>
      <c r="M1449" s="143"/>
      <c r="N1449" s="144"/>
      <c r="O1449" s="145"/>
      <c r="P1449" s="149"/>
      <c r="Q1449" s="150"/>
      <c r="R1449" s="151"/>
      <c r="S1449" s="148"/>
      <c r="T1449" s="148"/>
    </row>
    <row r="1450" spans="1:20" ht="18" customHeight="1" x14ac:dyDescent="0.15">
      <c r="A1450" s="107"/>
      <c r="B1450" s="107"/>
      <c r="C1450" s="107"/>
      <c r="D1450" s="93"/>
      <c r="E1450" s="107"/>
      <c r="F1450" s="107"/>
      <c r="G1450" s="107"/>
      <c r="H1450" s="107"/>
      <c r="M1450" s="143"/>
      <c r="N1450" s="144"/>
      <c r="O1450" s="145"/>
      <c r="P1450" s="149"/>
      <c r="Q1450" s="150"/>
      <c r="R1450" s="151"/>
      <c r="S1450" s="148"/>
      <c r="T1450" s="148"/>
    </row>
    <row r="1451" spans="1:20" ht="18" customHeight="1" x14ac:dyDescent="0.15">
      <c r="A1451" s="107"/>
      <c r="B1451" s="107"/>
      <c r="C1451" s="107"/>
      <c r="D1451" s="93"/>
      <c r="E1451" s="107"/>
      <c r="F1451" s="107"/>
      <c r="G1451" s="107"/>
      <c r="H1451" s="107"/>
      <c r="M1451" s="143"/>
      <c r="N1451" s="144"/>
      <c r="O1451" s="145"/>
      <c r="P1451" s="149"/>
      <c r="Q1451" s="150"/>
      <c r="R1451" s="151"/>
      <c r="S1451" s="148"/>
      <c r="T1451" s="148"/>
    </row>
    <row r="1452" spans="1:20" ht="18" customHeight="1" x14ac:dyDescent="0.15">
      <c r="A1452" s="107"/>
      <c r="B1452" s="107"/>
      <c r="C1452" s="107"/>
      <c r="D1452" s="93"/>
      <c r="E1452" s="107"/>
      <c r="F1452" s="107"/>
      <c r="G1452" s="107"/>
      <c r="H1452" s="107"/>
      <c r="M1452" s="143"/>
      <c r="N1452" s="144"/>
      <c r="O1452" s="145"/>
      <c r="P1452" s="149"/>
      <c r="Q1452" s="150"/>
      <c r="R1452" s="151"/>
      <c r="S1452" s="148"/>
      <c r="T1452" s="148"/>
    </row>
    <row r="1453" spans="1:20" ht="18" customHeight="1" x14ac:dyDescent="0.15">
      <c r="A1453" s="107"/>
      <c r="B1453" s="107"/>
      <c r="C1453" s="107"/>
      <c r="D1453" s="93"/>
      <c r="E1453" s="107"/>
      <c r="F1453" s="107"/>
      <c r="G1453" s="107"/>
      <c r="H1453" s="107"/>
      <c r="M1453" s="143"/>
      <c r="N1453" s="144"/>
      <c r="O1453" s="145"/>
      <c r="P1453" s="149"/>
      <c r="Q1453" s="150"/>
      <c r="R1453" s="151"/>
      <c r="S1453" s="148"/>
      <c r="T1453" s="148"/>
    </row>
    <row r="1454" spans="1:20" ht="18" customHeight="1" x14ac:dyDescent="0.15">
      <c r="A1454" s="107"/>
      <c r="B1454" s="107"/>
      <c r="C1454" s="107"/>
      <c r="D1454" s="93"/>
      <c r="E1454" s="107"/>
      <c r="F1454" s="107"/>
      <c r="G1454" s="107"/>
      <c r="H1454" s="107"/>
      <c r="M1454" s="143"/>
      <c r="N1454" s="144"/>
      <c r="O1454" s="145"/>
      <c r="P1454" s="149"/>
      <c r="Q1454" s="150"/>
      <c r="R1454" s="151"/>
      <c r="S1454" s="148"/>
      <c r="T1454" s="148"/>
    </row>
    <row r="1455" spans="1:20" ht="18" customHeight="1" x14ac:dyDescent="0.15">
      <c r="A1455" s="107"/>
      <c r="B1455" s="107"/>
      <c r="C1455" s="107"/>
      <c r="D1455" s="93"/>
      <c r="E1455" s="107"/>
      <c r="F1455" s="107"/>
      <c r="G1455" s="107"/>
      <c r="H1455" s="107"/>
      <c r="M1455" s="143"/>
      <c r="N1455" s="144"/>
      <c r="O1455" s="145"/>
      <c r="P1455" s="149"/>
      <c r="Q1455" s="150"/>
      <c r="R1455" s="151"/>
      <c r="S1455" s="148"/>
      <c r="T1455" s="148"/>
    </row>
    <row r="1456" spans="1:20" ht="18" customHeight="1" x14ac:dyDescent="0.15">
      <c r="A1456" s="107"/>
      <c r="B1456" s="107"/>
      <c r="C1456" s="107"/>
      <c r="D1456" s="93"/>
      <c r="E1456" s="107"/>
      <c r="F1456" s="107"/>
      <c r="G1456" s="107"/>
      <c r="H1456" s="107"/>
      <c r="M1456" s="143"/>
      <c r="N1456" s="144"/>
      <c r="O1456" s="145"/>
      <c r="P1456" s="149"/>
      <c r="Q1456" s="150"/>
      <c r="R1456" s="151"/>
      <c r="S1456" s="148"/>
      <c r="T1456" s="148"/>
    </row>
    <row r="1457" spans="1:20" ht="18" customHeight="1" x14ac:dyDescent="0.15">
      <c r="A1457" s="107"/>
      <c r="B1457" s="107"/>
      <c r="C1457" s="107"/>
      <c r="D1457" s="93"/>
      <c r="E1457" s="107"/>
      <c r="F1457" s="107"/>
      <c r="G1457" s="107"/>
      <c r="H1457" s="107"/>
      <c r="M1457" s="143"/>
      <c r="N1457" s="144"/>
      <c r="O1457" s="145"/>
      <c r="P1457" s="149"/>
      <c r="Q1457" s="150"/>
      <c r="R1457" s="151"/>
      <c r="S1457" s="148"/>
      <c r="T1457" s="148"/>
    </row>
    <row r="1458" spans="1:20" ht="18" customHeight="1" x14ac:dyDescent="0.15">
      <c r="A1458" s="107"/>
      <c r="B1458" s="107"/>
      <c r="C1458" s="107"/>
      <c r="D1458" s="93"/>
      <c r="E1458" s="107"/>
      <c r="F1458" s="107"/>
      <c r="G1458" s="107"/>
      <c r="H1458" s="107"/>
      <c r="M1458" s="143"/>
      <c r="N1458" s="144"/>
      <c r="O1458" s="145"/>
      <c r="P1458" s="149"/>
      <c r="Q1458" s="150"/>
      <c r="R1458" s="151"/>
      <c r="S1458" s="148"/>
      <c r="T1458" s="148"/>
    </row>
    <row r="1459" spans="1:20" ht="18" customHeight="1" x14ac:dyDescent="0.15">
      <c r="A1459" s="107"/>
      <c r="B1459" s="107"/>
      <c r="C1459" s="107"/>
      <c r="D1459" s="93"/>
      <c r="E1459" s="107"/>
      <c r="F1459" s="107"/>
      <c r="G1459" s="107"/>
      <c r="H1459" s="107"/>
      <c r="M1459" s="143"/>
      <c r="N1459" s="144"/>
      <c r="O1459" s="145"/>
      <c r="P1459" s="149"/>
      <c r="Q1459" s="150"/>
      <c r="R1459" s="151"/>
      <c r="S1459" s="148"/>
      <c r="T1459" s="148"/>
    </row>
    <row r="1460" spans="1:20" ht="18" customHeight="1" x14ac:dyDescent="0.15">
      <c r="A1460" s="107"/>
      <c r="B1460" s="107"/>
      <c r="C1460" s="107"/>
      <c r="D1460" s="93"/>
      <c r="E1460" s="107"/>
      <c r="F1460" s="107"/>
      <c r="G1460" s="107"/>
      <c r="H1460" s="107"/>
      <c r="M1460" s="143"/>
      <c r="N1460" s="144"/>
      <c r="O1460" s="145"/>
      <c r="P1460" s="149"/>
      <c r="Q1460" s="150"/>
      <c r="R1460" s="151"/>
      <c r="S1460" s="148"/>
      <c r="T1460" s="148"/>
    </row>
    <row r="1461" spans="1:20" ht="18" customHeight="1" x14ac:dyDescent="0.15">
      <c r="A1461" s="107"/>
      <c r="B1461" s="107"/>
      <c r="C1461" s="107"/>
      <c r="D1461" s="93"/>
      <c r="E1461" s="107"/>
      <c r="F1461" s="107"/>
      <c r="G1461" s="107"/>
      <c r="H1461" s="107"/>
      <c r="M1461" s="143"/>
      <c r="N1461" s="144"/>
      <c r="O1461" s="145"/>
      <c r="P1461" s="149"/>
      <c r="Q1461" s="150"/>
      <c r="R1461" s="151"/>
      <c r="S1461" s="148"/>
      <c r="T1461" s="148"/>
    </row>
    <row r="1462" spans="1:20" ht="18" customHeight="1" x14ac:dyDescent="0.15">
      <c r="A1462" s="107"/>
      <c r="B1462" s="107"/>
      <c r="C1462" s="107"/>
      <c r="D1462" s="93"/>
      <c r="E1462" s="107"/>
      <c r="F1462" s="107"/>
      <c r="G1462" s="107"/>
      <c r="H1462" s="107"/>
      <c r="M1462" s="143"/>
      <c r="N1462" s="144"/>
      <c r="O1462" s="145"/>
      <c r="P1462" s="149"/>
      <c r="Q1462" s="150"/>
      <c r="R1462" s="151"/>
      <c r="S1462" s="148"/>
      <c r="T1462" s="148"/>
    </row>
    <row r="1463" spans="1:20" ht="18" customHeight="1" x14ac:dyDescent="0.15">
      <c r="A1463" s="107"/>
      <c r="B1463" s="107"/>
      <c r="C1463" s="107"/>
      <c r="D1463" s="93"/>
      <c r="E1463" s="107"/>
      <c r="F1463" s="107"/>
      <c r="G1463" s="107"/>
      <c r="H1463" s="107"/>
      <c r="M1463" s="143"/>
      <c r="N1463" s="144"/>
      <c r="O1463" s="145"/>
      <c r="P1463" s="149"/>
      <c r="Q1463" s="150"/>
      <c r="R1463" s="151"/>
      <c r="S1463" s="148"/>
      <c r="T1463" s="148"/>
    </row>
    <row r="1464" spans="1:20" ht="18" customHeight="1" x14ac:dyDescent="0.15">
      <c r="A1464" s="107"/>
      <c r="B1464" s="107"/>
      <c r="C1464" s="107"/>
      <c r="D1464" s="93"/>
      <c r="E1464" s="107"/>
      <c r="F1464" s="107"/>
      <c r="G1464" s="107"/>
      <c r="H1464" s="107"/>
      <c r="M1464" s="143"/>
      <c r="N1464" s="144"/>
      <c r="O1464" s="145"/>
      <c r="P1464" s="149"/>
      <c r="Q1464" s="150"/>
      <c r="R1464" s="151"/>
      <c r="S1464" s="148"/>
      <c r="T1464" s="148"/>
    </row>
    <row r="1465" spans="1:20" ht="18" customHeight="1" x14ac:dyDescent="0.15">
      <c r="A1465" s="107"/>
      <c r="B1465" s="107"/>
      <c r="C1465" s="107"/>
      <c r="D1465" s="93"/>
      <c r="E1465" s="107"/>
      <c r="F1465" s="107"/>
      <c r="G1465" s="107"/>
      <c r="H1465" s="107"/>
      <c r="M1465" s="143"/>
      <c r="N1465" s="144"/>
      <c r="O1465" s="145"/>
      <c r="P1465" s="149"/>
      <c r="Q1465" s="150"/>
      <c r="R1465" s="151"/>
      <c r="S1465" s="148"/>
      <c r="T1465" s="148"/>
    </row>
    <row r="1466" spans="1:20" ht="18" customHeight="1" x14ac:dyDescent="0.15">
      <c r="A1466" s="107"/>
      <c r="B1466" s="107"/>
      <c r="C1466" s="107"/>
      <c r="D1466" s="93"/>
      <c r="E1466" s="107"/>
      <c r="F1466" s="107"/>
      <c r="G1466" s="107"/>
      <c r="H1466" s="107"/>
      <c r="M1466" s="143"/>
      <c r="N1466" s="144"/>
      <c r="O1466" s="145"/>
      <c r="P1466" s="149"/>
      <c r="Q1466" s="150"/>
      <c r="R1466" s="151"/>
      <c r="S1466" s="148"/>
      <c r="T1466" s="148"/>
    </row>
    <row r="1467" spans="1:20" ht="18" customHeight="1" x14ac:dyDescent="0.15">
      <c r="A1467" s="107"/>
      <c r="B1467" s="107"/>
      <c r="C1467" s="107"/>
      <c r="D1467" s="93"/>
      <c r="E1467" s="107"/>
      <c r="F1467" s="107"/>
      <c r="G1467" s="107"/>
      <c r="H1467" s="107"/>
      <c r="M1467" s="143"/>
      <c r="N1467" s="144"/>
      <c r="O1467" s="145"/>
      <c r="P1467" s="149"/>
      <c r="Q1467" s="150"/>
      <c r="R1467" s="151"/>
      <c r="S1467" s="148"/>
      <c r="T1467" s="148"/>
    </row>
    <row r="1468" spans="1:20" ht="18" customHeight="1" x14ac:dyDescent="0.15">
      <c r="A1468" s="107"/>
      <c r="B1468" s="107"/>
      <c r="C1468" s="107"/>
      <c r="D1468" s="93"/>
      <c r="E1468" s="107"/>
      <c r="F1468" s="107"/>
      <c r="G1468" s="107"/>
      <c r="H1468" s="107"/>
      <c r="M1468" s="143"/>
      <c r="N1468" s="144"/>
      <c r="O1468" s="145"/>
      <c r="P1468" s="149"/>
      <c r="Q1468" s="150"/>
      <c r="R1468" s="151"/>
      <c r="S1468" s="148"/>
      <c r="T1468" s="148"/>
    </row>
    <row r="1469" spans="1:20" ht="18" customHeight="1" x14ac:dyDescent="0.15">
      <c r="A1469" s="107"/>
      <c r="B1469" s="107"/>
      <c r="C1469" s="107"/>
      <c r="D1469" s="93"/>
      <c r="E1469" s="107"/>
      <c r="F1469" s="107"/>
      <c r="G1469" s="107"/>
      <c r="H1469" s="107"/>
      <c r="M1469" s="143"/>
      <c r="N1469" s="144"/>
      <c r="O1469" s="145"/>
      <c r="P1469" s="149"/>
      <c r="Q1469" s="150"/>
      <c r="R1469" s="151"/>
      <c r="S1469" s="148"/>
      <c r="T1469" s="148"/>
    </row>
    <row r="1470" spans="1:20" ht="18" customHeight="1" x14ac:dyDescent="0.15">
      <c r="A1470" s="107"/>
      <c r="B1470" s="107"/>
      <c r="C1470" s="107"/>
      <c r="D1470" s="93"/>
      <c r="E1470" s="107"/>
      <c r="F1470" s="107"/>
      <c r="G1470" s="107"/>
      <c r="H1470" s="107"/>
      <c r="M1470" s="143"/>
      <c r="N1470" s="144"/>
      <c r="O1470" s="145"/>
      <c r="P1470" s="149"/>
      <c r="Q1470" s="150"/>
      <c r="R1470" s="151"/>
      <c r="S1470" s="148"/>
      <c r="T1470" s="148"/>
    </row>
    <row r="1471" spans="1:20" ht="18" customHeight="1" x14ac:dyDescent="0.15">
      <c r="A1471" s="107"/>
      <c r="B1471" s="107"/>
      <c r="C1471" s="107"/>
      <c r="D1471" s="93"/>
      <c r="E1471" s="107"/>
      <c r="F1471" s="107"/>
      <c r="G1471" s="107"/>
      <c r="H1471" s="107"/>
      <c r="M1471" s="143"/>
      <c r="N1471" s="144"/>
      <c r="O1471" s="145"/>
      <c r="P1471" s="149"/>
      <c r="Q1471" s="150"/>
      <c r="R1471" s="151"/>
      <c r="S1471" s="148"/>
      <c r="T1471" s="148"/>
    </row>
    <row r="1472" spans="1:20" ht="18" customHeight="1" x14ac:dyDescent="0.15">
      <c r="A1472" s="107"/>
      <c r="B1472" s="107"/>
      <c r="C1472" s="107"/>
      <c r="D1472" s="93"/>
      <c r="E1472" s="107"/>
      <c r="F1472" s="107"/>
      <c r="G1472" s="107"/>
      <c r="H1472" s="107"/>
      <c r="M1472" s="143"/>
      <c r="N1472" s="144"/>
      <c r="O1472" s="145"/>
      <c r="P1472" s="149"/>
      <c r="Q1472" s="150"/>
      <c r="R1472" s="151"/>
      <c r="S1472" s="148"/>
      <c r="T1472" s="148"/>
    </row>
    <row r="1473" spans="1:20" ht="18" customHeight="1" x14ac:dyDescent="0.15">
      <c r="A1473" s="107"/>
      <c r="B1473" s="107"/>
      <c r="C1473" s="107"/>
      <c r="D1473" s="93"/>
      <c r="E1473" s="107"/>
      <c r="F1473" s="107"/>
      <c r="G1473" s="107"/>
      <c r="H1473" s="107"/>
      <c r="M1473" s="143"/>
      <c r="N1473" s="144"/>
      <c r="O1473" s="145"/>
      <c r="P1473" s="149"/>
      <c r="Q1473" s="150"/>
      <c r="R1473" s="151"/>
      <c r="S1473" s="148"/>
      <c r="T1473" s="148"/>
    </row>
    <row r="1474" spans="1:20" ht="18" customHeight="1" x14ac:dyDescent="0.15">
      <c r="A1474" s="107"/>
      <c r="B1474" s="107"/>
      <c r="C1474" s="107"/>
      <c r="D1474" s="93"/>
      <c r="E1474" s="107"/>
      <c r="F1474" s="107"/>
      <c r="G1474" s="107"/>
      <c r="H1474" s="107"/>
      <c r="M1474" s="143"/>
      <c r="N1474" s="144"/>
      <c r="O1474" s="145"/>
      <c r="P1474" s="149"/>
      <c r="Q1474" s="150"/>
      <c r="R1474" s="151"/>
      <c r="S1474" s="148"/>
      <c r="T1474" s="148"/>
    </row>
    <row r="1475" spans="1:20" ht="18" customHeight="1" x14ac:dyDescent="0.15">
      <c r="A1475" s="107"/>
      <c r="B1475" s="107"/>
      <c r="C1475" s="107"/>
      <c r="D1475" s="93"/>
      <c r="E1475" s="107"/>
      <c r="F1475" s="107"/>
      <c r="G1475" s="107"/>
      <c r="H1475" s="107"/>
      <c r="M1475" s="143"/>
      <c r="N1475" s="144"/>
      <c r="O1475" s="145"/>
      <c r="P1475" s="149"/>
      <c r="Q1475" s="150"/>
      <c r="R1475" s="151"/>
      <c r="S1475" s="148"/>
      <c r="T1475" s="148"/>
    </row>
    <row r="1476" spans="1:20" ht="18" customHeight="1" x14ac:dyDescent="0.15">
      <c r="A1476" s="107"/>
      <c r="B1476" s="107"/>
      <c r="C1476" s="107"/>
      <c r="D1476" s="93"/>
      <c r="E1476" s="107"/>
      <c r="F1476" s="107"/>
      <c r="G1476" s="107"/>
      <c r="H1476" s="107"/>
      <c r="M1476" s="143"/>
      <c r="N1476" s="144"/>
      <c r="O1476" s="145"/>
      <c r="P1476" s="149"/>
      <c r="Q1476" s="150"/>
      <c r="R1476" s="151"/>
      <c r="S1476" s="148"/>
      <c r="T1476" s="148"/>
    </row>
    <row r="1477" spans="1:20" ht="18" customHeight="1" x14ac:dyDescent="0.15">
      <c r="A1477" s="107"/>
      <c r="B1477" s="107"/>
      <c r="C1477" s="107"/>
      <c r="D1477" s="93"/>
      <c r="E1477" s="107"/>
      <c r="F1477" s="107"/>
      <c r="G1477" s="107"/>
      <c r="H1477" s="107"/>
      <c r="M1477" s="143"/>
      <c r="N1477" s="144"/>
      <c r="O1477" s="145"/>
      <c r="P1477" s="149"/>
      <c r="Q1477" s="150"/>
      <c r="R1477" s="151"/>
      <c r="S1477" s="148"/>
      <c r="T1477" s="148"/>
    </row>
    <row r="1478" spans="1:20" ht="18" customHeight="1" x14ac:dyDescent="0.15">
      <c r="A1478" s="107"/>
      <c r="B1478" s="107"/>
      <c r="C1478" s="107"/>
      <c r="D1478" s="93"/>
      <c r="E1478" s="107"/>
      <c r="F1478" s="107"/>
      <c r="G1478" s="107"/>
      <c r="H1478" s="107"/>
      <c r="M1478" s="143"/>
      <c r="N1478" s="144"/>
      <c r="O1478" s="145"/>
      <c r="P1478" s="149"/>
      <c r="Q1478" s="150"/>
      <c r="R1478" s="151"/>
      <c r="S1478" s="148"/>
      <c r="T1478" s="148"/>
    </row>
    <row r="1479" spans="1:20" ht="18" customHeight="1" x14ac:dyDescent="0.15">
      <c r="A1479" s="107"/>
      <c r="B1479" s="107"/>
      <c r="C1479" s="107"/>
      <c r="D1479" s="93"/>
      <c r="E1479" s="107"/>
      <c r="F1479" s="107"/>
      <c r="G1479" s="107"/>
      <c r="H1479" s="107"/>
      <c r="M1479" s="143"/>
      <c r="N1479" s="144"/>
      <c r="O1479" s="145"/>
      <c r="P1479" s="149"/>
      <c r="Q1479" s="150"/>
      <c r="R1479" s="151"/>
      <c r="S1479" s="148"/>
      <c r="T1479" s="148"/>
    </row>
    <row r="1480" spans="1:20" ht="18" customHeight="1" x14ac:dyDescent="0.15">
      <c r="A1480" s="107"/>
      <c r="B1480" s="107"/>
      <c r="C1480" s="107"/>
      <c r="D1480" s="93"/>
      <c r="E1480" s="107"/>
      <c r="F1480" s="107"/>
      <c r="G1480" s="107"/>
      <c r="H1480" s="107"/>
      <c r="M1480" s="143"/>
      <c r="N1480" s="144"/>
      <c r="O1480" s="145"/>
      <c r="P1480" s="149"/>
      <c r="Q1480" s="150"/>
      <c r="R1480" s="151"/>
      <c r="S1480" s="148"/>
      <c r="T1480" s="148"/>
    </row>
    <row r="1481" spans="1:20" ht="18" customHeight="1" x14ac:dyDescent="0.15">
      <c r="A1481" s="107"/>
      <c r="B1481" s="107"/>
      <c r="C1481" s="107"/>
      <c r="D1481" s="93"/>
      <c r="E1481" s="107"/>
      <c r="F1481" s="107"/>
      <c r="G1481" s="107"/>
      <c r="H1481" s="107"/>
      <c r="M1481" s="143"/>
      <c r="N1481" s="144"/>
      <c r="O1481" s="145"/>
      <c r="P1481" s="149"/>
      <c r="Q1481" s="150"/>
      <c r="R1481" s="151"/>
      <c r="S1481" s="148"/>
      <c r="T1481" s="148"/>
    </row>
    <row r="1482" spans="1:20" ht="18" customHeight="1" x14ac:dyDescent="0.15">
      <c r="A1482" s="107"/>
      <c r="B1482" s="107"/>
      <c r="C1482" s="107"/>
      <c r="D1482" s="93"/>
      <c r="E1482" s="107"/>
      <c r="F1482" s="107"/>
      <c r="G1482" s="107"/>
      <c r="H1482" s="107"/>
      <c r="M1482" s="143"/>
      <c r="N1482" s="144"/>
      <c r="O1482" s="145"/>
      <c r="P1482" s="149"/>
      <c r="Q1482" s="150"/>
      <c r="R1482" s="151"/>
      <c r="S1482" s="148"/>
      <c r="T1482" s="148"/>
    </row>
    <row r="1483" spans="1:20" ht="18" customHeight="1" x14ac:dyDescent="0.15">
      <c r="A1483" s="107"/>
      <c r="B1483" s="107"/>
      <c r="C1483" s="107"/>
      <c r="D1483" s="93"/>
      <c r="E1483" s="107"/>
      <c r="F1483" s="107"/>
      <c r="G1483" s="107"/>
      <c r="H1483" s="107"/>
      <c r="M1483" s="143"/>
      <c r="N1483" s="144"/>
      <c r="O1483" s="145"/>
      <c r="P1483" s="149"/>
      <c r="Q1483" s="150"/>
      <c r="R1483" s="151"/>
      <c r="S1483" s="148"/>
      <c r="T1483" s="148"/>
    </row>
    <row r="1484" spans="1:20" ht="18" customHeight="1" x14ac:dyDescent="0.15">
      <c r="A1484" s="107"/>
      <c r="B1484" s="107"/>
      <c r="C1484" s="107"/>
      <c r="D1484" s="93"/>
      <c r="E1484" s="107"/>
      <c r="F1484" s="107"/>
      <c r="G1484" s="107"/>
      <c r="H1484" s="107"/>
      <c r="M1484" s="143"/>
      <c r="N1484" s="144"/>
      <c r="O1484" s="145"/>
      <c r="P1484" s="149"/>
      <c r="Q1484" s="150"/>
      <c r="R1484" s="151"/>
      <c r="S1484" s="148"/>
      <c r="T1484" s="148"/>
    </row>
    <row r="1485" spans="1:20" ht="18" customHeight="1" x14ac:dyDescent="0.15">
      <c r="A1485" s="107"/>
      <c r="B1485" s="107"/>
      <c r="C1485" s="107"/>
      <c r="D1485" s="93"/>
      <c r="E1485" s="107"/>
      <c r="F1485" s="107"/>
      <c r="G1485" s="107"/>
      <c r="H1485" s="107"/>
      <c r="M1485" s="143"/>
      <c r="N1485" s="144"/>
      <c r="O1485" s="145"/>
      <c r="P1485" s="149"/>
      <c r="Q1485" s="150"/>
      <c r="R1485" s="151"/>
      <c r="S1485" s="148"/>
      <c r="T1485" s="148"/>
    </row>
    <row r="1486" spans="1:20" ht="18" customHeight="1" x14ac:dyDescent="0.15">
      <c r="A1486" s="107"/>
      <c r="B1486" s="107"/>
      <c r="C1486" s="107"/>
      <c r="D1486" s="93"/>
      <c r="E1486" s="107"/>
      <c r="F1486" s="107"/>
      <c r="G1486" s="107"/>
      <c r="H1486" s="107"/>
      <c r="M1486" s="143"/>
      <c r="N1486" s="144"/>
      <c r="O1486" s="145"/>
      <c r="P1486" s="149"/>
      <c r="Q1486" s="150"/>
      <c r="R1486" s="151"/>
      <c r="S1486" s="148"/>
      <c r="T1486" s="148"/>
    </row>
    <row r="1487" spans="1:20" ht="18" customHeight="1" x14ac:dyDescent="0.15">
      <c r="A1487" s="107"/>
      <c r="B1487" s="107"/>
      <c r="C1487" s="107"/>
      <c r="D1487" s="93"/>
      <c r="E1487" s="107"/>
      <c r="F1487" s="107"/>
      <c r="G1487" s="107"/>
      <c r="H1487" s="107"/>
      <c r="M1487" s="143"/>
      <c r="N1487" s="144"/>
      <c r="O1487" s="145"/>
      <c r="P1487" s="149"/>
      <c r="Q1487" s="150"/>
      <c r="R1487" s="151"/>
      <c r="S1487" s="148"/>
      <c r="T1487" s="148"/>
    </row>
    <row r="1488" spans="1:20" ht="18" customHeight="1" x14ac:dyDescent="0.15">
      <c r="A1488" s="107"/>
      <c r="B1488" s="107"/>
      <c r="C1488" s="107"/>
      <c r="D1488" s="93"/>
      <c r="E1488" s="107"/>
      <c r="F1488" s="107"/>
      <c r="G1488" s="107"/>
      <c r="H1488" s="107"/>
      <c r="M1488" s="143"/>
      <c r="N1488" s="144"/>
      <c r="O1488" s="145"/>
      <c r="P1488" s="149"/>
      <c r="Q1488" s="150"/>
      <c r="R1488" s="151"/>
      <c r="S1488" s="148"/>
      <c r="T1488" s="148"/>
    </row>
    <row r="1489" spans="1:20" ht="18" customHeight="1" x14ac:dyDescent="0.15">
      <c r="A1489" s="107"/>
      <c r="B1489" s="107"/>
      <c r="C1489" s="107"/>
      <c r="D1489" s="93"/>
      <c r="E1489" s="107"/>
      <c r="F1489" s="107"/>
      <c r="G1489" s="107"/>
      <c r="H1489" s="107"/>
      <c r="M1489" s="143"/>
      <c r="N1489" s="144"/>
      <c r="O1489" s="145"/>
      <c r="P1489" s="149"/>
      <c r="Q1489" s="150"/>
      <c r="R1489" s="151"/>
      <c r="S1489" s="148"/>
      <c r="T1489" s="148"/>
    </row>
    <row r="1490" spans="1:20" ht="18" customHeight="1" x14ac:dyDescent="0.15">
      <c r="A1490" s="107"/>
      <c r="B1490" s="107"/>
      <c r="C1490" s="107"/>
      <c r="D1490" s="93"/>
      <c r="E1490" s="107"/>
      <c r="F1490" s="107"/>
      <c r="G1490" s="107"/>
      <c r="H1490" s="107"/>
      <c r="M1490" s="143"/>
      <c r="N1490" s="144"/>
      <c r="O1490" s="145"/>
      <c r="P1490" s="149"/>
      <c r="Q1490" s="150"/>
      <c r="R1490" s="151"/>
      <c r="S1490" s="148"/>
      <c r="T1490" s="148"/>
    </row>
    <row r="1491" spans="1:20" ht="18" customHeight="1" x14ac:dyDescent="0.15">
      <c r="A1491" s="107"/>
      <c r="B1491" s="107"/>
      <c r="C1491" s="107"/>
      <c r="D1491" s="93"/>
      <c r="E1491" s="107"/>
      <c r="F1491" s="107"/>
      <c r="G1491" s="107"/>
      <c r="H1491" s="107"/>
      <c r="M1491" s="143"/>
      <c r="N1491" s="144"/>
      <c r="O1491" s="145"/>
      <c r="P1491" s="149"/>
      <c r="Q1491" s="150"/>
      <c r="R1491" s="151"/>
      <c r="S1491" s="148"/>
      <c r="T1491" s="148"/>
    </row>
    <row r="1492" spans="1:20" ht="18" customHeight="1" x14ac:dyDescent="0.15">
      <c r="A1492" s="107"/>
      <c r="B1492" s="107"/>
      <c r="C1492" s="107"/>
      <c r="D1492" s="93"/>
      <c r="E1492" s="107"/>
      <c r="F1492" s="107"/>
      <c r="G1492" s="107"/>
      <c r="H1492" s="107"/>
      <c r="M1492" s="143"/>
      <c r="N1492" s="144"/>
      <c r="O1492" s="145"/>
      <c r="P1492" s="149"/>
      <c r="Q1492" s="150"/>
      <c r="R1492" s="151"/>
      <c r="S1492" s="148"/>
      <c r="T1492" s="148"/>
    </row>
    <row r="1493" spans="1:20" ht="18" customHeight="1" x14ac:dyDescent="0.15">
      <c r="A1493" s="107"/>
      <c r="B1493" s="107"/>
      <c r="C1493" s="107"/>
      <c r="D1493" s="93"/>
      <c r="E1493" s="107"/>
      <c r="F1493" s="107"/>
      <c r="G1493" s="107"/>
      <c r="H1493" s="107"/>
      <c r="M1493" s="143"/>
      <c r="N1493" s="144"/>
      <c r="O1493" s="145"/>
      <c r="P1493" s="149"/>
      <c r="Q1493" s="150"/>
      <c r="R1493" s="151"/>
      <c r="S1493" s="148"/>
      <c r="T1493" s="148"/>
    </row>
    <row r="1494" spans="1:20" ht="18" customHeight="1" x14ac:dyDescent="0.15">
      <c r="A1494" s="107"/>
      <c r="B1494" s="107"/>
      <c r="C1494" s="107"/>
      <c r="D1494" s="93"/>
      <c r="E1494" s="107"/>
      <c r="F1494" s="107"/>
      <c r="G1494" s="107"/>
      <c r="H1494" s="107"/>
      <c r="M1494" s="143"/>
      <c r="N1494" s="144"/>
      <c r="O1494" s="145"/>
      <c r="P1494" s="149"/>
      <c r="Q1494" s="150"/>
      <c r="R1494" s="151"/>
      <c r="S1494" s="148"/>
      <c r="T1494" s="148"/>
    </row>
    <row r="1495" spans="1:20" ht="18" customHeight="1" x14ac:dyDescent="0.15">
      <c r="A1495" s="107"/>
      <c r="B1495" s="107"/>
      <c r="C1495" s="107"/>
      <c r="D1495" s="93"/>
      <c r="E1495" s="107"/>
      <c r="F1495" s="107"/>
      <c r="G1495" s="107"/>
      <c r="H1495" s="107"/>
      <c r="M1495" s="143"/>
      <c r="N1495" s="144"/>
      <c r="O1495" s="145"/>
      <c r="P1495" s="149"/>
      <c r="Q1495" s="150"/>
      <c r="R1495" s="151"/>
      <c r="S1495" s="148"/>
      <c r="T1495" s="148"/>
    </row>
    <row r="1496" spans="1:20" ht="18" customHeight="1" x14ac:dyDescent="0.15">
      <c r="A1496" s="107"/>
      <c r="B1496" s="107"/>
      <c r="C1496" s="107"/>
      <c r="D1496" s="93"/>
      <c r="E1496" s="107"/>
      <c r="F1496" s="107"/>
      <c r="G1496" s="107"/>
      <c r="H1496" s="107"/>
      <c r="M1496" s="143"/>
      <c r="N1496" s="144"/>
      <c r="O1496" s="145"/>
      <c r="P1496" s="149"/>
      <c r="Q1496" s="150"/>
      <c r="R1496" s="151"/>
      <c r="S1496" s="148"/>
      <c r="T1496" s="148"/>
    </row>
    <row r="1497" spans="1:20" ht="18" customHeight="1" x14ac:dyDescent="0.15">
      <c r="A1497" s="107"/>
      <c r="B1497" s="107"/>
      <c r="C1497" s="107"/>
      <c r="D1497" s="93"/>
      <c r="E1497" s="107"/>
      <c r="F1497" s="107"/>
      <c r="G1497" s="107"/>
      <c r="H1497" s="107"/>
      <c r="M1497" s="143"/>
      <c r="N1497" s="144"/>
      <c r="O1497" s="145"/>
      <c r="P1497" s="149"/>
      <c r="Q1497" s="150"/>
      <c r="R1497" s="151"/>
      <c r="S1497" s="148"/>
      <c r="T1497" s="148"/>
    </row>
    <row r="1498" spans="1:20" ht="18" customHeight="1" x14ac:dyDescent="0.15">
      <c r="A1498" s="107"/>
      <c r="B1498" s="107"/>
      <c r="C1498" s="107"/>
      <c r="D1498" s="93"/>
      <c r="E1498" s="107"/>
      <c r="F1498" s="107"/>
      <c r="G1498" s="107"/>
      <c r="H1498" s="107"/>
      <c r="M1498" s="143"/>
      <c r="N1498" s="144"/>
      <c r="O1498" s="145"/>
      <c r="P1498" s="149"/>
      <c r="Q1498" s="150"/>
      <c r="R1498" s="151"/>
      <c r="S1498" s="148"/>
      <c r="T1498" s="148"/>
    </row>
    <row r="1499" spans="1:20" ht="18" customHeight="1" x14ac:dyDescent="0.15">
      <c r="A1499" s="107"/>
      <c r="B1499" s="107"/>
      <c r="C1499" s="107"/>
      <c r="D1499" s="93"/>
      <c r="E1499" s="107"/>
      <c r="F1499" s="107"/>
      <c r="G1499" s="107"/>
      <c r="H1499" s="107"/>
      <c r="M1499" s="143"/>
      <c r="N1499" s="144"/>
      <c r="O1499" s="145"/>
      <c r="P1499" s="149"/>
      <c r="Q1499" s="150"/>
      <c r="R1499" s="151"/>
      <c r="S1499" s="148"/>
      <c r="T1499" s="148"/>
    </row>
    <row r="1500" spans="1:20" ht="18" customHeight="1" x14ac:dyDescent="0.15">
      <c r="A1500" s="107"/>
      <c r="B1500" s="107"/>
      <c r="C1500" s="107"/>
      <c r="D1500" s="93"/>
      <c r="E1500" s="107"/>
      <c r="F1500" s="107"/>
      <c r="G1500" s="107"/>
      <c r="H1500" s="107"/>
      <c r="M1500" s="143"/>
      <c r="N1500" s="144"/>
      <c r="O1500" s="145"/>
      <c r="P1500" s="149"/>
      <c r="Q1500" s="150"/>
      <c r="R1500" s="151"/>
      <c r="S1500" s="148"/>
      <c r="T1500" s="148"/>
    </row>
    <row r="1501" spans="1:20" ht="18" customHeight="1" x14ac:dyDescent="0.15">
      <c r="A1501" s="107"/>
      <c r="B1501" s="107"/>
      <c r="C1501" s="107"/>
      <c r="D1501" s="93"/>
      <c r="E1501" s="107"/>
      <c r="F1501" s="107"/>
      <c r="G1501" s="107"/>
      <c r="H1501" s="107"/>
      <c r="M1501" s="143"/>
      <c r="N1501" s="144"/>
      <c r="O1501" s="145"/>
      <c r="P1501" s="149"/>
      <c r="Q1501" s="150"/>
      <c r="R1501" s="151"/>
      <c r="S1501" s="148"/>
      <c r="T1501" s="148"/>
    </row>
    <row r="1502" spans="1:20" ht="18" customHeight="1" x14ac:dyDescent="0.15">
      <c r="A1502" s="107"/>
      <c r="B1502" s="107"/>
      <c r="C1502" s="107"/>
      <c r="D1502" s="93"/>
      <c r="E1502" s="107"/>
      <c r="F1502" s="107"/>
      <c r="G1502" s="107"/>
      <c r="H1502" s="107"/>
      <c r="M1502" s="143"/>
      <c r="N1502" s="144"/>
      <c r="O1502" s="145"/>
      <c r="P1502" s="149"/>
      <c r="Q1502" s="150"/>
      <c r="R1502" s="151"/>
      <c r="S1502" s="148"/>
      <c r="T1502" s="148"/>
    </row>
    <row r="1503" spans="1:20" ht="18" customHeight="1" x14ac:dyDescent="0.15">
      <c r="A1503" s="107"/>
      <c r="B1503" s="107"/>
      <c r="C1503" s="107"/>
      <c r="D1503" s="93"/>
      <c r="E1503" s="107"/>
      <c r="F1503" s="107"/>
      <c r="G1503" s="107"/>
      <c r="H1503" s="107"/>
      <c r="M1503" s="143"/>
      <c r="N1503" s="144"/>
      <c r="O1503" s="145"/>
      <c r="P1503" s="149"/>
      <c r="Q1503" s="150"/>
      <c r="R1503" s="151"/>
      <c r="S1503" s="148"/>
      <c r="T1503" s="148"/>
    </row>
    <row r="1504" spans="1:20" ht="18" customHeight="1" x14ac:dyDescent="0.15">
      <c r="A1504" s="107"/>
      <c r="B1504" s="107"/>
      <c r="C1504" s="107"/>
      <c r="D1504" s="93"/>
      <c r="E1504" s="107"/>
      <c r="F1504" s="107"/>
      <c r="G1504" s="107"/>
      <c r="H1504" s="107"/>
      <c r="M1504" s="143"/>
      <c r="N1504" s="144"/>
      <c r="O1504" s="145"/>
      <c r="P1504" s="149"/>
      <c r="Q1504" s="150"/>
      <c r="R1504" s="151"/>
      <c r="S1504" s="148"/>
      <c r="T1504" s="148"/>
    </row>
    <row r="1505" spans="1:20" ht="18" customHeight="1" x14ac:dyDescent="0.15">
      <c r="A1505" s="107"/>
      <c r="B1505" s="107"/>
      <c r="C1505" s="107"/>
      <c r="D1505" s="93"/>
      <c r="E1505" s="107"/>
      <c r="F1505" s="107"/>
      <c r="G1505" s="107"/>
      <c r="H1505" s="107"/>
      <c r="M1505" s="143"/>
      <c r="N1505" s="144"/>
      <c r="O1505" s="145"/>
      <c r="P1505" s="149"/>
      <c r="Q1505" s="150"/>
      <c r="R1505" s="151"/>
      <c r="S1505" s="148"/>
      <c r="T1505" s="148"/>
    </row>
    <row r="1506" spans="1:20" ht="18" customHeight="1" x14ac:dyDescent="0.15">
      <c r="A1506" s="107"/>
      <c r="B1506" s="107"/>
      <c r="C1506" s="107"/>
      <c r="D1506" s="93"/>
      <c r="E1506" s="107"/>
      <c r="F1506" s="107"/>
      <c r="G1506" s="107"/>
      <c r="H1506" s="107"/>
      <c r="M1506" s="143"/>
      <c r="N1506" s="144"/>
      <c r="O1506" s="145"/>
      <c r="P1506" s="149"/>
      <c r="Q1506" s="150"/>
      <c r="R1506" s="151"/>
      <c r="S1506" s="148"/>
      <c r="T1506" s="148"/>
    </row>
    <row r="1507" spans="1:20" ht="18" customHeight="1" x14ac:dyDescent="0.15">
      <c r="A1507" s="107"/>
      <c r="B1507" s="107"/>
      <c r="C1507" s="107"/>
      <c r="D1507" s="93"/>
      <c r="E1507" s="107"/>
      <c r="F1507" s="107"/>
      <c r="G1507" s="107"/>
      <c r="H1507" s="107"/>
      <c r="M1507" s="143"/>
      <c r="N1507" s="144"/>
      <c r="O1507" s="145"/>
      <c r="P1507" s="149"/>
      <c r="Q1507" s="150"/>
      <c r="R1507" s="151"/>
      <c r="S1507" s="148"/>
      <c r="T1507" s="148"/>
    </row>
    <row r="1508" spans="1:20" ht="18" customHeight="1" x14ac:dyDescent="0.15">
      <c r="A1508" s="107"/>
      <c r="B1508" s="107"/>
      <c r="C1508" s="107"/>
      <c r="D1508" s="93"/>
      <c r="E1508" s="107"/>
      <c r="F1508" s="107"/>
      <c r="G1508" s="107"/>
      <c r="H1508" s="107"/>
      <c r="M1508" s="143"/>
      <c r="N1508" s="144"/>
      <c r="O1508" s="145"/>
      <c r="P1508" s="149"/>
      <c r="Q1508" s="150"/>
      <c r="R1508" s="151"/>
      <c r="S1508" s="148"/>
      <c r="T1508" s="148"/>
    </row>
    <row r="1509" spans="1:20" ht="18" customHeight="1" x14ac:dyDescent="0.15">
      <c r="A1509" s="107"/>
      <c r="B1509" s="107"/>
      <c r="C1509" s="107"/>
      <c r="D1509" s="93"/>
      <c r="E1509" s="107"/>
      <c r="F1509" s="107"/>
      <c r="G1509" s="107"/>
      <c r="H1509" s="107"/>
      <c r="M1509" s="143"/>
      <c r="N1509" s="144"/>
      <c r="O1509" s="145"/>
      <c r="P1509" s="149"/>
      <c r="Q1509" s="150"/>
      <c r="R1509" s="151"/>
      <c r="S1509" s="148"/>
      <c r="T1509" s="148"/>
    </row>
    <row r="1510" spans="1:20" ht="18" customHeight="1" x14ac:dyDescent="0.15">
      <c r="A1510" s="107"/>
      <c r="B1510" s="107"/>
      <c r="C1510" s="107"/>
      <c r="D1510" s="93"/>
      <c r="E1510" s="107"/>
      <c r="F1510" s="107"/>
      <c r="G1510" s="107"/>
      <c r="H1510" s="107"/>
      <c r="M1510" s="143"/>
      <c r="N1510" s="144"/>
      <c r="O1510" s="145"/>
      <c r="P1510" s="149"/>
      <c r="Q1510" s="150"/>
      <c r="R1510" s="151"/>
      <c r="S1510" s="148"/>
      <c r="T1510" s="148"/>
    </row>
    <row r="1511" spans="1:20" ht="18" customHeight="1" x14ac:dyDescent="0.15">
      <c r="A1511" s="107"/>
      <c r="B1511" s="107"/>
      <c r="C1511" s="107"/>
      <c r="D1511" s="93"/>
      <c r="E1511" s="107"/>
      <c r="F1511" s="107"/>
      <c r="G1511" s="107"/>
      <c r="H1511" s="107"/>
      <c r="M1511" s="143"/>
      <c r="N1511" s="144"/>
      <c r="O1511" s="145"/>
      <c r="P1511" s="149"/>
      <c r="Q1511" s="150"/>
      <c r="R1511" s="151"/>
      <c r="S1511" s="148"/>
      <c r="T1511" s="148"/>
    </row>
    <row r="1512" spans="1:20" ht="18" customHeight="1" x14ac:dyDescent="0.15">
      <c r="A1512" s="107"/>
      <c r="B1512" s="107"/>
      <c r="C1512" s="107"/>
      <c r="D1512" s="93"/>
      <c r="E1512" s="107"/>
      <c r="F1512" s="107"/>
      <c r="G1512" s="107"/>
      <c r="H1512" s="107"/>
      <c r="M1512" s="143"/>
      <c r="N1512" s="144"/>
      <c r="O1512" s="145"/>
      <c r="P1512" s="149"/>
      <c r="Q1512" s="150"/>
      <c r="R1512" s="151"/>
      <c r="S1512" s="148"/>
      <c r="T1512" s="148"/>
    </row>
    <row r="1513" spans="1:20" ht="18" customHeight="1" x14ac:dyDescent="0.15">
      <c r="A1513" s="107"/>
      <c r="B1513" s="107"/>
      <c r="C1513" s="107"/>
      <c r="D1513" s="93"/>
      <c r="E1513" s="107"/>
      <c r="F1513" s="107"/>
      <c r="G1513" s="107"/>
      <c r="H1513" s="107"/>
      <c r="M1513" s="143"/>
      <c r="N1513" s="144"/>
      <c r="O1513" s="145"/>
      <c r="P1513" s="149"/>
      <c r="Q1513" s="150"/>
      <c r="R1513" s="151"/>
      <c r="S1513" s="148"/>
      <c r="T1513" s="148"/>
    </row>
    <row r="1514" spans="1:20" ht="18" customHeight="1" x14ac:dyDescent="0.15">
      <c r="A1514" s="107"/>
      <c r="B1514" s="107"/>
      <c r="C1514" s="107"/>
      <c r="D1514" s="93"/>
      <c r="E1514" s="107"/>
      <c r="F1514" s="107"/>
      <c r="G1514" s="107"/>
      <c r="H1514" s="107"/>
      <c r="M1514" s="143"/>
      <c r="N1514" s="144"/>
      <c r="O1514" s="145"/>
      <c r="P1514" s="149"/>
      <c r="Q1514" s="150"/>
      <c r="R1514" s="151"/>
      <c r="S1514" s="148"/>
      <c r="T1514" s="148"/>
    </row>
    <row r="1515" spans="1:20" ht="18" customHeight="1" x14ac:dyDescent="0.15">
      <c r="A1515" s="107"/>
      <c r="B1515" s="107"/>
      <c r="C1515" s="107"/>
      <c r="D1515" s="93"/>
      <c r="E1515" s="107"/>
      <c r="F1515" s="107"/>
      <c r="G1515" s="107"/>
      <c r="H1515" s="107"/>
      <c r="M1515" s="143"/>
      <c r="N1515" s="144"/>
      <c r="O1515" s="145"/>
      <c r="P1515" s="149"/>
      <c r="Q1515" s="150"/>
      <c r="R1515" s="151"/>
      <c r="S1515" s="148"/>
      <c r="T1515" s="148"/>
    </row>
    <row r="1516" spans="1:20" ht="18" customHeight="1" x14ac:dyDescent="0.15">
      <c r="A1516" s="107"/>
      <c r="B1516" s="107"/>
      <c r="C1516" s="107"/>
      <c r="D1516" s="93"/>
      <c r="E1516" s="107"/>
      <c r="F1516" s="107"/>
      <c r="G1516" s="107"/>
      <c r="H1516" s="107"/>
      <c r="M1516" s="143"/>
      <c r="N1516" s="144"/>
      <c r="O1516" s="145"/>
      <c r="P1516" s="149"/>
      <c r="Q1516" s="150"/>
      <c r="R1516" s="151"/>
      <c r="S1516" s="148"/>
      <c r="T1516" s="148"/>
    </row>
    <row r="1517" spans="1:20" ht="18" customHeight="1" x14ac:dyDescent="0.15">
      <c r="A1517" s="107"/>
      <c r="B1517" s="107"/>
      <c r="C1517" s="107"/>
      <c r="D1517" s="93"/>
      <c r="E1517" s="107"/>
      <c r="F1517" s="107"/>
      <c r="G1517" s="107"/>
      <c r="H1517" s="107"/>
      <c r="M1517" s="143"/>
      <c r="N1517" s="144"/>
      <c r="O1517" s="145"/>
      <c r="P1517" s="149"/>
      <c r="Q1517" s="150"/>
      <c r="R1517" s="151"/>
      <c r="S1517" s="148"/>
      <c r="T1517" s="148"/>
    </row>
    <row r="1518" spans="1:20" ht="18" customHeight="1" x14ac:dyDescent="0.15">
      <c r="A1518" s="107"/>
      <c r="B1518" s="107"/>
      <c r="C1518" s="107"/>
      <c r="D1518" s="93"/>
      <c r="E1518" s="107"/>
      <c r="F1518" s="107"/>
      <c r="G1518" s="107"/>
      <c r="H1518" s="107"/>
      <c r="M1518" s="143"/>
      <c r="N1518" s="144"/>
      <c r="O1518" s="145"/>
      <c r="P1518" s="149"/>
      <c r="Q1518" s="150"/>
      <c r="R1518" s="151"/>
      <c r="S1518" s="148"/>
      <c r="T1518" s="148"/>
    </row>
    <row r="1519" spans="1:20" ht="18" customHeight="1" x14ac:dyDescent="0.15">
      <c r="A1519" s="107"/>
      <c r="B1519" s="107"/>
      <c r="C1519" s="107"/>
      <c r="D1519" s="93"/>
      <c r="E1519" s="107"/>
      <c r="F1519" s="107"/>
      <c r="G1519" s="107"/>
      <c r="H1519" s="107"/>
      <c r="M1519" s="143"/>
      <c r="N1519" s="144"/>
      <c r="O1519" s="145"/>
      <c r="P1519" s="149"/>
      <c r="Q1519" s="150"/>
      <c r="R1519" s="151"/>
      <c r="S1519" s="148"/>
      <c r="T1519" s="148"/>
    </row>
    <row r="1520" spans="1:20" ht="18" customHeight="1" x14ac:dyDescent="0.15">
      <c r="A1520" s="107"/>
      <c r="B1520" s="107"/>
      <c r="C1520" s="107"/>
      <c r="D1520" s="93"/>
      <c r="E1520" s="107"/>
      <c r="F1520" s="107"/>
      <c r="G1520" s="107"/>
      <c r="H1520" s="107"/>
      <c r="M1520" s="143"/>
      <c r="N1520" s="144"/>
      <c r="O1520" s="145"/>
      <c r="P1520" s="149"/>
      <c r="Q1520" s="150"/>
      <c r="R1520" s="151"/>
      <c r="S1520" s="148"/>
      <c r="T1520" s="148"/>
    </row>
    <row r="1521" spans="1:20" ht="18" customHeight="1" x14ac:dyDescent="0.15">
      <c r="A1521" s="107"/>
      <c r="B1521" s="107"/>
      <c r="C1521" s="107"/>
      <c r="D1521" s="93"/>
      <c r="E1521" s="107"/>
      <c r="F1521" s="107"/>
      <c r="G1521" s="107"/>
      <c r="H1521" s="107"/>
      <c r="M1521" s="143"/>
      <c r="N1521" s="144"/>
      <c r="O1521" s="145"/>
      <c r="P1521" s="149"/>
      <c r="Q1521" s="150"/>
      <c r="R1521" s="151"/>
      <c r="S1521" s="148"/>
      <c r="T1521" s="148"/>
    </row>
    <row r="1522" spans="1:20" ht="18" customHeight="1" x14ac:dyDescent="0.15">
      <c r="A1522" s="107"/>
      <c r="B1522" s="107"/>
      <c r="C1522" s="107"/>
      <c r="D1522" s="93"/>
      <c r="E1522" s="107"/>
      <c r="F1522" s="107"/>
      <c r="G1522" s="107"/>
      <c r="H1522" s="107"/>
      <c r="M1522" s="143"/>
      <c r="N1522" s="144"/>
      <c r="O1522" s="145"/>
      <c r="P1522" s="149"/>
      <c r="Q1522" s="150"/>
      <c r="R1522" s="151"/>
      <c r="S1522" s="148"/>
      <c r="T1522" s="148"/>
    </row>
    <row r="1523" spans="1:20" ht="18" customHeight="1" x14ac:dyDescent="0.15">
      <c r="A1523" s="107"/>
      <c r="B1523" s="107"/>
      <c r="C1523" s="107"/>
      <c r="D1523" s="93"/>
      <c r="E1523" s="107"/>
      <c r="F1523" s="107"/>
      <c r="G1523" s="107"/>
      <c r="H1523" s="107"/>
      <c r="M1523" s="143"/>
      <c r="N1523" s="144"/>
      <c r="O1523" s="145"/>
      <c r="P1523" s="149"/>
      <c r="Q1523" s="150"/>
      <c r="R1523" s="151"/>
      <c r="S1523" s="148"/>
      <c r="T1523" s="148"/>
    </row>
    <row r="1524" spans="1:20" ht="18" customHeight="1" x14ac:dyDescent="0.15">
      <c r="A1524" s="107"/>
      <c r="B1524" s="107"/>
      <c r="C1524" s="107"/>
      <c r="D1524" s="93"/>
      <c r="E1524" s="107"/>
      <c r="F1524" s="107"/>
      <c r="G1524" s="107"/>
      <c r="H1524" s="107"/>
      <c r="M1524" s="143"/>
      <c r="N1524" s="144"/>
      <c r="O1524" s="145"/>
      <c r="P1524" s="149"/>
      <c r="Q1524" s="150"/>
      <c r="R1524" s="151"/>
      <c r="S1524" s="148"/>
      <c r="T1524" s="148"/>
    </row>
    <row r="1525" spans="1:20" ht="18" customHeight="1" x14ac:dyDescent="0.15">
      <c r="A1525" s="107"/>
      <c r="B1525" s="107"/>
      <c r="C1525" s="107"/>
      <c r="D1525" s="93"/>
      <c r="E1525" s="107"/>
      <c r="F1525" s="107"/>
      <c r="G1525" s="107"/>
      <c r="H1525" s="107"/>
      <c r="M1525" s="143"/>
      <c r="N1525" s="144"/>
      <c r="O1525" s="145"/>
      <c r="P1525" s="149"/>
      <c r="Q1525" s="150"/>
      <c r="R1525" s="151"/>
      <c r="S1525" s="148"/>
      <c r="T1525" s="148"/>
    </row>
    <row r="1526" spans="1:20" ht="18" customHeight="1" x14ac:dyDescent="0.15">
      <c r="A1526" s="107"/>
      <c r="B1526" s="107"/>
      <c r="C1526" s="107"/>
      <c r="D1526" s="93"/>
      <c r="E1526" s="107"/>
      <c r="F1526" s="107"/>
      <c r="G1526" s="107"/>
      <c r="H1526" s="107"/>
      <c r="M1526" s="143"/>
      <c r="N1526" s="144"/>
      <c r="O1526" s="145"/>
      <c r="P1526" s="149"/>
      <c r="Q1526" s="150"/>
      <c r="R1526" s="151"/>
      <c r="S1526" s="148"/>
      <c r="T1526" s="148"/>
    </row>
    <row r="1527" spans="1:20" ht="18" customHeight="1" x14ac:dyDescent="0.15">
      <c r="A1527" s="107"/>
      <c r="B1527" s="107"/>
      <c r="C1527" s="107"/>
      <c r="D1527" s="93"/>
      <c r="E1527" s="107"/>
      <c r="F1527" s="107"/>
      <c r="G1527" s="107"/>
      <c r="H1527" s="107"/>
      <c r="M1527" s="143"/>
      <c r="N1527" s="144"/>
      <c r="O1527" s="145"/>
      <c r="P1527" s="149"/>
      <c r="Q1527" s="150"/>
      <c r="R1527" s="151"/>
      <c r="S1527" s="148"/>
      <c r="T1527" s="148"/>
    </row>
    <row r="1528" spans="1:20" ht="18" customHeight="1" x14ac:dyDescent="0.15">
      <c r="A1528" s="107"/>
      <c r="B1528" s="107"/>
      <c r="C1528" s="107"/>
      <c r="D1528" s="93"/>
      <c r="E1528" s="107"/>
      <c r="F1528" s="107"/>
      <c r="G1528" s="107"/>
      <c r="H1528" s="107"/>
      <c r="M1528" s="143"/>
      <c r="N1528" s="144"/>
      <c r="O1528" s="145"/>
      <c r="P1528" s="149"/>
      <c r="Q1528" s="150"/>
      <c r="R1528" s="151"/>
      <c r="S1528" s="148"/>
      <c r="T1528" s="148"/>
    </row>
    <row r="1529" spans="1:20" ht="18" customHeight="1" x14ac:dyDescent="0.15">
      <c r="A1529" s="107"/>
      <c r="B1529" s="107"/>
      <c r="C1529" s="107"/>
      <c r="D1529" s="93"/>
      <c r="E1529" s="107"/>
      <c r="F1529" s="107"/>
      <c r="G1529" s="107"/>
      <c r="H1529" s="107"/>
      <c r="M1529" s="143"/>
      <c r="N1529" s="144"/>
      <c r="O1529" s="145"/>
      <c r="P1529" s="149"/>
      <c r="Q1529" s="150"/>
      <c r="R1529" s="151"/>
      <c r="S1529" s="148"/>
      <c r="T1529" s="148"/>
    </row>
    <row r="1530" spans="1:20" ht="18" customHeight="1" x14ac:dyDescent="0.15">
      <c r="A1530" s="107"/>
      <c r="B1530" s="107"/>
      <c r="C1530" s="107"/>
      <c r="D1530" s="93"/>
      <c r="E1530" s="107"/>
      <c r="F1530" s="107"/>
      <c r="G1530" s="107"/>
      <c r="H1530" s="107"/>
      <c r="M1530" s="143"/>
      <c r="N1530" s="144"/>
      <c r="O1530" s="145"/>
      <c r="P1530" s="149"/>
      <c r="Q1530" s="150"/>
      <c r="R1530" s="151"/>
      <c r="S1530" s="148"/>
      <c r="T1530" s="148"/>
    </row>
    <row r="1531" spans="1:20" ht="18" customHeight="1" x14ac:dyDescent="0.15">
      <c r="A1531" s="107"/>
      <c r="B1531" s="107"/>
      <c r="C1531" s="107"/>
      <c r="D1531" s="93"/>
      <c r="E1531" s="107"/>
      <c r="F1531" s="107"/>
      <c r="G1531" s="107"/>
      <c r="H1531" s="107"/>
      <c r="M1531" s="143"/>
      <c r="N1531" s="144"/>
      <c r="O1531" s="145"/>
      <c r="P1531" s="149"/>
      <c r="Q1531" s="150"/>
      <c r="R1531" s="151"/>
      <c r="S1531" s="148"/>
      <c r="T1531" s="148"/>
    </row>
    <row r="1532" spans="1:20" ht="18" customHeight="1" x14ac:dyDescent="0.15">
      <c r="A1532" s="107"/>
      <c r="B1532" s="107"/>
      <c r="C1532" s="107"/>
      <c r="D1532" s="93"/>
      <c r="E1532" s="107"/>
      <c r="F1532" s="107"/>
      <c r="G1532" s="107"/>
      <c r="H1532" s="107"/>
      <c r="M1532" s="143"/>
      <c r="N1532" s="144"/>
      <c r="O1532" s="145"/>
      <c r="P1532" s="149"/>
      <c r="Q1532" s="150"/>
      <c r="R1532" s="151"/>
      <c r="S1532" s="148"/>
      <c r="T1532" s="148"/>
    </row>
    <row r="1533" spans="1:20" ht="18" customHeight="1" x14ac:dyDescent="0.15">
      <c r="A1533" s="107"/>
      <c r="B1533" s="107"/>
      <c r="C1533" s="107"/>
      <c r="D1533" s="93"/>
      <c r="E1533" s="107"/>
      <c r="F1533" s="107"/>
      <c r="G1533" s="107"/>
      <c r="H1533" s="107"/>
      <c r="M1533" s="143"/>
      <c r="N1533" s="144"/>
      <c r="O1533" s="145"/>
      <c r="P1533" s="149"/>
      <c r="Q1533" s="150"/>
      <c r="R1533" s="151"/>
      <c r="S1533" s="148"/>
      <c r="T1533" s="148"/>
    </row>
    <row r="1534" spans="1:20" ht="18" customHeight="1" x14ac:dyDescent="0.15">
      <c r="A1534" s="107"/>
      <c r="B1534" s="107"/>
      <c r="C1534" s="107"/>
      <c r="D1534" s="93"/>
      <c r="E1534" s="107"/>
      <c r="F1534" s="107"/>
      <c r="G1534" s="107"/>
      <c r="H1534" s="107"/>
      <c r="M1534" s="143"/>
      <c r="N1534" s="144"/>
      <c r="O1534" s="145"/>
      <c r="P1534" s="149"/>
      <c r="Q1534" s="150"/>
      <c r="R1534" s="151"/>
      <c r="S1534" s="148"/>
      <c r="T1534" s="148"/>
    </row>
    <row r="1535" spans="1:20" ht="18" customHeight="1" x14ac:dyDescent="0.15">
      <c r="A1535" s="107"/>
      <c r="B1535" s="107"/>
      <c r="C1535" s="107"/>
      <c r="D1535" s="93"/>
      <c r="E1535" s="107"/>
      <c r="F1535" s="107"/>
      <c r="G1535" s="107"/>
      <c r="H1535" s="107"/>
      <c r="M1535" s="143"/>
      <c r="N1535" s="144"/>
      <c r="O1535" s="145"/>
      <c r="P1535" s="149"/>
      <c r="Q1535" s="150"/>
      <c r="R1535" s="151"/>
      <c r="S1535" s="148"/>
      <c r="T1535" s="148"/>
    </row>
    <row r="1536" spans="1:20" ht="18" customHeight="1" x14ac:dyDescent="0.15">
      <c r="A1536" s="107"/>
      <c r="B1536" s="107"/>
      <c r="C1536" s="107"/>
      <c r="D1536" s="93"/>
      <c r="E1536" s="107"/>
      <c r="F1536" s="107"/>
      <c r="G1536" s="107"/>
      <c r="H1536" s="107"/>
      <c r="M1536" s="143"/>
      <c r="N1536" s="144"/>
      <c r="O1536" s="145"/>
      <c r="P1536" s="149"/>
      <c r="Q1536" s="150"/>
      <c r="R1536" s="151"/>
      <c r="S1536" s="148"/>
      <c r="T1536" s="148"/>
    </row>
    <row r="1537" spans="1:20" ht="18" customHeight="1" x14ac:dyDescent="0.15">
      <c r="A1537" s="107"/>
      <c r="B1537" s="107"/>
      <c r="C1537" s="107"/>
      <c r="D1537" s="93"/>
      <c r="E1537" s="107"/>
      <c r="F1537" s="107"/>
      <c r="G1537" s="107"/>
      <c r="H1537" s="107"/>
      <c r="M1537" s="143"/>
      <c r="N1537" s="144"/>
      <c r="O1537" s="145"/>
      <c r="P1537" s="149"/>
      <c r="Q1537" s="150"/>
      <c r="R1537" s="151"/>
      <c r="S1537" s="148"/>
      <c r="T1537" s="148"/>
    </row>
    <row r="1538" spans="1:20" ht="18" customHeight="1" x14ac:dyDescent="0.15">
      <c r="A1538" s="107"/>
      <c r="B1538" s="107"/>
      <c r="C1538" s="107"/>
      <c r="D1538" s="93"/>
      <c r="E1538" s="107"/>
      <c r="F1538" s="107"/>
      <c r="G1538" s="107"/>
      <c r="H1538" s="107"/>
      <c r="M1538" s="143"/>
      <c r="N1538" s="144"/>
      <c r="O1538" s="145"/>
      <c r="P1538" s="149"/>
      <c r="Q1538" s="150"/>
      <c r="R1538" s="151"/>
      <c r="S1538" s="148"/>
      <c r="T1538" s="148"/>
    </row>
    <row r="1539" spans="1:20" ht="18" customHeight="1" x14ac:dyDescent="0.15">
      <c r="A1539" s="107"/>
      <c r="B1539" s="107"/>
      <c r="C1539" s="107"/>
      <c r="D1539" s="93"/>
      <c r="E1539" s="107"/>
      <c r="F1539" s="107"/>
      <c r="G1539" s="107"/>
      <c r="H1539" s="107"/>
      <c r="M1539" s="143"/>
      <c r="N1539" s="144"/>
      <c r="O1539" s="145"/>
      <c r="P1539" s="149"/>
      <c r="Q1539" s="150"/>
      <c r="R1539" s="151"/>
      <c r="S1539" s="148"/>
      <c r="T1539" s="148"/>
    </row>
    <row r="1540" spans="1:20" ht="18" customHeight="1" x14ac:dyDescent="0.15">
      <c r="A1540" s="107"/>
      <c r="B1540" s="107"/>
      <c r="C1540" s="107"/>
      <c r="D1540" s="93"/>
      <c r="E1540" s="107"/>
      <c r="F1540" s="107"/>
      <c r="G1540" s="107"/>
      <c r="H1540" s="107"/>
      <c r="M1540" s="143"/>
      <c r="N1540" s="144"/>
      <c r="O1540" s="145"/>
      <c r="P1540" s="149"/>
      <c r="Q1540" s="150"/>
      <c r="R1540" s="151"/>
      <c r="S1540" s="148"/>
      <c r="T1540" s="148"/>
    </row>
    <row r="1541" spans="1:20" ht="18" customHeight="1" x14ac:dyDescent="0.15">
      <c r="A1541" s="107"/>
      <c r="B1541" s="107"/>
      <c r="C1541" s="107"/>
      <c r="D1541" s="93"/>
      <c r="E1541" s="107"/>
      <c r="F1541" s="107"/>
      <c r="G1541" s="107"/>
      <c r="H1541" s="107"/>
      <c r="M1541" s="143"/>
      <c r="N1541" s="144"/>
      <c r="O1541" s="145"/>
      <c r="P1541" s="149"/>
      <c r="Q1541" s="150"/>
      <c r="R1541" s="151"/>
      <c r="S1541" s="148"/>
      <c r="T1541" s="148"/>
    </row>
    <row r="1542" spans="1:20" ht="18" customHeight="1" x14ac:dyDescent="0.15">
      <c r="A1542" s="107"/>
      <c r="B1542" s="107"/>
      <c r="C1542" s="107"/>
      <c r="D1542" s="93"/>
      <c r="E1542" s="107"/>
      <c r="F1542" s="107"/>
      <c r="G1542" s="107"/>
      <c r="H1542" s="107"/>
      <c r="M1542" s="143"/>
      <c r="N1542" s="144"/>
      <c r="O1542" s="145"/>
      <c r="P1542" s="149"/>
      <c r="Q1542" s="150"/>
      <c r="R1542" s="151"/>
      <c r="S1542" s="148"/>
      <c r="T1542" s="148"/>
    </row>
    <row r="1543" spans="1:20" ht="18" customHeight="1" x14ac:dyDescent="0.15">
      <c r="A1543" s="107"/>
      <c r="B1543" s="107"/>
      <c r="C1543" s="107"/>
      <c r="D1543" s="93"/>
      <c r="E1543" s="107"/>
      <c r="F1543" s="107"/>
      <c r="G1543" s="107"/>
      <c r="H1543" s="107"/>
      <c r="M1543" s="143"/>
      <c r="N1543" s="144"/>
      <c r="O1543" s="145"/>
      <c r="P1543" s="149"/>
      <c r="Q1543" s="150"/>
      <c r="R1543" s="151"/>
      <c r="S1543" s="148"/>
      <c r="T1543" s="148"/>
    </row>
    <row r="1544" spans="1:20" ht="18" customHeight="1" x14ac:dyDescent="0.15">
      <c r="A1544" s="107"/>
      <c r="B1544" s="107"/>
      <c r="C1544" s="107"/>
      <c r="D1544" s="93"/>
      <c r="E1544" s="107"/>
      <c r="F1544" s="107"/>
      <c r="G1544" s="107"/>
      <c r="H1544" s="107"/>
      <c r="M1544" s="143"/>
      <c r="N1544" s="144"/>
      <c r="O1544" s="145"/>
      <c r="P1544" s="149"/>
      <c r="Q1544" s="150"/>
      <c r="R1544" s="151"/>
      <c r="S1544" s="148"/>
      <c r="T1544" s="148"/>
    </row>
    <row r="1545" spans="1:20" ht="18" customHeight="1" x14ac:dyDescent="0.15">
      <c r="A1545" s="107"/>
      <c r="B1545" s="107"/>
      <c r="C1545" s="107"/>
      <c r="D1545" s="93"/>
      <c r="E1545" s="107"/>
      <c r="F1545" s="107"/>
      <c r="G1545" s="107"/>
      <c r="H1545" s="107"/>
      <c r="M1545" s="143"/>
      <c r="N1545" s="144"/>
      <c r="O1545" s="145"/>
      <c r="P1545" s="149"/>
      <c r="Q1545" s="150"/>
      <c r="R1545" s="151"/>
      <c r="S1545" s="148"/>
      <c r="T1545" s="148"/>
    </row>
    <row r="1546" spans="1:20" ht="18" customHeight="1" x14ac:dyDescent="0.15">
      <c r="A1546" s="107"/>
      <c r="B1546" s="107"/>
      <c r="C1546" s="107"/>
      <c r="D1546" s="93"/>
      <c r="E1546" s="107"/>
      <c r="F1546" s="107"/>
      <c r="G1546" s="107"/>
      <c r="H1546" s="107"/>
      <c r="M1546" s="143"/>
      <c r="N1546" s="144"/>
      <c r="O1546" s="145"/>
      <c r="P1546" s="149"/>
      <c r="Q1546" s="150"/>
      <c r="R1546" s="151"/>
      <c r="S1546" s="148"/>
      <c r="T1546" s="148"/>
    </row>
    <row r="1547" spans="1:20" ht="18" customHeight="1" x14ac:dyDescent="0.15">
      <c r="A1547" s="107"/>
      <c r="B1547" s="107"/>
      <c r="C1547" s="107"/>
      <c r="D1547" s="93"/>
      <c r="E1547" s="107"/>
      <c r="F1547" s="107"/>
      <c r="G1547" s="107"/>
      <c r="H1547" s="107"/>
      <c r="M1547" s="143"/>
      <c r="N1547" s="144"/>
      <c r="O1547" s="145"/>
      <c r="P1547" s="149"/>
      <c r="Q1547" s="150"/>
      <c r="R1547" s="151"/>
      <c r="S1547" s="148"/>
      <c r="T1547" s="148"/>
    </row>
    <row r="1548" spans="1:20" ht="18" customHeight="1" x14ac:dyDescent="0.15">
      <c r="A1548" s="107"/>
      <c r="B1548" s="107"/>
      <c r="C1548" s="107"/>
      <c r="D1548" s="93"/>
      <c r="E1548" s="107"/>
      <c r="F1548" s="107"/>
      <c r="G1548" s="107"/>
      <c r="H1548" s="107"/>
      <c r="M1548" s="143"/>
      <c r="N1548" s="144"/>
      <c r="O1548" s="145"/>
      <c r="P1548" s="149"/>
      <c r="Q1548" s="150"/>
      <c r="R1548" s="151"/>
      <c r="S1548" s="148"/>
      <c r="T1548" s="148"/>
    </row>
    <row r="1549" spans="1:20" ht="18" customHeight="1" x14ac:dyDescent="0.15">
      <c r="A1549" s="107"/>
      <c r="B1549" s="107"/>
      <c r="C1549" s="107"/>
      <c r="D1549" s="93"/>
      <c r="E1549" s="107"/>
      <c r="F1549" s="107"/>
      <c r="G1549" s="107"/>
      <c r="H1549" s="107"/>
      <c r="M1549" s="143"/>
      <c r="N1549" s="144"/>
      <c r="O1549" s="145"/>
      <c r="P1549" s="149"/>
      <c r="Q1549" s="150"/>
      <c r="R1549" s="151"/>
      <c r="S1549" s="148"/>
      <c r="T1549" s="148"/>
    </row>
    <row r="1550" spans="1:20" ht="18" customHeight="1" x14ac:dyDescent="0.15">
      <c r="A1550" s="107"/>
      <c r="B1550" s="107"/>
      <c r="C1550" s="107"/>
      <c r="D1550" s="93"/>
      <c r="E1550" s="107"/>
      <c r="F1550" s="107"/>
      <c r="G1550" s="107"/>
      <c r="H1550" s="107"/>
      <c r="M1550" s="143"/>
      <c r="N1550" s="144"/>
      <c r="O1550" s="145"/>
      <c r="P1550" s="149"/>
      <c r="Q1550" s="150"/>
      <c r="R1550" s="151"/>
      <c r="S1550" s="148"/>
      <c r="T1550" s="148"/>
    </row>
    <row r="1551" spans="1:20" ht="18" customHeight="1" x14ac:dyDescent="0.15">
      <c r="A1551" s="107"/>
      <c r="B1551" s="107"/>
      <c r="C1551" s="107"/>
      <c r="D1551" s="93"/>
      <c r="E1551" s="107"/>
      <c r="F1551" s="107"/>
      <c r="G1551" s="107"/>
      <c r="H1551" s="107"/>
      <c r="M1551" s="143"/>
      <c r="N1551" s="144"/>
      <c r="O1551" s="145"/>
      <c r="P1551" s="149"/>
      <c r="Q1551" s="150"/>
      <c r="R1551" s="151"/>
      <c r="S1551" s="148"/>
      <c r="T1551" s="148"/>
    </row>
    <row r="1552" spans="1:20" ht="18" customHeight="1" x14ac:dyDescent="0.15">
      <c r="A1552" s="107"/>
      <c r="B1552" s="107"/>
      <c r="C1552" s="107"/>
      <c r="D1552" s="93"/>
      <c r="E1552" s="107"/>
      <c r="F1552" s="107"/>
      <c r="G1552" s="107"/>
      <c r="H1552" s="107"/>
      <c r="M1552" s="143"/>
      <c r="N1552" s="144"/>
      <c r="O1552" s="145"/>
      <c r="P1552" s="149"/>
      <c r="Q1552" s="150"/>
      <c r="R1552" s="151"/>
      <c r="S1552" s="148"/>
      <c r="T1552" s="148"/>
    </row>
    <row r="1553" spans="1:20" ht="18" customHeight="1" x14ac:dyDescent="0.15">
      <c r="A1553" s="107"/>
      <c r="B1553" s="107"/>
      <c r="C1553" s="107"/>
      <c r="D1553" s="93"/>
      <c r="E1553" s="107"/>
      <c r="F1553" s="107"/>
      <c r="G1553" s="107"/>
      <c r="H1553" s="107"/>
      <c r="M1553" s="143"/>
      <c r="N1553" s="144"/>
      <c r="O1553" s="145"/>
      <c r="P1553" s="149"/>
      <c r="Q1553" s="150"/>
      <c r="R1553" s="151"/>
      <c r="S1553" s="148"/>
      <c r="T1553" s="148"/>
    </row>
    <row r="1554" spans="1:20" ht="18" customHeight="1" x14ac:dyDescent="0.15">
      <c r="A1554" s="107"/>
      <c r="B1554" s="107"/>
      <c r="C1554" s="107"/>
      <c r="D1554" s="93"/>
      <c r="E1554" s="107"/>
      <c r="F1554" s="107"/>
      <c r="G1554" s="107"/>
      <c r="H1554" s="107"/>
      <c r="M1554" s="143"/>
      <c r="N1554" s="144"/>
      <c r="O1554" s="145"/>
      <c r="P1554" s="149"/>
      <c r="Q1554" s="150"/>
      <c r="R1554" s="151"/>
      <c r="S1554" s="148"/>
      <c r="T1554" s="148"/>
    </row>
    <row r="1555" spans="1:20" ht="18" customHeight="1" x14ac:dyDescent="0.15">
      <c r="A1555" s="107"/>
      <c r="B1555" s="107"/>
      <c r="C1555" s="107"/>
      <c r="D1555" s="93"/>
      <c r="E1555" s="107"/>
      <c r="F1555" s="107"/>
      <c r="G1555" s="107"/>
      <c r="H1555" s="107"/>
      <c r="M1555" s="143"/>
      <c r="N1555" s="144"/>
      <c r="O1555" s="145"/>
      <c r="P1555" s="149"/>
      <c r="Q1555" s="150"/>
      <c r="R1555" s="151"/>
      <c r="S1555" s="148"/>
      <c r="T1555" s="148"/>
    </row>
    <row r="1556" spans="1:20" ht="18" customHeight="1" x14ac:dyDescent="0.15">
      <c r="A1556" s="107"/>
      <c r="B1556" s="107"/>
      <c r="C1556" s="107"/>
      <c r="D1556" s="93"/>
      <c r="E1556" s="107"/>
      <c r="F1556" s="107"/>
      <c r="G1556" s="107"/>
      <c r="H1556" s="107"/>
      <c r="M1556" s="143"/>
      <c r="N1556" s="144"/>
      <c r="O1556" s="145"/>
      <c r="P1556" s="149"/>
      <c r="Q1556" s="150"/>
      <c r="R1556" s="151"/>
      <c r="S1556" s="148"/>
      <c r="T1556" s="148"/>
    </row>
    <row r="1557" spans="1:20" ht="18" customHeight="1" x14ac:dyDescent="0.15">
      <c r="A1557" s="107"/>
      <c r="B1557" s="107"/>
      <c r="C1557" s="107"/>
      <c r="D1557" s="93"/>
      <c r="E1557" s="107"/>
      <c r="F1557" s="107"/>
      <c r="G1557" s="107"/>
      <c r="H1557" s="107"/>
      <c r="M1557" s="143"/>
      <c r="N1557" s="144"/>
      <c r="O1557" s="145"/>
      <c r="P1557" s="149"/>
      <c r="Q1557" s="150"/>
      <c r="R1557" s="151"/>
      <c r="S1557" s="148"/>
      <c r="T1557" s="148"/>
    </row>
    <row r="1558" spans="1:20" ht="18" customHeight="1" x14ac:dyDescent="0.15">
      <c r="A1558" s="107"/>
      <c r="B1558" s="107"/>
      <c r="C1558" s="107"/>
      <c r="D1558" s="93"/>
      <c r="E1558" s="107"/>
      <c r="F1558" s="107"/>
      <c r="G1558" s="107"/>
      <c r="H1558" s="107"/>
      <c r="M1558" s="143"/>
      <c r="N1558" s="144"/>
      <c r="O1558" s="145"/>
      <c r="P1558" s="149"/>
      <c r="Q1558" s="150"/>
      <c r="R1558" s="151"/>
      <c r="S1558" s="148"/>
      <c r="T1558" s="148"/>
    </row>
    <row r="1559" spans="1:20" ht="18" customHeight="1" x14ac:dyDescent="0.15">
      <c r="A1559" s="107"/>
      <c r="B1559" s="107"/>
      <c r="C1559" s="107"/>
      <c r="D1559" s="93"/>
      <c r="E1559" s="107"/>
      <c r="F1559" s="107"/>
      <c r="G1559" s="107"/>
      <c r="H1559" s="107"/>
      <c r="M1559" s="143"/>
      <c r="N1559" s="144"/>
      <c r="O1559" s="145"/>
      <c r="P1559" s="149"/>
      <c r="Q1559" s="150"/>
      <c r="R1559" s="151"/>
      <c r="S1559" s="148"/>
      <c r="T1559" s="148"/>
    </row>
    <row r="1560" spans="1:20" ht="18" customHeight="1" x14ac:dyDescent="0.15">
      <c r="A1560" s="107"/>
      <c r="B1560" s="107"/>
      <c r="C1560" s="107"/>
      <c r="D1560" s="93"/>
      <c r="E1560" s="107"/>
      <c r="F1560" s="107"/>
      <c r="G1560" s="107"/>
      <c r="H1560" s="107"/>
      <c r="M1560" s="143"/>
      <c r="N1560" s="144"/>
      <c r="O1560" s="145"/>
      <c r="P1560" s="149"/>
      <c r="Q1560" s="150"/>
      <c r="R1560" s="151"/>
      <c r="S1560" s="148"/>
      <c r="T1560" s="148"/>
    </row>
    <row r="1561" spans="1:20" ht="18" customHeight="1" x14ac:dyDescent="0.15">
      <c r="A1561" s="107"/>
      <c r="B1561" s="107"/>
      <c r="C1561" s="107"/>
      <c r="D1561" s="93"/>
      <c r="E1561" s="107"/>
      <c r="F1561" s="107"/>
      <c r="G1561" s="107"/>
      <c r="H1561" s="107"/>
      <c r="M1561" s="143"/>
      <c r="N1561" s="144"/>
      <c r="O1561" s="145"/>
      <c r="P1561" s="149"/>
      <c r="Q1561" s="150"/>
      <c r="R1561" s="151"/>
      <c r="S1561" s="148"/>
      <c r="T1561" s="148"/>
    </row>
    <row r="1562" spans="1:20" ht="18" customHeight="1" x14ac:dyDescent="0.15">
      <c r="A1562" s="107"/>
      <c r="B1562" s="107"/>
      <c r="C1562" s="107"/>
      <c r="D1562" s="93"/>
      <c r="E1562" s="107"/>
      <c r="F1562" s="107"/>
      <c r="G1562" s="107"/>
      <c r="H1562" s="107"/>
      <c r="M1562" s="143"/>
      <c r="N1562" s="144"/>
      <c r="O1562" s="145"/>
      <c r="P1562" s="149"/>
      <c r="Q1562" s="150"/>
      <c r="R1562" s="151"/>
      <c r="S1562" s="148"/>
      <c r="T1562" s="148"/>
    </row>
    <row r="1563" spans="1:20" ht="18" customHeight="1" x14ac:dyDescent="0.15">
      <c r="A1563" s="107"/>
      <c r="B1563" s="107"/>
      <c r="C1563" s="107"/>
      <c r="D1563" s="93"/>
      <c r="E1563" s="107"/>
      <c r="F1563" s="107"/>
      <c r="G1563" s="107"/>
      <c r="H1563" s="107"/>
      <c r="M1563" s="143"/>
      <c r="N1563" s="144"/>
      <c r="O1563" s="145"/>
      <c r="P1563" s="149"/>
      <c r="Q1563" s="150"/>
      <c r="R1563" s="151"/>
      <c r="S1563" s="148"/>
      <c r="T1563" s="148"/>
    </row>
    <row r="1564" spans="1:20" ht="18" customHeight="1" x14ac:dyDescent="0.15">
      <c r="A1564" s="107"/>
      <c r="B1564" s="107"/>
      <c r="C1564" s="107"/>
      <c r="D1564" s="93"/>
      <c r="E1564" s="107"/>
      <c r="F1564" s="107"/>
      <c r="G1564" s="107"/>
      <c r="H1564" s="107"/>
      <c r="M1564" s="143"/>
      <c r="N1564" s="144"/>
      <c r="O1564" s="145"/>
      <c r="P1564" s="149"/>
      <c r="Q1564" s="150"/>
      <c r="R1564" s="151"/>
      <c r="S1564" s="148"/>
      <c r="T1564" s="148"/>
    </row>
    <row r="1565" spans="1:20" ht="18" customHeight="1" x14ac:dyDescent="0.15">
      <c r="A1565" s="107"/>
      <c r="B1565" s="107"/>
      <c r="C1565" s="107"/>
      <c r="D1565" s="93"/>
      <c r="E1565" s="107"/>
      <c r="F1565" s="107"/>
      <c r="G1565" s="107"/>
      <c r="H1565" s="107"/>
      <c r="M1565" s="143"/>
      <c r="N1565" s="144"/>
      <c r="O1565" s="145"/>
      <c r="P1565" s="149"/>
      <c r="Q1565" s="150"/>
      <c r="R1565" s="151"/>
      <c r="S1565" s="148"/>
      <c r="T1565" s="148"/>
    </row>
    <row r="1566" spans="1:20" ht="18" customHeight="1" x14ac:dyDescent="0.15">
      <c r="A1566" s="107"/>
      <c r="B1566" s="107"/>
      <c r="C1566" s="107"/>
      <c r="D1566" s="93"/>
      <c r="E1566" s="107"/>
      <c r="F1566" s="107"/>
      <c r="G1566" s="107"/>
      <c r="H1566" s="107"/>
      <c r="M1566" s="143"/>
      <c r="N1566" s="144"/>
      <c r="O1566" s="145"/>
      <c r="P1566" s="149"/>
      <c r="Q1566" s="150"/>
      <c r="R1566" s="151"/>
      <c r="S1566" s="148"/>
      <c r="T1566" s="148"/>
    </row>
    <row r="1567" spans="1:20" ht="18" customHeight="1" x14ac:dyDescent="0.15">
      <c r="A1567" s="107"/>
      <c r="B1567" s="107"/>
      <c r="C1567" s="107"/>
      <c r="D1567" s="93"/>
      <c r="E1567" s="107"/>
      <c r="F1567" s="107"/>
      <c r="G1567" s="107"/>
      <c r="H1567" s="107"/>
      <c r="M1567" s="143"/>
      <c r="N1567" s="144"/>
      <c r="O1567" s="145"/>
      <c r="P1567" s="149"/>
      <c r="Q1567" s="150"/>
      <c r="R1567" s="151"/>
      <c r="S1567" s="148"/>
      <c r="T1567" s="148"/>
    </row>
    <row r="1568" spans="1:20" ht="18" customHeight="1" x14ac:dyDescent="0.15">
      <c r="A1568" s="107"/>
      <c r="B1568" s="107"/>
      <c r="C1568" s="107"/>
      <c r="D1568" s="93"/>
      <c r="E1568" s="107"/>
      <c r="F1568" s="107"/>
      <c r="G1568" s="107"/>
      <c r="H1568" s="107"/>
      <c r="M1568" s="143"/>
      <c r="N1568" s="144"/>
      <c r="O1568" s="145"/>
      <c r="P1568" s="149"/>
      <c r="Q1568" s="150"/>
      <c r="R1568" s="151"/>
      <c r="S1568" s="148"/>
      <c r="T1568" s="148"/>
    </row>
    <row r="1569" spans="1:20" ht="18" customHeight="1" x14ac:dyDescent="0.15">
      <c r="A1569" s="107"/>
      <c r="B1569" s="107"/>
      <c r="C1569" s="107"/>
      <c r="D1569" s="93"/>
      <c r="E1569" s="107"/>
      <c r="F1569" s="107"/>
      <c r="G1569" s="107"/>
      <c r="H1569" s="107"/>
      <c r="M1569" s="143"/>
      <c r="N1569" s="144"/>
      <c r="O1569" s="145"/>
      <c r="P1569" s="149"/>
      <c r="Q1569" s="150"/>
      <c r="R1569" s="151"/>
      <c r="S1569" s="148"/>
      <c r="T1569" s="148"/>
    </row>
    <row r="1570" spans="1:20" ht="18" customHeight="1" x14ac:dyDescent="0.15">
      <c r="A1570" s="107"/>
      <c r="B1570" s="107"/>
      <c r="C1570" s="107"/>
      <c r="D1570" s="93"/>
      <c r="E1570" s="107"/>
      <c r="F1570" s="107"/>
      <c r="G1570" s="107"/>
      <c r="H1570" s="107"/>
      <c r="M1570" s="143"/>
      <c r="N1570" s="144"/>
      <c r="O1570" s="145"/>
      <c r="P1570" s="149"/>
      <c r="Q1570" s="150"/>
      <c r="R1570" s="151"/>
      <c r="S1570" s="148"/>
      <c r="T1570" s="148"/>
    </row>
    <row r="1571" spans="1:20" ht="18" customHeight="1" x14ac:dyDescent="0.15">
      <c r="A1571" s="107"/>
      <c r="B1571" s="107"/>
      <c r="C1571" s="107"/>
      <c r="D1571" s="93"/>
      <c r="E1571" s="107"/>
      <c r="F1571" s="107"/>
      <c r="G1571" s="107"/>
      <c r="H1571" s="107"/>
      <c r="M1571" s="143"/>
      <c r="N1571" s="144"/>
      <c r="O1571" s="145"/>
      <c r="P1571" s="149"/>
      <c r="Q1571" s="150"/>
      <c r="R1571" s="151"/>
      <c r="S1571" s="148"/>
      <c r="T1571" s="148"/>
    </row>
    <row r="1572" spans="1:20" ht="18" customHeight="1" x14ac:dyDescent="0.15">
      <c r="A1572" s="107"/>
      <c r="B1572" s="107"/>
      <c r="C1572" s="107"/>
      <c r="D1572" s="93"/>
      <c r="E1572" s="107"/>
      <c r="F1572" s="107"/>
      <c r="G1572" s="107"/>
      <c r="H1572" s="107"/>
      <c r="M1572" s="143"/>
      <c r="N1572" s="144"/>
      <c r="O1572" s="145"/>
      <c r="P1572" s="149"/>
      <c r="Q1572" s="150"/>
      <c r="R1572" s="151"/>
      <c r="S1572" s="148"/>
      <c r="T1572" s="148"/>
    </row>
    <row r="1573" spans="1:20" ht="18" customHeight="1" x14ac:dyDescent="0.15">
      <c r="A1573" s="107"/>
      <c r="B1573" s="107"/>
      <c r="C1573" s="107"/>
      <c r="D1573" s="93"/>
      <c r="E1573" s="107"/>
      <c r="F1573" s="107"/>
      <c r="G1573" s="107"/>
      <c r="H1573" s="107"/>
      <c r="M1573" s="143"/>
      <c r="N1573" s="144"/>
      <c r="O1573" s="145"/>
      <c r="P1573" s="149"/>
      <c r="Q1573" s="150"/>
      <c r="R1573" s="151"/>
      <c r="S1573" s="148"/>
      <c r="T1573" s="148"/>
    </row>
    <row r="1574" spans="1:20" ht="18" customHeight="1" x14ac:dyDescent="0.15">
      <c r="A1574" s="107"/>
      <c r="B1574" s="107"/>
      <c r="C1574" s="107"/>
      <c r="D1574" s="93"/>
      <c r="E1574" s="107"/>
      <c r="F1574" s="107"/>
      <c r="G1574" s="107"/>
      <c r="H1574" s="107"/>
      <c r="M1574" s="143"/>
      <c r="N1574" s="144"/>
      <c r="O1574" s="145"/>
      <c r="P1574" s="149"/>
      <c r="Q1574" s="150"/>
      <c r="R1574" s="151"/>
      <c r="S1574" s="148"/>
      <c r="T1574" s="148"/>
    </row>
    <row r="1575" spans="1:20" ht="18" customHeight="1" x14ac:dyDescent="0.15">
      <c r="A1575" s="107"/>
      <c r="B1575" s="107"/>
      <c r="C1575" s="107"/>
      <c r="D1575" s="93"/>
      <c r="E1575" s="107"/>
      <c r="F1575" s="107"/>
      <c r="G1575" s="107"/>
      <c r="H1575" s="107"/>
      <c r="M1575" s="143"/>
      <c r="N1575" s="144"/>
      <c r="O1575" s="145"/>
      <c r="P1575" s="149"/>
      <c r="Q1575" s="150"/>
      <c r="R1575" s="151"/>
      <c r="S1575" s="148"/>
      <c r="T1575" s="148"/>
    </row>
    <row r="1576" spans="1:20" ht="18" customHeight="1" x14ac:dyDescent="0.15">
      <c r="A1576" s="107"/>
      <c r="B1576" s="107"/>
      <c r="C1576" s="107"/>
      <c r="D1576" s="93"/>
      <c r="E1576" s="107"/>
      <c r="F1576" s="107"/>
      <c r="G1576" s="107"/>
      <c r="H1576" s="107"/>
      <c r="M1576" s="143"/>
      <c r="N1576" s="144"/>
      <c r="O1576" s="145"/>
      <c r="P1576" s="149"/>
      <c r="Q1576" s="150"/>
      <c r="R1576" s="151"/>
      <c r="S1576" s="148"/>
      <c r="T1576" s="148"/>
    </row>
    <row r="1577" spans="1:20" ht="18" customHeight="1" x14ac:dyDescent="0.15">
      <c r="A1577" s="107"/>
      <c r="B1577" s="107"/>
      <c r="C1577" s="107"/>
      <c r="D1577" s="93"/>
      <c r="E1577" s="107"/>
      <c r="F1577" s="107"/>
      <c r="G1577" s="107"/>
      <c r="H1577" s="107"/>
      <c r="M1577" s="143"/>
      <c r="N1577" s="144"/>
      <c r="O1577" s="145"/>
      <c r="P1577" s="149"/>
      <c r="Q1577" s="150"/>
      <c r="R1577" s="151"/>
      <c r="S1577" s="148"/>
      <c r="T1577" s="148"/>
    </row>
    <row r="1578" spans="1:20" ht="18" customHeight="1" x14ac:dyDescent="0.15">
      <c r="A1578" s="107"/>
      <c r="B1578" s="107"/>
      <c r="C1578" s="107"/>
      <c r="D1578" s="93"/>
      <c r="E1578" s="107"/>
      <c r="F1578" s="107"/>
      <c r="G1578" s="107"/>
      <c r="H1578" s="107"/>
      <c r="M1578" s="143"/>
      <c r="N1578" s="144"/>
      <c r="O1578" s="145"/>
      <c r="P1578" s="149"/>
      <c r="Q1578" s="150"/>
      <c r="R1578" s="151"/>
      <c r="S1578" s="148"/>
      <c r="T1578" s="148"/>
    </row>
    <row r="1579" spans="1:20" ht="18" customHeight="1" x14ac:dyDescent="0.15">
      <c r="A1579" s="107"/>
      <c r="B1579" s="107"/>
      <c r="C1579" s="107"/>
      <c r="D1579" s="93"/>
      <c r="E1579" s="107"/>
      <c r="F1579" s="107"/>
      <c r="G1579" s="107"/>
      <c r="H1579" s="107"/>
      <c r="M1579" s="143"/>
      <c r="N1579" s="144"/>
      <c r="O1579" s="145"/>
      <c r="P1579" s="149"/>
      <c r="Q1579" s="150"/>
      <c r="R1579" s="151"/>
      <c r="S1579" s="148"/>
      <c r="T1579" s="148"/>
    </row>
    <row r="1580" spans="1:20" ht="18" customHeight="1" x14ac:dyDescent="0.15">
      <c r="A1580" s="107"/>
      <c r="B1580" s="107"/>
      <c r="C1580" s="107"/>
      <c r="D1580" s="93"/>
      <c r="E1580" s="107"/>
      <c r="F1580" s="107"/>
      <c r="G1580" s="107"/>
      <c r="H1580" s="107"/>
      <c r="M1580" s="143"/>
      <c r="N1580" s="144"/>
      <c r="O1580" s="145"/>
      <c r="P1580" s="149"/>
      <c r="Q1580" s="150"/>
      <c r="R1580" s="151"/>
      <c r="S1580" s="148"/>
      <c r="T1580" s="148"/>
    </row>
    <row r="1581" spans="1:20" ht="18" customHeight="1" x14ac:dyDescent="0.15">
      <c r="A1581" s="107"/>
      <c r="B1581" s="107"/>
      <c r="C1581" s="107"/>
      <c r="D1581" s="93"/>
      <c r="E1581" s="107"/>
      <c r="F1581" s="107"/>
      <c r="G1581" s="107"/>
      <c r="H1581" s="107"/>
      <c r="M1581" s="143"/>
      <c r="N1581" s="144"/>
      <c r="O1581" s="145"/>
      <c r="P1581" s="149"/>
      <c r="Q1581" s="150"/>
      <c r="R1581" s="151"/>
      <c r="S1581" s="148"/>
      <c r="T1581" s="148"/>
    </row>
    <row r="1582" spans="1:20" ht="18" customHeight="1" x14ac:dyDescent="0.15">
      <c r="A1582" s="107"/>
      <c r="B1582" s="107"/>
      <c r="C1582" s="107"/>
      <c r="D1582" s="93"/>
      <c r="E1582" s="107"/>
      <c r="F1582" s="107"/>
      <c r="G1582" s="107"/>
      <c r="H1582" s="107"/>
      <c r="M1582" s="143"/>
      <c r="N1582" s="144"/>
      <c r="O1582" s="145"/>
      <c r="P1582" s="149"/>
      <c r="Q1582" s="150"/>
      <c r="R1582" s="151"/>
      <c r="S1582" s="148"/>
      <c r="T1582" s="148"/>
    </row>
    <row r="1583" spans="1:20" ht="18" customHeight="1" x14ac:dyDescent="0.15">
      <c r="A1583" s="107"/>
      <c r="B1583" s="107"/>
      <c r="C1583" s="107"/>
      <c r="D1583" s="93"/>
      <c r="E1583" s="107"/>
      <c r="F1583" s="107"/>
      <c r="G1583" s="107"/>
      <c r="H1583" s="107"/>
      <c r="M1583" s="143"/>
      <c r="N1583" s="144"/>
      <c r="O1583" s="145"/>
      <c r="P1583" s="149"/>
      <c r="Q1583" s="150"/>
      <c r="R1583" s="151"/>
      <c r="S1583" s="148"/>
      <c r="T1583" s="148"/>
    </row>
    <row r="1584" spans="1:20" ht="18" customHeight="1" x14ac:dyDescent="0.15">
      <c r="A1584" s="107"/>
      <c r="B1584" s="107"/>
      <c r="C1584" s="107"/>
      <c r="D1584" s="93"/>
      <c r="E1584" s="107"/>
      <c r="F1584" s="107"/>
      <c r="G1584" s="107"/>
      <c r="H1584" s="107"/>
      <c r="M1584" s="143"/>
      <c r="N1584" s="144"/>
      <c r="O1584" s="145"/>
      <c r="P1584" s="149"/>
      <c r="Q1584" s="150"/>
      <c r="R1584" s="151"/>
      <c r="S1584" s="148"/>
      <c r="T1584" s="148"/>
    </row>
    <row r="1585" spans="1:20" ht="18" customHeight="1" x14ac:dyDescent="0.15">
      <c r="A1585" s="107"/>
      <c r="B1585" s="107"/>
      <c r="C1585" s="107"/>
      <c r="D1585" s="93"/>
      <c r="E1585" s="107"/>
      <c r="F1585" s="107"/>
      <c r="G1585" s="107"/>
      <c r="H1585" s="107"/>
      <c r="M1585" s="143"/>
      <c r="N1585" s="144"/>
      <c r="O1585" s="145"/>
      <c r="P1585" s="149"/>
      <c r="Q1585" s="150"/>
      <c r="R1585" s="151"/>
      <c r="S1585" s="148"/>
      <c r="T1585" s="148"/>
    </row>
    <row r="1586" spans="1:20" ht="18" customHeight="1" x14ac:dyDescent="0.15">
      <c r="A1586" s="107"/>
      <c r="B1586" s="107"/>
      <c r="C1586" s="107"/>
      <c r="D1586" s="93"/>
      <c r="E1586" s="107"/>
      <c r="F1586" s="107"/>
      <c r="G1586" s="107"/>
      <c r="H1586" s="107"/>
      <c r="M1586" s="143"/>
      <c r="N1586" s="144"/>
      <c r="O1586" s="145"/>
      <c r="P1586" s="149"/>
      <c r="Q1586" s="150"/>
      <c r="R1586" s="151"/>
      <c r="S1586" s="148"/>
      <c r="T1586" s="148"/>
    </row>
    <row r="1587" spans="1:20" ht="18" customHeight="1" x14ac:dyDescent="0.15">
      <c r="A1587" s="107"/>
      <c r="B1587" s="107"/>
      <c r="C1587" s="107"/>
      <c r="D1587" s="93"/>
      <c r="E1587" s="107"/>
      <c r="F1587" s="107"/>
      <c r="G1587" s="107"/>
      <c r="H1587" s="107"/>
      <c r="M1587" s="143"/>
      <c r="N1587" s="144"/>
      <c r="O1587" s="145"/>
      <c r="P1587" s="149"/>
      <c r="Q1587" s="150"/>
      <c r="R1587" s="151"/>
      <c r="S1587" s="148"/>
      <c r="T1587" s="148"/>
    </row>
    <row r="1588" spans="1:20" ht="18" customHeight="1" x14ac:dyDescent="0.15">
      <c r="A1588" s="107"/>
      <c r="B1588" s="107"/>
      <c r="C1588" s="107"/>
      <c r="D1588" s="93"/>
      <c r="E1588" s="107"/>
      <c r="F1588" s="107"/>
      <c r="G1588" s="107"/>
      <c r="H1588" s="107"/>
      <c r="M1588" s="143"/>
      <c r="N1588" s="144"/>
      <c r="O1588" s="145"/>
      <c r="P1588" s="149"/>
      <c r="Q1588" s="150"/>
      <c r="R1588" s="151"/>
      <c r="S1588" s="148"/>
      <c r="T1588" s="148"/>
    </row>
    <row r="1589" spans="1:20" ht="18" customHeight="1" x14ac:dyDescent="0.15">
      <c r="A1589" s="107"/>
      <c r="B1589" s="107"/>
      <c r="C1589" s="107"/>
      <c r="D1589" s="93"/>
      <c r="E1589" s="107"/>
      <c r="F1589" s="107"/>
      <c r="G1589" s="107"/>
      <c r="H1589" s="107"/>
      <c r="M1589" s="143"/>
      <c r="N1589" s="144"/>
      <c r="O1589" s="145"/>
      <c r="P1589" s="149"/>
      <c r="Q1589" s="150"/>
      <c r="R1589" s="151"/>
      <c r="S1589" s="148"/>
      <c r="T1589" s="148"/>
    </row>
    <row r="1590" spans="1:20" ht="18" customHeight="1" x14ac:dyDescent="0.15">
      <c r="A1590" s="107"/>
      <c r="B1590" s="107"/>
      <c r="C1590" s="107"/>
      <c r="D1590" s="93"/>
      <c r="E1590" s="107"/>
      <c r="F1590" s="107"/>
      <c r="G1590" s="107"/>
      <c r="H1590" s="107"/>
      <c r="M1590" s="143"/>
      <c r="N1590" s="144"/>
      <c r="O1590" s="145"/>
      <c r="P1590" s="149"/>
      <c r="Q1590" s="150"/>
      <c r="R1590" s="151"/>
      <c r="S1590" s="148"/>
      <c r="T1590" s="148"/>
    </row>
    <row r="1591" spans="1:20" ht="18" customHeight="1" x14ac:dyDescent="0.15">
      <c r="A1591" s="107"/>
      <c r="B1591" s="107"/>
      <c r="C1591" s="107"/>
      <c r="D1591" s="93"/>
      <c r="E1591" s="107"/>
      <c r="F1591" s="107"/>
      <c r="G1591" s="107"/>
      <c r="H1591" s="107"/>
      <c r="M1591" s="143"/>
      <c r="N1591" s="144"/>
      <c r="O1591" s="145"/>
      <c r="P1591" s="149"/>
      <c r="Q1591" s="150"/>
      <c r="R1591" s="151"/>
      <c r="S1591" s="148"/>
      <c r="T1591" s="148"/>
    </row>
    <row r="1592" spans="1:20" ht="18" customHeight="1" x14ac:dyDescent="0.15">
      <c r="A1592" s="107"/>
      <c r="B1592" s="107"/>
      <c r="C1592" s="107"/>
      <c r="D1592" s="93"/>
      <c r="E1592" s="107"/>
      <c r="F1592" s="107"/>
      <c r="G1592" s="107"/>
      <c r="H1592" s="107"/>
      <c r="M1592" s="143"/>
      <c r="N1592" s="144"/>
      <c r="O1592" s="145"/>
      <c r="P1592" s="149"/>
      <c r="Q1592" s="150"/>
      <c r="R1592" s="151"/>
      <c r="S1592" s="148"/>
      <c r="T1592" s="148"/>
    </row>
    <row r="1593" spans="1:20" ht="18" customHeight="1" x14ac:dyDescent="0.15">
      <c r="A1593" s="107"/>
      <c r="B1593" s="107"/>
      <c r="C1593" s="107"/>
      <c r="D1593" s="93"/>
      <c r="E1593" s="107"/>
      <c r="F1593" s="107"/>
      <c r="G1593" s="107"/>
      <c r="H1593" s="107"/>
      <c r="M1593" s="143"/>
      <c r="N1593" s="144"/>
      <c r="O1593" s="145"/>
      <c r="P1593" s="149"/>
      <c r="Q1593" s="150"/>
      <c r="R1593" s="151"/>
      <c r="S1593" s="148"/>
      <c r="T1593" s="148"/>
    </row>
    <row r="1594" spans="1:20" ht="18" customHeight="1" x14ac:dyDescent="0.15">
      <c r="A1594" s="107"/>
      <c r="B1594" s="107"/>
      <c r="C1594" s="107"/>
      <c r="D1594" s="93"/>
      <c r="E1594" s="107"/>
      <c r="F1594" s="107"/>
      <c r="G1594" s="107"/>
      <c r="H1594" s="107"/>
      <c r="M1594" s="143"/>
      <c r="N1594" s="144"/>
      <c r="O1594" s="145"/>
      <c r="P1594" s="149"/>
      <c r="Q1594" s="150"/>
      <c r="R1594" s="151"/>
      <c r="S1594" s="148"/>
      <c r="T1594" s="148"/>
    </row>
    <row r="1595" spans="1:20" ht="18" customHeight="1" x14ac:dyDescent="0.15">
      <c r="A1595" s="107"/>
      <c r="B1595" s="107"/>
      <c r="C1595" s="107"/>
      <c r="D1595" s="93"/>
      <c r="E1595" s="107"/>
      <c r="F1595" s="107"/>
      <c r="G1595" s="107"/>
      <c r="H1595" s="107"/>
      <c r="M1595" s="143"/>
      <c r="N1595" s="144"/>
      <c r="O1595" s="145"/>
      <c r="P1595" s="149"/>
      <c r="Q1595" s="150"/>
      <c r="R1595" s="151"/>
      <c r="S1595" s="148"/>
      <c r="T1595" s="148"/>
    </row>
    <row r="1596" spans="1:20" ht="18" customHeight="1" x14ac:dyDescent="0.15">
      <c r="A1596" s="107"/>
      <c r="B1596" s="107"/>
      <c r="C1596" s="107"/>
      <c r="D1596" s="93"/>
      <c r="E1596" s="107"/>
      <c r="F1596" s="107"/>
      <c r="G1596" s="107"/>
      <c r="H1596" s="107"/>
      <c r="M1596" s="143"/>
      <c r="N1596" s="144"/>
      <c r="O1596" s="145"/>
      <c r="P1596" s="149"/>
      <c r="Q1596" s="150"/>
      <c r="R1596" s="151"/>
      <c r="S1596" s="148"/>
      <c r="T1596" s="148"/>
    </row>
    <row r="1597" spans="1:20" ht="18" customHeight="1" x14ac:dyDescent="0.15">
      <c r="A1597" s="107"/>
      <c r="B1597" s="107"/>
      <c r="C1597" s="107"/>
      <c r="D1597" s="93"/>
      <c r="E1597" s="107"/>
      <c r="F1597" s="107"/>
      <c r="G1597" s="107"/>
      <c r="H1597" s="107"/>
      <c r="M1597" s="143"/>
      <c r="N1597" s="144"/>
      <c r="O1597" s="145"/>
      <c r="P1597" s="149"/>
      <c r="Q1597" s="150"/>
      <c r="R1597" s="151"/>
      <c r="S1597" s="148"/>
      <c r="T1597" s="148"/>
    </row>
    <row r="1598" spans="1:20" ht="18" customHeight="1" x14ac:dyDescent="0.15">
      <c r="A1598" s="107"/>
      <c r="B1598" s="107"/>
      <c r="C1598" s="107"/>
      <c r="D1598" s="93"/>
      <c r="E1598" s="107"/>
      <c r="F1598" s="107"/>
      <c r="G1598" s="107"/>
      <c r="H1598" s="107"/>
      <c r="M1598" s="143"/>
      <c r="N1598" s="144"/>
      <c r="O1598" s="145"/>
      <c r="P1598" s="149"/>
      <c r="Q1598" s="150"/>
      <c r="R1598" s="151"/>
      <c r="S1598" s="148"/>
      <c r="T1598" s="148"/>
    </row>
    <row r="1599" spans="1:20" ht="18" customHeight="1" x14ac:dyDescent="0.15">
      <c r="A1599" s="107"/>
      <c r="B1599" s="107"/>
      <c r="C1599" s="107"/>
      <c r="D1599" s="93"/>
      <c r="E1599" s="107"/>
      <c r="F1599" s="107"/>
      <c r="G1599" s="107"/>
      <c r="H1599" s="107"/>
      <c r="M1599" s="143"/>
      <c r="N1599" s="144"/>
      <c r="O1599" s="145"/>
      <c r="P1599" s="149"/>
      <c r="Q1599" s="150"/>
      <c r="R1599" s="151"/>
      <c r="S1599" s="148"/>
      <c r="T1599" s="148"/>
    </row>
    <row r="1600" spans="1:20" ht="18" customHeight="1" x14ac:dyDescent="0.15">
      <c r="A1600" s="107"/>
      <c r="B1600" s="107"/>
      <c r="C1600" s="107"/>
      <c r="D1600" s="93"/>
      <c r="E1600" s="107"/>
      <c r="F1600" s="107"/>
      <c r="G1600" s="107"/>
      <c r="H1600" s="107"/>
      <c r="M1600" s="143"/>
      <c r="N1600" s="144"/>
      <c r="O1600" s="145"/>
      <c r="P1600" s="149"/>
      <c r="Q1600" s="150"/>
      <c r="R1600" s="151"/>
      <c r="S1600" s="148"/>
      <c r="T1600" s="148"/>
    </row>
    <row r="1601" spans="1:20" ht="18" customHeight="1" x14ac:dyDescent="0.15">
      <c r="A1601" s="107"/>
      <c r="B1601" s="107"/>
      <c r="C1601" s="107"/>
      <c r="D1601" s="93"/>
      <c r="E1601" s="107"/>
      <c r="F1601" s="107"/>
      <c r="G1601" s="107"/>
      <c r="H1601" s="107"/>
      <c r="M1601" s="143"/>
      <c r="N1601" s="144"/>
      <c r="O1601" s="145"/>
      <c r="P1601" s="149"/>
      <c r="Q1601" s="150"/>
      <c r="R1601" s="151"/>
      <c r="S1601" s="148"/>
      <c r="T1601" s="148"/>
    </row>
    <row r="1602" spans="1:20" ht="18" customHeight="1" x14ac:dyDescent="0.15">
      <c r="A1602" s="107"/>
      <c r="B1602" s="107"/>
      <c r="C1602" s="107"/>
      <c r="D1602" s="93"/>
      <c r="E1602" s="107"/>
      <c r="F1602" s="107"/>
      <c r="G1602" s="107"/>
      <c r="H1602" s="107"/>
      <c r="M1602" s="143"/>
      <c r="N1602" s="144"/>
      <c r="O1602" s="145"/>
      <c r="P1602" s="149"/>
      <c r="Q1602" s="150"/>
      <c r="R1602" s="151"/>
      <c r="S1602" s="148"/>
      <c r="T1602" s="148"/>
    </row>
    <row r="1603" spans="1:20" ht="18" customHeight="1" x14ac:dyDescent="0.15">
      <c r="A1603" s="107"/>
      <c r="B1603" s="107"/>
      <c r="C1603" s="107"/>
      <c r="D1603" s="93"/>
      <c r="E1603" s="107"/>
      <c r="F1603" s="107"/>
      <c r="G1603" s="107"/>
      <c r="H1603" s="107"/>
      <c r="M1603" s="143"/>
      <c r="N1603" s="144"/>
      <c r="O1603" s="145"/>
      <c r="P1603" s="149"/>
      <c r="Q1603" s="150"/>
      <c r="R1603" s="151"/>
      <c r="S1603" s="148"/>
      <c r="T1603" s="148"/>
    </row>
    <row r="1604" spans="1:20" ht="18" customHeight="1" x14ac:dyDescent="0.15">
      <c r="A1604" s="107"/>
      <c r="B1604" s="107"/>
      <c r="C1604" s="107"/>
      <c r="D1604" s="93"/>
      <c r="E1604" s="107"/>
      <c r="F1604" s="107"/>
      <c r="G1604" s="107"/>
      <c r="H1604" s="107"/>
      <c r="M1604" s="143"/>
      <c r="N1604" s="144"/>
      <c r="O1604" s="145"/>
      <c r="P1604" s="149"/>
      <c r="Q1604" s="150"/>
      <c r="R1604" s="151"/>
      <c r="S1604" s="148"/>
      <c r="T1604" s="148"/>
    </row>
    <row r="1605" spans="1:20" ht="18" customHeight="1" x14ac:dyDescent="0.15">
      <c r="A1605" s="107"/>
      <c r="B1605" s="107"/>
      <c r="C1605" s="107"/>
      <c r="D1605" s="93"/>
      <c r="E1605" s="107"/>
      <c r="F1605" s="107"/>
      <c r="G1605" s="107"/>
      <c r="H1605" s="107"/>
      <c r="M1605" s="143"/>
      <c r="N1605" s="144"/>
      <c r="O1605" s="145"/>
      <c r="P1605" s="149"/>
      <c r="Q1605" s="150"/>
      <c r="R1605" s="151"/>
      <c r="S1605" s="148"/>
      <c r="T1605" s="148"/>
    </row>
    <row r="1606" spans="1:20" ht="18" customHeight="1" x14ac:dyDescent="0.15">
      <c r="A1606" s="107"/>
      <c r="B1606" s="107"/>
      <c r="C1606" s="107"/>
      <c r="D1606" s="93"/>
      <c r="E1606" s="107"/>
      <c r="F1606" s="107"/>
      <c r="G1606" s="107"/>
      <c r="H1606" s="107"/>
      <c r="M1606" s="143"/>
      <c r="N1606" s="144"/>
      <c r="O1606" s="145"/>
      <c r="P1606" s="149"/>
      <c r="Q1606" s="150"/>
      <c r="R1606" s="151"/>
      <c r="S1606" s="148"/>
      <c r="T1606" s="148"/>
    </row>
    <row r="1607" spans="1:20" ht="18" customHeight="1" x14ac:dyDescent="0.15">
      <c r="A1607" s="107"/>
      <c r="B1607" s="107"/>
      <c r="C1607" s="107"/>
      <c r="D1607" s="93"/>
      <c r="E1607" s="107"/>
      <c r="F1607" s="107"/>
      <c r="G1607" s="107"/>
      <c r="H1607" s="107"/>
      <c r="M1607" s="143"/>
      <c r="N1607" s="144"/>
      <c r="O1607" s="145"/>
      <c r="P1607" s="149"/>
      <c r="Q1607" s="150"/>
      <c r="R1607" s="151"/>
      <c r="S1607" s="148"/>
      <c r="T1607" s="148"/>
    </row>
    <row r="1608" spans="1:20" ht="18" customHeight="1" x14ac:dyDescent="0.15">
      <c r="A1608" s="107"/>
      <c r="B1608" s="107"/>
      <c r="C1608" s="107"/>
      <c r="D1608" s="93"/>
      <c r="E1608" s="107"/>
      <c r="F1608" s="107"/>
      <c r="G1608" s="107"/>
      <c r="H1608" s="107"/>
      <c r="M1608" s="143"/>
      <c r="N1608" s="144"/>
      <c r="O1608" s="145"/>
      <c r="P1608" s="149"/>
      <c r="Q1608" s="150"/>
      <c r="R1608" s="151"/>
      <c r="S1608" s="148"/>
      <c r="T1608" s="148"/>
    </row>
    <row r="1609" spans="1:20" ht="18" customHeight="1" x14ac:dyDescent="0.15">
      <c r="A1609" s="107"/>
      <c r="B1609" s="107"/>
      <c r="C1609" s="107"/>
      <c r="D1609" s="93"/>
      <c r="E1609" s="107"/>
      <c r="F1609" s="107"/>
      <c r="G1609" s="107"/>
      <c r="H1609" s="107"/>
      <c r="M1609" s="143"/>
      <c r="N1609" s="144"/>
      <c r="O1609" s="145"/>
      <c r="P1609" s="149"/>
      <c r="Q1609" s="150"/>
      <c r="R1609" s="151"/>
      <c r="S1609" s="148"/>
      <c r="T1609" s="148"/>
    </row>
    <row r="1610" spans="1:20" ht="18" customHeight="1" x14ac:dyDescent="0.15">
      <c r="A1610" s="107"/>
      <c r="B1610" s="107"/>
      <c r="C1610" s="107"/>
      <c r="D1610" s="93"/>
      <c r="E1610" s="107"/>
      <c r="F1610" s="107"/>
      <c r="G1610" s="107"/>
      <c r="H1610" s="107"/>
      <c r="M1610" s="143"/>
      <c r="N1610" s="144"/>
      <c r="O1610" s="145"/>
      <c r="P1610" s="149"/>
      <c r="Q1610" s="150"/>
      <c r="R1610" s="151"/>
      <c r="S1610" s="148"/>
      <c r="T1610" s="148"/>
    </row>
    <row r="1611" spans="1:20" ht="18" customHeight="1" x14ac:dyDescent="0.15">
      <c r="A1611" s="107"/>
      <c r="B1611" s="107"/>
      <c r="C1611" s="107"/>
      <c r="D1611" s="93"/>
      <c r="E1611" s="107"/>
      <c r="F1611" s="107"/>
      <c r="G1611" s="107"/>
      <c r="H1611" s="107"/>
      <c r="M1611" s="143"/>
      <c r="N1611" s="144"/>
      <c r="O1611" s="145"/>
      <c r="P1611" s="149"/>
      <c r="Q1611" s="150"/>
      <c r="R1611" s="151"/>
      <c r="S1611" s="148"/>
      <c r="T1611" s="148"/>
    </row>
    <row r="1612" spans="1:20" ht="18" customHeight="1" x14ac:dyDescent="0.15">
      <c r="A1612" s="107"/>
      <c r="B1612" s="107"/>
      <c r="C1612" s="107"/>
      <c r="D1612" s="93"/>
      <c r="E1612" s="107"/>
      <c r="F1612" s="107"/>
      <c r="G1612" s="107"/>
      <c r="H1612" s="107"/>
      <c r="M1612" s="143"/>
      <c r="N1612" s="144"/>
      <c r="O1612" s="145"/>
      <c r="P1612" s="149"/>
      <c r="Q1612" s="150"/>
      <c r="R1612" s="151"/>
      <c r="S1612" s="148"/>
      <c r="T1612" s="148"/>
    </row>
    <row r="1613" spans="1:20" ht="18" customHeight="1" x14ac:dyDescent="0.15">
      <c r="A1613" s="107"/>
      <c r="B1613" s="107"/>
      <c r="C1613" s="107"/>
      <c r="D1613" s="93"/>
      <c r="E1613" s="107"/>
      <c r="F1613" s="107"/>
      <c r="G1613" s="107"/>
      <c r="H1613" s="107"/>
      <c r="M1613" s="143"/>
      <c r="N1613" s="144"/>
      <c r="O1613" s="145"/>
      <c r="P1613" s="149"/>
      <c r="Q1613" s="150"/>
      <c r="R1613" s="151"/>
      <c r="S1613" s="148"/>
      <c r="T1613" s="148"/>
    </row>
    <row r="1614" spans="1:20" ht="18" customHeight="1" x14ac:dyDescent="0.15">
      <c r="A1614" s="107"/>
      <c r="B1614" s="107"/>
      <c r="C1614" s="107"/>
      <c r="D1614" s="93"/>
      <c r="E1614" s="107"/>
      <c r="F1614" s="107"/>
      <c r="G1614" s="107"/>
      <c r="H1614" s="107"/>
      <c r="M1614" s="143"/>
      <c r="N1614" s="144"/>
      <c r="O1614" s="145"/>
      <c r="P1614" s="149"/>
      <c r="Q1614" s="150"/>
      <c r="R1614" s="151"/>
      <c r="S1614" s="148"/>
      <c r="T1614" s="148"/>
    </row>
    <row r="1615" spans="1:20" ht="18" customHeight="1" x14ac:dyDescent="0.15">
      <c r="A1615" s="107"/>
      <c r="B1615" s="107"/>
      <c r="C1615" s="107"/>
      <c r="D1615" s="93"/>
      <c r="E1615" s="107"/>
      <c r="F1615" s="107"/>
      <c r="G1615" s="107"/>
      <c r="H1615" s="107"/>
      <c r="M1615" s="143"/>
      <c r="N1615" s="144"/>
      <c r="O1615" s="145"/>
      <c r="P1615" s="149"/>
      <c r="Q1615" s="150"/>
      <c r="R1615" s="151"/>
      <c r="S1615" s="148"/>
      <c r="T1615" s="148"/>
    </row>
    <row r="1616" spans="1:20" ht="18" customHeight="1" x14ac:dyDescent="0.15">
      <c r="A1616" s="107"/>
      <c r="B1616" s="107"/>
      <c r="C1616" s="107"/>
      <c r="D1616" s="93"/>
      <c r="E1616" s="107"/>
      <c r="F1616" s="107"/>
      <c r="G1616" s="107"/>
      <c r="H1616" s="107"/>
      <c r="M1616" s="143"/>
      <c r="N1616" s="144"/>
      <c r="O1616" s="145"/>
      <c r="P1616" s="149"/>
      <c r="Q1616" s="150"/>
      <c r="R1616" s="151"/>
      <c r="S1616" s="148"/>
      <c r="T1616" s="148"/>
    </row>
    <row r="1617" spans="1:20" ht="18" customHeight="1" x14ac:dyDescent="0.15">
      <c r="A1617" s="107"/>
      <c r="B1617" s="107"/>
      <c r="C1617" s="107"/>
      <c r="D1617" s="93"/>
      <c r="E1617" s="107"/>
      <c r="F1617" s="107"/>
      <c r="G1617" s="107"/>
      <c r="H1617" s="107"/>
      <c r="M1617" s="143"/>
      <c r="N1617" s="144"/>
      <c r="O1617" s="145"/>
      <c r="P1617" s="149"/>
      <c r="Q1617" s="150"/>
      <c r="R1617" s="151"/>
      <c r="S1617" s="148"/>
      <c r="T1617" s="148"/>
    </row>
    <row r="1618" spans="1:20" ht="18" customHeight="1" x14ac:dyDescent="0.15">
      <c r="A1618" s="107"/>
      <c r="B1618" s="107"/>
      <c r="C1618" s="107"/>
      <c r="D1618" s="93"/>
      <c r="E1618" s="107"/>
      <c r="F1618" s="107"/>
      <c r="G1618" s="107"/>
      <c r="H1618" s="107"/>
      <c r="M1618" s="143"/>
      <c r="N1618" s="144"/>
      <c r="O1618" s="145"/>
      <c r="P1618" s="149"/>
      <c r="Q1618" s="150"/>
      <c r="R1618" s="151"/>
      <c r="S1618" s="148"/>
      <c r="T1618" s="148"/>
    </row>
    <row r="1619" spans="1:20" ht="18" customHeight="1" x14ac:dyDescent="0.15">
      <c r="A1619" s="107"/>
      <c r="B1619" s="107"/>
      <c r="C1619" s="107"/>
      <c r="D1619" s="93"/>
      <c r="E1619" s="107"/>
      <c r="F1619" s="107"/>
      <c r="G1619" s="107"/>
      <c r="H1619" s="107"/>
      <c r="M1619" s="143"/>
      <c r="N1619" s="144"/>
      <c r="O1619" s="145"/>
      <c r="P1619" s="149"/>
      <c r="Q1619" s="150"/>
      <c r="R1619" s="151"/>
      <c r="S1619" s="148"/>
      <c r="T1619" s="148"/>
    </row>
    <row r="1620" spans="1:20" ht="18" customHeight="1" x14ac:dyDescent="0.15">
      <c r="A1620" s="107"/>
      <c r="B1620" s="107"/>
      <c r="C1620" s="107"/>
      <c r="D1620" s="93"/>
      <c r="E1620" s="107"/>
      <c r="F1620" s="107"/>
      <c r="G1620" s="107"/>
      <c r="H1620" s="107"/>
      <c r="M1620" s="143"/>
      <c r="N1620" s="144"/>
      <c r="O1620" s="145"/>
      <c r="P1620" s="149"/>
      <c r="Q1620" s="150"/>
      <c r="R1620" s="151"/>
      <c r="S1620" s="148"/>
      <c r="T1620" s="148"/>
    </row>
    <row r="1621" spans="1:20" ht="18" customHeight="1" x14ac:dyDescent="0.15">
      <c r="A1621" s="107"/>
      <c r="B1621" s="107"/>
      <c r="C1621" s="107"/>
      <c r="D1621" s="93"/>
      <c r="E1621" s="107"/>
      <c r="F1621" s="107"/>
      <c r="G1621" s="107"/>
      <c r="H1621" s="107"/>
      <c r="M1621" s="143"/>
      <c r="N1621" s="144"/>
      <c r="O1621" s="145"/>
      <c r="P1621" s="149"/>
      <c r="Q1621" s="150"/>
      <c r="R1621" s="151"/>
      <c r="S1621" s="148"/>
      <c r="T1621" s="148"/>
    </row>
    <row r="1622" spans="1:20" ht="18" customHeight="1" x14ac:dyDescent="0.15">
      <c r="A1622" s="107"/>
      <c r="B1622" s="107"/>
      <c r="C1622" s="107"/>
      <c r="D1622" s="93"/>
      <c r="E1622" s="107"/>
      <c r="F1622" s="107"/>
      <c r="G1622" s="107"/>
      <c r="H1622" s="107"/>
      <c r="M1622" s="143"/>
      <c r="N1622" s="144"/>
      <c r="O1622" s="145"/>
      <c r="P1622" s="149"/>
      <c r="Q1622" s="150"/>
      <c r="R1622" s="151"/>
      <c r="S1622" s="148"/>
      <c r="T1622" s="148"/>
    </row>
    <row r="1623" spans="1:20" ht="18" customHeight="1" x14ac:dyDescent="0.15">
      <c r="A1623" s="107"/>
      <c r="B1623" s="107"/>
      <c r="C1623" s="107"/>
      <c r="D1623" s="93"/>
      <c r="E1623" s="107"/>
      <c r="F1623" s="107"/>
      <c r="G1623" s="107"/>
      <c r="H1623" s="107"/>
      <c r="M1623" s="143"/>
      <c r="N1623" s="144"/>
      <c r="O1623" s="145"/>
      <c r="P1623" s="149"/>
      <c r="Q1623" s="150"/>
      <c r="R1623" s="151"/>
      <c r="S1623" s="148"/>
      <c r="T1623" s="148"/>
    </row>
    <row r="1624" spans="1:20" ht="18" customHeight="1" x14ac:dyDescent="0.15">
      <c r="A1624" s="107"/>
      <c r="B1624" s="107"/>
      <c r="C1624" s="107"/>
      <c r="D1624" s="93"/>
      <c r="E1624" s="107"/>
      <c r="F1624" s="107"/>
      <c r="G1624" s="107"/>
      <c r="H1624" s="107"/>
      <c r="M1624" s="143"/>
      <c r="N1624" s="144"/>
      <c r="O1624" s="145"/>
      <c r="P1624" s="149"/>
      <c r="Q1624" s="150"/>
      <c r="R1624" s="151"/>
      <c r="S1624" s="148"/>
      <c r="T1624" s="148"/>
    </row>
    <row r="1625" spans="1:20" ht="18" customHeight="1" x14ac:dyDescent="0.15">
      <c r="A1625" s="107"/>
      <c r="B1625" s="107"/>
      <c r="C1625" s="107"/>
      <c r="D1625" s="93"/>
      <c r="E1625" s="107"/>
      <c r="F1625" s="107"/>
      <c r="G1625" s="107"/>
      <c r="H1625" s="107"/>
      <c r="M1625" s="143"/>
      <c r="N1625" s="144"/>
      <c r="O1625" s="145"/>
      <c r="P1625" s="149"/>
      <c r="Q1625" s="150"/>
      <c r="R1625" s="151"/>
      <c r="S1625" s="148"/>
      <c r="T1625" s="148"/>
    </row>
    <row r="1626" spans="1:20" ht="18" customHeight="1" x14ac:dyDescent="0.15">
      <c r="A1626" s="107"/>
      <c r="B1626" s="107"/>
      <c r="C1626" s="107"/>
      <c r="D1626" s="93"/>
      <c r="E1626" s="107"/>
      <c r="F1626" s="107"/>
      <c r="G1626" s="107"/>
      <c r="H1626" s="107"/>
      <c r="M1626" s="143"/>
      <c r="N1626" s="144"/>
      <c r="O1626" s="145"/>
      <c r="P1626" s="149"/>
      <c r="Q1626" s="150"/>
      <c r="R1626" s="151"/>
      <c r="S1626" s="148"/>
      <c r="T1626" s="148"/>
    </row>
    <row r="1627" spans="1:20" ht="18" customHeight="1" x14ac:dyDescent="0.15">
      <c r="A1627" s="107"/>
      <c r="B1627" s="107"/>
      <c r="C1627" s="107"/>
      <c r="D1627" s="93"/>
      <c r="E1627" s="107"/>
      <c r="F1627" s="107"/>
      <c r="G1627" s="107"/>
      <c r="H1627" s="107"/>
      <c r="M1627" s="143"/>
      <c r="N1627" s="144"/>
      <c r="O1627" s="145"/>
      <c r="P1627" s="149"/>
      <c r="Q1627" s="150"/>
      <c r="R1627" s="151"/>
      <c r="S1627" s="148"/>
      <c r="T1627" s="148"/>
    </row>
    <row r="1628" spans="1:20" ht="18" customHeight="1" x14ac:dyDescent="0.15">
      <c r="A1628" s="107"/>
      <c r="B1628" s="107"/>
      <c r="C1628" s="107"/>
      <c r="D1628" s="93"/>
      <c r="E1628" s="107"/>
      <c r="F1628" s="107"/>
      <c r="G1628" s="107"/>
      <c r="H1628" s="107"/>
      <c r="M1628" s="143"/>
      <c r="N1628" s="144"/>
      <c r="O1628" s="145"/>
      <c r="P1628" s="149"/>
      <c r="Q1628" s="150"/>
      <c r="R1628" s="151"/>
      <c r="S1628" s="148"/>
      <c r="T1628" s="148"/>
    </row>
    <row r="1629" spans="1:20" ht="18" customHeight="1" x14ac:dyDescent="0.15">
      <c r="A1629" s="107"/>
      <c r="B1629" s="107"/>
      <c r="C1629" s="107"/>
      <c r="D1629" s="93"/>
      <c r="E1629" s="107"/>
      <c r="F1629" s="107"/>
      <c r="G1629" s="107"/>
      <c r="H1629" s="107"/>
      <c r="M1629" s="143"/>
      <c r="N1629" s="144"/>
      <c r="O1629" s="145"/>
      <c r="P1629" s="149"/>
      <c r="Q1629" s="150"/>
      <c r="R1629" s="151"/>
      <c r="S1629" s="148"/>
      <c r="T1629" s="148"/>
    </row>
    <row r="1630" spans="1:20" ht="18" customHeight="1" x14ac:dyDescent="0.15">
      <c r="A1630" s="107"/>
      <c r="B1630" s="107"/>
      <c r="C1630" s="107"/>
      <c r="D1630" s="93"/>
      <c r="E1630" s="107"/>
      <c r="F1630" s="107"/>
      <c r="G1630" s="107"/>
      <c r="H1630" s="107"/>
      <c r="M1630" s="143"/>
      <c r="N1630" s="144"/>
      <c r="O1630" s="145"/>
      <c r="P1630" s="149"/>
      <c r="Q1630" s="150"/>
      <c r="R1630" s="151"/>
      <c r="S1630" s="148"/>
      <c r="T1630" s="148"/>
    </row>
    <row r="1631" spans="1:20" ht="18" customHeight="1" x14ac:dyDescent="0.15">
      <c r="A1631" s="107"/>
      <c r="B1631" s="107"/>
      <c r="C1631" s="107"/>
      <c r="D1631" s="93"/>
      <c r="E1631" s="107"/>
      <c r="F1631" s="107"/>
      <c r="G1631" s="107"/>
      <c r="H1631" s="107"/>
      <c r="M1631" s="143"/>
      <c r="N1631" s="144"/>
      <c r="O1631" s="145"/>
      <c r="P1631" s="149"/>
      <c r="Q1631" s="150"/>
      <c r="R1631" s="151"/>
      <c r="S1631" s="148"/>
      <c r="T1631" s="148"/>
    </row>
    <row r="1632" spans="1:20" ht="18" customHeight="1" x14ac:dyDescent="0.15">
      <c r="A1632" s="107"/>
      <c r="B1632" s="107"/>
      <c r="C1632" s="107"/>
      <c r="D1632" s="93"/>
      <c r="E1632" s="107"/>
      <c r="F1632" s="107"/>
      <c r="G1632" s="107"/>
      <c r="H1632" s="107"/>
      <c r="M1632" s="143"/>
      <c r="N1632" s="144"/>
      <c r="O1632" s="145"/>
      <c r="P1632" s="149"/>
      <c r="Q1632" s="150"/>
      <c r="R1632" s="151"/>
      <c r="S1632" s="148"/>
      <c r="T1632" s="148"/>
    </row>
    <row r="1633" spans="1:20" ht="18" customHeight="1" x14ac:dyDescent="0.15">
      <c r="A1633" s="107"/>
      <c r="B1633" s="107"/>
      <c r="C1633" s="107"/>
      <c r="D1633" s="93"/>
      <c r="E1633" s="107"/>
      <c r="F1633" s="107"/>
      <c r="G1633" s="107"/>
      <c r="H1633" s="107"/>
      <c r="M1633" s="143"/>
      <c r="N1633" s="144"/>
      <c r="O1633" s="145"/>
      <c r="P1633" s="149"/>
      <c r="Q1633" s="150"/>
      <c r="R1633" s="151"/>
      <c r="S1633" s="148"/>
      <c r="T1633" s="148"/>
    </row>
    <row r="1634" spans="1:20" ht="18" customHeight="1" x14ac:dyDescent="0.15">
      <c r="A1634" s="107"/>
      <c r="B1634" s="107"/>
      <c r="C1634" s="107"/>
      <c r="D1634" s="93"/>
      <c r="E1634" s="107"/>
      <c r="F1634" s="107"/>
      <c r="G1634" s="107"/>
      <c r="H1634" s="107"/>
      <c r="M1634" s="143"/>
      <c r="N1634" s="144"/>
      <c r="O1634" s="145"/>
      <c r="P1634" s="149"/>
      <c r="Q1634" s="150"/>
      <c r="R1634" s="151"/>
      <c r="S1634" s="148"/>
      <c r="T1634" s="148"/>
    </row>
    <row r="1635" spans="1:20" ht="18" customHeight="1" x14ac:dyDescent="0.15">
      <c r="A1635" s="107"/>
      <c r="B1635" s="107"/>
      <c r="C1635" s="107"/>
      <c r="D1635" s="93"/>
      <c r="E1635" s="107"/>
      <c r="F1635" s="107"/>
      <c r="G1635" s="107"/>
      <c r="H1635" s="107"/>
      <c r="M1635" s="143"/>
      <c r="N1635" s="144"/>
      <c r="O1635" s="145"/>
      <c r="P1635" s="149"/>
      <c r="Q1635" s="150"/>
      <c r="R1635" s="151"/>
      <c r="S1635" s="148"/>
      <c r="T1635" s="148"/>
    </row>
    <row r="1636" spans="1:20" ht="18" customHeight="1" x14ac:dyDescent="0.15">
      <c r="A1636" s="107"/>
      <c r="B1636" s="107"/>
      <c r="C1636" s="107"/>
      <c r="D1636" s="93"/>
      <c r="E1636" s="107"/>
      <c r="F1636" s="107"/>
      <c r="G1636" s="107"/>
      <c r="H1636" s="107"/>
      <c r="M1636" s="143"/>
      <c r="N1636" s="144"/>
      <c r="O1636" s="145"/>
      <c r="P1636" s="149"/>
      <c r="Q1636" s="150"/>
      <c r="R1636" s="151"/>
      <c r="S1636" s="148"/>
      <c r="T1636" s="148"/>
    </row>
    <row r="1637" spans="1:20" ht="18" customHeight="1" x14ac:dyDescent="0.15">
      <c r="A1637" s="107"/>
      <c r="B1637" s="107"/>
      <c r="C1637" s="107"/>
      <c r="D1637" s="93"/>
      <c r="E1637" s="107"/>
      <c r="F1637" s="107"/>
      <c r="G1637" s="107"/>
      <c r="H1637" s="107"/>
      <c r="M1637" s="143"/>
      <c r="N1637" s="144"/>
      <c r="O1637" s="145"/>
      <c r="P1637" s="149"/>
      <c r="Q1637" s="150"/>
      <c r="R1637" s="151"/>
      <c r="S1637" s="148"/>
      <c r="T1637" s="148"/>
    </row>
    <row r="1638" spans="1:20" ht="18" customHeight="1" x14ac:dyDescent="0.15">
      <c r="A1638" s="107"/>
      <c r="B1638" s="107"/>
      <c r="C1638" s="107"/>
      <c r="D1638" s="93"/>
      <c r="E1638" s="107"/>
      <c r="F1638" s="107"/>
      <c r="G1638" s="107"/>
      <c r="H1638" s="107"/>
      <c r="M1638" s="143"/>
      <c r="N1638" s="144"/>
      <c r="O1638" s="145"/>
      <c r="P1638" s="149"/>
      <c r="Q1638" s="150"/>
      <c r="R1638" s="151"/>
      <c r="S1638" s="148"/>
      <c r="T1638" s="148"/>
    </row>
    <row r="1639" spans="1:20" ht="18" customHeight="1" x14ac:dyDescent="0.15">
      <c r="A1639" s="107"/>
      <c r="B1639" s="107"/>
      <c r="C1639" s="107"/>
      <c r="D1639" s="93"/>
      <c r="E1639" s="107"/>
      <c r="F1639" s="107"/>
      <c r="G1639" s="107"/>
      <c r="H1639" s="107"/>
      <c r="M1639" s="143"/>
      <c r="N1639" s="144"/>
      <c r="O1639" s="145"/>
      <c r="P1639" s="149"/>
      <c r="Q1639" s="150"/>
      <c r="R1639" s="151"/>
      <c r="S1639" s="148"/>
      <c r="T1639" s="148"/>
    </row>
    <row r="1640" spans="1:20" ht="18" customHeight="1" x14ac:dyDescent="0.15">
      <c r="A1640" s="107"/>
      <c r="B1640" s="107"/>
      <c r="C1640" s="107"/>
      <c r="D1640" s="93"/>
      <c r="E1640" s="107"/>
      <c r="F1640" s="107"/>
      <c r="G1640" s="107"/>
      <c r="H1640" s="107"/>
      <c r="M1640" s="143"/>
      <c r="N1640" s="144"/>
      <c r="O1640" s="145"/>
      <c r="P1640" s="149"/>
      <c r="Q1640" s="150"/>
      <c r="R1640" s="151"/>
      <c r="S1640" s="148"/>
      <c r="T1640" s="148"/>
    </row>
    <row r="1641" spans="1:20" ht="18" customHeight="1" x14ac:dyDescent="0.15">
      <c r="A1641" s="107"/>
      <c r="B1641" s="107"/>
      <c r="C1641" s="107"/>
      <c r="D1641" s="93"/>
      <c r="E1641" s="107"/>
      <c r="F1641" s="107"/>
      <c r="G1641" s="107"/>
      <c r="H1641" s="107"/>
      <c r="M1641" s="143"/>
      <c r="N1641" s="144"/>
      <c r="O1641" s="145"/>
      <c r="P1641" s="149"/>
      <c r="Q1641" s="150"/>
      <c r="R1641" s="151"/>
      <c r="S1641" s="148"/>
      <c r="T1641" s="148"/>
    </row>
    <row r="1642" spans="1:20" ht="18" customHeight="1" x14ac:dyDescent="0.15">
      <c r="A1642" s="107"/>
      <c r="B1642" s="107"/>
      <c r="C1642" s="107"/>
      <c r="D1642" s="93"/>
      <c r="E1642" s="107"/>
      <c r="F1642" s="107"/>
      <c r="G1642" s="107"/>
      <c r="H1642" s="107"/>
      <c r="M1642" s="143"/>
      <c r="N1642" s="144"/>
      <c r="O1642" s="145"/>
      <c r="P1642" s="149"/>
      <c r="Q1642" s="150"/>
      <c r="R1642" s="151"/>
      <c r="S1642" s="148"/>
      <c r="T1642" s="148"/>
    </row>
    <row r="1643" spans="1:20" ht="18" customHeight="1" x14ac:dyDescent="0.15">
      <c r="A1643" s="107"/>
      <c r="B1643" s="107"/>
      <c r="C1643" s="107"/>
      <c r="D1643" s="93"/>
      <c r="E1643" s="107"/>
      <c r="F1643" s="107"/>
      <c r="G1643" s="107"/>
      <c r="H1643" s="107"/>
      <c r="M1643" s="143"/>
      <c r="N1643" s="144"/>
      <c r="O1643" s="145"/>
      <c r="P1643" s="149"/>
      <c r="Q1643" s="150"/>
      <c r="R1643" s="151"/>
      <c r="S1643" s="148"/>
      <c r="T1643" s="148"/>
    </row>
    <row r="1644" spans="1:20" ht="18" customHeight="1" x14ac:dyDescent="0.15">
      <c r="A1644" s="107"/>
      <c r="B1644" s="107"/>
      <c r="C1644" s="107"/>
      <c r="D1644" s="93"/>
      <c r="E1644" s="107"/>
      <c r="F1644" s="107"/>
      <c r="G1644" s="107"/>
      <c r="H1644" s="107"/>
      <c r="M1644" s="143"/>
      <c r="N1644" s="144"/>
      <c r="O1644" s="145"/>
      <c r="P1644" s="149"/>
      <c r="Q1644" s="150"/>
      <c r="R1644" s="151"/>
      <c r="S1644" s="148"/>
      <c r="T1644" s="148"/>
    </row>
    <row r="1645" spans="1:20" ht="18" customHeight="1" x14ac:dyDescent="0.15">
      <c r="A1645" s="107"/>
      <c r="B1645" s="107"/>
      <c r="C1645" s="107"/>
      <c r="D1645" s="93"/>
      <c r="E1645" s="107"/>
      <c r="F1645" s="107"/>
      <c r="G1645" s="107"/>
      <c r="H1645" s="107"/>
      <c r="M1645" s="143"/>
      <c r="N1645" s="144"/>
      <c r="O1645" s="145"/>
      <c r="P1645" s="149"/>
      <c r="Q1645" s="150"/>
      <c r="R1645" s="151"/>
      <c r="S1645" s="148"/>
      <c r="T1645" s="148"/>
    </row>
    <row r="1646" spans="1:20" ht="18" customHeight="1" x14ac:dyDescent="0.15">
      <c r="A1646" s="107"/>
      <c r="B1646" s="107"/>
      <c r="C1646" s="107"/>
      <c r="D1646" s="93"/>
      <c r="E1646" s="107"/>
      <c r="F1646" s="107"/>
      <c r="G1646" s="107"/>
      <c r="H1646" s="107"/>
      <c r="M1646" s="143"/>
      <c r="N1646" s="144"/>
      <c r="O1646" s="145"/>
      <c r="P1646" s="149"/>
      <c r="Q1646" s="150"/>
      <c r="R1646" s="151"/>
      <c r="S1646" s="148"/>
      <c r="T1646" s="148"/>
    </row>
    <row r="1647" spans="1:20" ht="18" customHeight="1" x14ac:dyDescent="0.15">
      <c r="A1647" s="107"/>
      <c r="B1647" s="107"/>
      <c r="C1647" s="107"/>
      <c r="D1647" s="93"/>
      <c r="E1647" s="107"/>
      <c r="F1647" s="107"/>
      <c r="G1647" s="107"/>
      <c r="H1647" s="107"/>
      <c r="M1647" s="143"/>
      <c r="N1647" s="144"/>
      <c r="O1647" s="145"/>
      <c r="P1647" s="149"/>
      <c r="Q1647" s="150"/>
      <c r="R1647" s="151"/>
      <c r="S1647" s="148"/>
      <c r="T1647" s="148"/>
    </row>
    <row r="1648" spans="1:20" ht="18" customHeight="1" x14ac:dyDescent="0.15">
      <c r="A1648" s="107"/>
      <c r="B1648" s="107"/>
      <c r="C1648" s="107"/>
      <c r="D1648" s="93"/>
      <c r="E1648" s="107"/>
      <c r="F1648" s="107"/>
      <c r="G1648" s="107"/>
      <c r="H1648" s="107"/>
      <c r="M1648" s="143"/>
      <c r="N1648" s="144"/>
      <c r="O1648" s="145"/>
      <c r="P1648" s="149"/>
      <c r="Q1648" s="150"/>
      <c r="R1648" s="151"/>
      <c r="S1648" s="148"/>
      <c r="T1648" s="148"/>
    </row>
    <row r="1649" spans="1:20" ht="18" customHeight="1" x14ac:dyDescent="0.15">
      <c r="A1649" s="107"/>
      <c r="B1649" s="107"/>
      <c r="C1649" s="107"/>
      <c r="D1649" s="93"/>
      <c r="E1649" s="107"/>
      <c r="F1649" s="107"/>
      <c r="G1649" s="107"/>
      <c r="H1649" s="107"/>
      <c r="M1649" s="143"/>
      <c r="N1649" s="144"/>
      <c r="O1649" s="145"/>
      <c r="P1649" s="149"/>
      <c r="Q1649" s="150"/>
      <c r="R1649" s="151"/>
      <c r="S1649" s="148"/>
      <c r="T1649" s="148"/>
    </row>
    <row r="1650" spans="1:20" ht="18" customHeight="1" x14ac:dyDescent="0.15">
      <c r="A1650" s="107"/>
      <c r="B1650" s="107"/>
      <c r="C1650" s="107"/>
      <c r="D1650" s="93"/>
      <c r="E1650" s="107"/>
      <c r="F1650" s="107"/>
      <c r="G1650" s="107"/>
      <c r="H1650" s="107"/>
      <c r="M1650" s="143"/>
      <c r="N1650" s="144"/>
      <c r="O1650" s="145"/>
      <c r="P1650" s="149"/>
      <c r="Q1650" s="150"/>
      <c r="R1650" s="151"/>
      <c r="S1650" s="148"/>
      <c r="T1650" s="148"/>
    </row>
    <row r="1651" spans="1:20" ht="18" customHeight="1" x14ac:dyDescent="0.15">
      <c r="A1651" s="107"/>
      <c r="B1651" s="107"/>
      <c r="C1651" s="107"/>
      <c r="D1651" s="93"/>
      <c r="E1651" s="107"/>
      <c r="F1651" s="107"/>
      <c r="G1651" s="107"/>
      <c r="H1651" s="107"/>
      <c r="M1651" s="143"/>
      <c r="N1651" s="144"/>
      <c r="O1651" s="145"/>
      <c r="P1651" s="149"/>
      <c r="Q1651" s="150"/>
      <c r="R1651" s="151"/>
      <c r="S1651" s="148"/>
      <c r="T1651" s="148"/>
    </row>
    <row r="1652" spans="1:20" ht="18" customHeight="1" x14ac:dyDescent="0.15">
      <c r="A1652" s="107"/>
      <c r="B1652" s="107"/>
      <c r="C1652" s="107"/>
      <c r="D1652" s="93"/>
      <c r="E1652" s="107"/>
      <c r="F1652" s="107"/>
      <c r="G1652" s="107"/>
      <c r="H1652" s="107"/>
      <c r="M1652" s="143"/>
      <c r="N1652" s="144"/>
      <c r="O1652" s="145"/>
      <c r="P1652" s="149"/>
      <c r="Q1652" s="150"/>
      <c r="R1652" s="151"/>
      <c r="S1652" s="148"/>
      <c r="T1652" s="148"/>
    </row>
    <row r="1653" spans="1:20" ht="18" customHeight="1" x14ac:dyDescent="0.15">
      <c r="A1653" s="107"/>
      <c r="B1653" s="107"/>
      <c r="C1653" s="107"/>
      <c r="D1653" s="93"/>
      <c r="E1653" s="107"/>
      <c r="F1653" s="107"/>
      <c r="G1653" s="107"/>
      <c r="H1653" s="107"/>
      <c r="M1653" s="143"/>
      <c r="N1653" s="144"/>
      <c r="O1653" s="145"/>
      <c r="P1653" s="149"/>
      <c r="Q1653" s="150"/>
      <c r="R1653" s="151"/>
      <c r="S1653" s="148"/>
      <c r="T1653" s="148"/>
    </row>
    <row r="1654" spans="1:20" ht="18" customHeight="1" x14ac:dyDescent="0.15">
      <c r="A1654" s="107"/>
      <c r="B1654" s="107"/>
      <c r="C1654" s="107"/>
      <c r="D1654" s="93"/>
      <c r="E1654" s="107"/>
      <c r="F1654" s="107"/>
      <c r="G1654" s="107"/>
      <c r="H1654" s="107"/>
      <c r="M1654" s="143"/>
      <c r="N1654" s="144"/>
      <c r="O1654" s="145"/>
      <c r="P1654" s="149"/>
      <c r="Q1654" s="150"/>
      <c r="R1654" s="151"/>
      <c r="S1654" s="148"/>
      <c r="T1654" s="148"/>
    </row>
    <row r="1655" spans="1:20" ht="18" customHeight="1" x14ac:dyDescent="0.15">
      <c r="A1655" s="107"/>
      <c r="B1655" s="107"/>
      <c r="C1655" s="107"/>
      <c r="D1655" s="93"/>
      <c r="E1655" s="107"/>
      <c r="F1655" s="107"/>
      <c r="G1655" s="107"/>
      <c r="H1655" s="107"/>
      <c r="M1655" s="143"/>
      <c r="N1655" s="144"/>
      <c r="O1655" s="145"/>
      <c r="P1655" s="149"/>
      <c r="Q1655" s="150"/>
      <c r="R1655" s="151"/>
      <c r="S1655" s="148"/>
      <c r="T1655" s="148"/>
    </row>
    <row r="1656" spans="1:20" ht="18" customHeight="1" x14ac:dyDescent="0.15">
      <c r="A1656" s="107"/>
      <c r="B1656" s="107"/>
      <c r="C1656" s="107"/>
      <c r="D1656" s="93"/>
      <c r="E1656" s="107"/>
      <c r="F1656" s="107"/>
      <c r="G1656" s="107"/>
      <c r="H1656" s="107"/>
      <c r="M1656" s="143"/>
      <c r="N1656" s="144"/>
      <c r="O1656" s="145"/>
      <c r="P1656" s="149"/>
      <c r="Q1656" s="150"/>
      <c r="R1656" s="151"/>
      <c r="S1656" s="148"/>
      <c r="T1656" s="148"/>
    </row>
    <row r="1657" spans="1:20" ht="18" customHeight="1" x14ac:dyDescent="0.15">
      <c r="A1657" s="107"/>
      <c r="B1657" s="107"/>
      <c r="C1657" s="107"/>
      <c r="D1657" s="93"/>
      <c r="E1657" s="107"/>
      <c r="F1657" s="107"/>
      <c r="G1657" s="107"/>
      <c r="H1657" s="107"/>
      <c r="M1657" s="143"/>
      <c r="N1657" s="144"/>
      <c r="O1657" s="145"/>
      <c r="P1657" s="149"/>
      <c r="Q1657" s="150"/>
      <c r="R1657" s="151"/>
      <c r="S1657" s="148"/>
      <c r="T1657" s="148"/>
    </row>
    <row r="1658" spans="1:20" ht="18" customHeight="1" x14ac:dyDescent="0.15">
      <c r="A1658" s="107"/>
      <c r="B1658" s="107"/>
      <c r="C1658" s="107"/>
      <c r="D1658" s="93"/>
      <c r="E1658" s="107"/>
      <c r="F1658" s="107"/>
      <c r="G1658" s="107"/>
      <c r="H1658" s="107"/>
      <c r="M1658" s="143"/>
      <c r="N1658" s="144"/>
      <c r="O1658" s="145"/>
      <c r="P1658" s="149"/>
      <c r="Q1658" s="150"/>
      <c r="R1658" s="151"/>
      <c r="S1658" s="148"/>
      <c r="T1658" s="148"/>
    </row>
    <row r="1659" spans="1:20" ht="18" customHeight="1" x14ac:dyDescent="0.15">
      <c r="A1659" s="107"/>
      <c r="B1659" s="107"/>
      <c r="C1659" s="107"/>
      <c r="D1659" s="93"/>
      <c r="E1659" s="107"/>
      <c r="F1659" s="107"/>
      <c r="G1659" s="107"/>
      <c r="H1659" s="107"/>
      <c r="M1659" s="143"/>
      <c r="N1659" s="144"/>
      <c r="O1659" s="145"/>
      <c r="P1659" s="149"/>
      <c r="Q1659" s="150"/>
      <c r="R1659" s="151"/>
      <c r="S1659" s="148"/>
      <c r="T1659" s="148"/>
    </row>
    <row r="1660" spans="1:20" ht="18" customHeight="1" x14ac:dyDescent="0.15">
      <c r="A1660" s="107"/>
      <c r="B1660" s="107"/>
      <c r="C1660" s="107"/>
      <c r="D1660" s="93"/>
      <c r="E1660" s="107"/>
      <c r="F1660" s="107"/>
      <c r="G1660" s="107"/>
      <c r="H1660" s="107"/>
      <c r="M1660" s="143">
        <v>0</v>
      </c>
      <c r="N1660" s="144"/>
      <c r="O1660" s="145">
        <v>0</v>
      </c>
      <c r="P1660" s="149"/>
      <c r="Q1660" s="150"/>
      <c r="R1660" s="151"/>
      <c r="S1660" s="148"/>
      <c r="T1660" s="148"/>
    </row>
    <row r="1661" spans="1:20" ht="18" customHeight="1" x14ac:dyDescent="0.15">
      <c r="A1661" s="107"/>
      <c r="B1661" s="107"/>
      <c r="C1661" s="107"/>
      <c r="D1661" s="93"/>
      <c r="E1661" s="107"/>
      <c r="F1661" s="107"/>
      <c r="G1661" s="107"/>
      <c r="H1661" s="107"/>
      <c r="M1661" s="143">
        <v>0</v>
      </c>
      <c r="N1661" s="144"/>
      <c r="O1661" s="145">
        <v>0</v>
      </c>
      <c r="P1661" s="149"/>
      <c r="Q1661" s="150"/>
      <c r="R1661" s="151"/>
      <c r="S1661" s="148"/>
      <c r="T1661" s="148"/>
    </row>
    <row r="1662" spans="1:20" ht="18" customHeight="1" x14ac:dyDescent="0.15">
      <c r="A1662" s="107"/>
      <c r="B1662" s="107"/>
      <c r="C1662" s="107"/>
      <c r="D1662" s="93"/>
      <c r="E1662" s="107"/>
      <c r="F1662" s="107"/>
      <c r="G1662" s="107"/>
      <c r="H1662" s="107"/>
      <c r="M1662" s="143">
        <v>0</v>
      </c>
      <c r="N1662" s="144"/>
      <c r="O1662" s="145">
        <v>0</v>
      </c>
      <c r="P1662" s="149"/>
      <c r="Q1662" s="150"/>
      <c r="R1662" s="151"/>
      <c r="S1662" s="148"/>
      <c r="T1662" s="148"/>
    </row>
    <row r="1663" spans="1:20" ht="18" customHeight="1" x14ac:dyDescent="0.15">
      <c r="A1663" s="107"/>
      <c r="B1663" s="107"/>
      <c r="C1663" s="107"/>
      <c r="D1663" s="93"/>
      <c r="E1663" s="107"/>
      <c r="F1663" s="107"/>
      <c r="G1663" s="107"/>
      <c r="H1663" s="107"/>
      <c r="M1663" s="143">
        <v>0</v>
      </c>
      <c r="N1663" s="144"/>
      <c r="O1663" s="145">
        <v>0</v>
      </c>
      <c r="P1663" s="149"/>
      <c r="Q1663" s="150"/>
      <c r="R1663" s="151"/>
      <c r="S1663" s="148"/>
      <c r="T1663" s="148"/>
    </row>
    <row r="1664" spans="1:20" ht="18" customHeight="1" x14ac:dyDescent="0.15">
      <c r="A1664" s="107"/>
      <c r="B1664" s="107"/>
      <c r="C1664" s="107"/>
      <c r="D1664" s="93"/>
      <c r="E1664" s="107"/>
      <c r="F1664" s="107"/>
      <c r="G1664" s="107"/>
      <c r="H1664" s="107"/>
      <c r="M1664" s="143">
        <v>0</v>
      </c>
      <c r="N1664" s="144"/>
      <c r="O1664" s="145">
        <v>0</v>
      </c>
      <c r="P1664" s="149"/>
      <c r="Q1664" s="150"/>
      <c r="R1664" s="151"/>
      <c r="S1664" s="148"/>
      <c r="T1664" s="148"/>
    </row>
    <row r="1665" spans="1:20" ht="18" customHeight="1" x14ac:dyDescent="0.15">
      <c r="A1665" s="107"/>
      <c r="B1665" s="107"/>
      <c r="C1665" s="107"/>
      <c r="D1665" s="93"/>
      <c r="E1665" s="107"/>
      <c r="F1665" s="107"/>
      <c r="G1665" s="107"/>
      <c r="H1665" s="107"/>
      <c r="M1665" s="143">
        <v>0</v>
      </c>
      <c r="N1665" s="144"/>
      <c r="O1665" s="145">
        <v>0</v>
      </c>
      <c r="P1665" s="149"/>
      <c r="Q1665" s="150"/>
      <c r="R1665" s="151"/>
      <c r="S1665" s="148"/>
      <c r="T1665" s="148"/>
    </row>
    <row r="1666" spans="1:20" ht="18" customHeight="1" x14ac:dyDescent="0.15">
      <c r="A1666" s="107"/>
      <c r="B1666" s="107"/>
      <c r="C1666" s="107"/>
      <c r="D1666" s="93"/>
      <c r="E1666" s="107"/>
      <c r="F1666" s="107"/>
      <c r="G1666" s="107"/>
      <c r="H1666" s="107"/>
      <c r="M1666" s="143">
        <v>0</v>
      </c>
      <c r="N1666" s="144"/>
      <c r="O1666" s="145">
        <v>0</v>
      </c>
      <c r="P1666" s="149"/>
      <c r="Q1666" s="150"/>
      <c r="R1666" s="151"/>
      <c r="S1666" s="148"/>
      <c r="T1666" s="148"/>
    </row>
    <row r="1667" spans="1:20" ht="18" customHeight="1" x14ac:dyDescent="0.15">
      <c r="A1667" s="107"/>
      <c r="B1667" s="107"/>
      <c r="C1667" s="107"/>
      <c r="D1667" s="93"/>
      <c r="E1667" s="107"/>
      <c r="F1667" s="107"/>
      <c r="G1667" s="107"/>
      <c r="H1667" s="107"/>
      <c r="M1667" s="143">
        <v>0</v>
      </c>
      <c r="N1667" s="144"/>
      <c r="O1667" s="145">
        <v>0</v>
      </c>
      <c r="P1667" s="149"/>
      <c r="Q1667" s="150"/>
      <c r="R1667" s="151"/>
      <c r="S1667" s="148"/>
      <c r="T1667" s="148"/>
    </row>
    <row r="1668" spans="1:20" ht="18" customHeight="1" x14ac:dyDescent="0.15">
      <c r="A1668" s="107"/>
      <c r="B1668" s="107"/>
      <c r="C1668" s="107"/>
      <c r="D1668" s="93"/>
      <c r="E1668" s="107"/>
      <c r="F1668" s="107"/>
      <c r="G1668" s="107"/>
      <c r="H1668" s="107"/>
      <c r="M1668" s="143">
        <v>0</v>
      </c>
      <c r="N1668" s="144"/>
      <c r="O1668" s="145">
        <v>0</v>
      </c>
      <c r="P1668" s="149"/>
      <c r="Q1668" s="150"/>
      <c r="R1668" s="151"/>
      <c r="S1668" s="148"/>
      <c r="T1668" s="148"/>
    </row>
    <row r="1669" spans="1:20" ht="18" customHeight="1" x14ac:dyDescent="0.15">
      <c r="A1669" s="107"/>
      <c r="B1669" s="107"/>
      <c r="C1669" s="107"/>
      <c r="D1669" s="93"/>
      <c r="E1669" s="107"/>
      <c r="F1669" s="107"/>
      <c r="G1669" s="107"/>
      <c r="H1669" s="107"/>
      <c r="M1669" s="143">
        <v>0</v>
      </c>
      <c r="N1669" s="144"/>
      <c r="O1669" s="145">
        <v>0</v>
      </c>
      <c r="P1669" s="149"/>
      <c r="Q1669" s="150"/>
      <c r="R1669" s="151"/>
      <c r="S1669" s="148"/>
      <c r="T1669" s="148"/>
    </row>
    <row r="1670" spans="1:20" ht="18" customHeight="1" x14ac:dyDescent="0.15">
      <c r="A1670" s="107"/>
      <c r="B1670" s="107"/>
      <c r="C1670" s="107"/>
      <c r="D1670" s="93"/>
      <c r="E1670" s="107"/>
      <c r="F1670" s="107"/>
      <c r="G1670" s="107"/>
      <c r="H1670" s="107"/>
      <c r="M1670" s="143">
        <v>0</v>
      </c>
      <c r="N1670" s="144"/>
      <c r="O1670" s="145">
        <v>0</v>
      </c>
      <c r="P1670" s="149"/>
      <c r="Q1670" s="150"/>
      <c r="R1670" s="151"/>
      <c r="S1670" s="148"/>
      <c r="T1670" s="148"/>
    </row>
    <row r="1671" spans="1:20" ht="18" customHeight="1" x14ac:dyDescent="0.15">
      <c r="A1671" s="107"/>
      <c r="B1671" s="107"/>
      <c r="C1671" s="107"/>
      <c r="D1671" s="93"/>
      <c r="E1671" s="107"/>
      <c r="F1671" s="107"/>
      <c r="G1671" s="107"/>
      <c r="H1671" s="107"/>
      <c r="M1671" s="143">
        <v>0</v>
      </c>
      <c r="N1671" s="144"/>
      <c r="O1671" s="145">
        <v>0</v>
      </c>
      <c r="P1671" s="149"/>
      <c r="Q1671" s="150"/>
      <c r="R1671" s="151"/>
      <c r="S1671" s="148"/>
      <c r="T1671" s="148"/>
    </row>
    <row r="1672" spans="1:20" ht="18" customHeight="1" x14ac:dyDescent="0.15">
      <c r="A1672" s="107"/>
      <c r="B1672" s="107"/>
      <c r="C1672" s="107"/>
      <c r="D1672" s="93"/>
      <c r="E1672" s="107"/>
      <c r="F1672" s="107"/>
      <c r="G1672" s="107"/>
      <c r="H1672" s="107"/>
      <c r="M1672" s="143">
        <v>0</v>
      </c>
      <c r="N1672" s="144"/>
      <c r="O1672" s="145">
        <v>0</v>
      </c>
      <c r="P1672" s="149"/>
      <c r="Q1672" s="150"/>
      <c r="R1672" s="151"/>
      <c r="S1672" s="148"/>
      <c r="T1672" s="148"/>
    </row>
    <row r="1673" spans="1:20" ht="18" customHeight="1" x14ac:dyDescent="0.15">
      <c r="A1673" s="107"/>
      <c r="B1673" s="107"/>
      <c r="C1673" s="107"/>
      <c r="D1673" s="93"/>
      <c r="E1673" s="107"/>
      <c r="F1673" s="107"/>
      <c r="G1673" s="107"/>
      <c r="H1673" s="107"/>
      <c r="M1673" s="143">
        <v>0</v>
      </c>
      <c r="N1673" s="144"/>
      <c r="O1673" s="145">
        <v>0</v>
      </c>
      <c r="P1673" s="149"/>
      <c r="Q1673" s="150"/>
      <c r="R1673" s="151"/>
      <c r="S1673" s="148"/>
      <c r="T1673" s="148"/>
    </row>
    <row r="1674" spans="1:20" ht="18" customHeight="1" x14ac:dyDescent="0.15">
      <c r="A1674" s="107"/>
      <c r="B1674" s="107"/>
      <c r="C1674" s="107"/>
      <c r="D1674" s="93"/>
      <c r="E1674" s="107"/>
      <c r="F1674" s="107"/>
      <c r="G1674" s="107"/>
      <c r="H1674" s="107"/>
      <c r="M1674" s="143">
        <v>0</v>
      </c>
      <c r="N1674" s="144"/>
      <c r="O1674" s="145">
        <v>0</v>
      </c>
      <c r="P1674" s="149"/>
      <c r="Q1674" s="150"/>
      <c r="R1674" s="151"/>
      <c r="S1674" s="148"/>
      <c r="T1674" s="148"/>
    </row>
    <row r="1675" spans="1:20" ht="18" customHeight="1" x14ac:dyDescent="0.15">
      <c r="A1675" s="107"/>
      <c r="B1675" s="107"/>
      <c r="C1675" s="107"/>
      <c r="D1675" s="93"/>
      <c r="E1675" s="107"/>
      <c r="F1675" s="107"/>
      <c r="G1675" s="107"/>
      <c r="H1675" s="107"/>
      <c r="M1675" s="143">
        <v>0</v>
      </c>
      <c r="N1675" s="144"/>
      <c r="O1675" s="145">
        <v>0</v>
      </c>
      <c r="P1675" s="149"/>
      <c r="Q1675" s="150"/>
      <c r="R1675" s="151"/>
      <c r="S1675" s="148"/>
      <c r="T1675" s="148"/>
    </row>
    <row r="1676" spans="1:20" ht="18" customHeight="1" x14ac:dyDescent="0.15">
      <c r="A1676" s="107"/>
      <c r="B1676" s="107"/>
      <c r="C1676" s="107"/>
      <c r="D1676" s="93"/>
      <c r="E1676" s="107"/>
      <c r="F1676" s="107"/>
      <c r="G1676" s="107"/>
      <c r="H1676" s="107"/>
      <c r="M1676" s="143">
        <v>0</v>
      </c>
      <c r="N1676" s="144"/>
      <c r="O1676" s="145">
        <v>0</v>
      </c>
      <c r="P1676" s="149"/>
      <c r="Q1676" s="150"/>
      <c r="R1676" s="151"/>
      <c r="S1676" s="148"/>
      <c r="T1676" s="148"/>
    </row>
    <row r="1677" spans="1:20" ht="18" customHeight="1" x14ac:dyDescent="0.15">
      <c r="A1677" s="107"/>
      <c r="B1677" s="107"/>
      <c r="C1677" s="107"/>
      <c r="D1677" s="93"/>
      <c r="E1677" s="107"/>
      <c r="F1677" s="107"/>
      <c r="G1677" s="107"/>
      <c r="H1677" s="107"/>
      <c r="M1677" s="143">
        <v>0</v>
      </c>
      <c r="N1677" s="144"/>
      <c r="O1677" s="145">
        <v>0</v>
      </c>
      <c r="P1677" s="149"/>
      <c r="Q1677" s="150"/>
      <c r="R1677" s="151"/>
      <c r="S1677" s="148"/>
      <c r="T1677" s="148"/>
    </row>
    <row r="1678" spans="1:20" ht="18" customHeight="1" x14ac:dyDescent="0.15">
      <c r="A1678" s="107"/>
      <c r="B1678" s="107"/>
      <c r="C1678" s="107"/>
      <c r="D1678" s="93"/>
      <c r="E1678" s="107"/>
      <c r="F1678" s="107"/>
      <c r="G1678" s="107"/>
      <c r="H1678" s="107"/>
      <c r="M1678" s="143">
        <v>0</v>
      </c>
      <c r="N1678" s="144"/>
      <c r="O1678" s="145">
        <v>0</v>
      </c>
      <c r="P1678" s="149"/>
      <c r="Q1678" s="150"/>
      <c r="R1678" s="151"/>
      <c r="S1678" s="148"/>
      <c r="T1678" s="148"/>
    </row>
    <row r="1679" spans="1:20" ht="18" customHeight="1" x14ac:dyDescent="0.15">
      <c r="A1679" s="107"/>
      <c r="B1679" s="107"/>
      <c r="C1679" s="107"/>
      <c r="D1679" s="93"/>
      <c r="E1679" s="107"/>
      <c r="F1679" s="107"/>
      <c r="G1679" s="107"/>
      <c r="H1679" s="107"/>
      <c r="M1679" s="143">
        <v>0</v>
      </c>
      <c r="N1679" s="144"/>
      <c r="O1679" s="145">
        <v>0</v>
      </c>
      <c r="P1679" s="149"/>
      <c r="Q1679" s="150"/>
      <c r="R1679" s="151"/>
      <c r="S1679" s="148"/>
      <c r="T1679" s="148"/>
    </row>
    <row r="1680" spans="1:20" ht="18" customHeight="1" x14ac:dyDescent="0.15">
      <c r="A1680" s="107"/>
      <c r="B1680" s="107"/>
      <c r="C1680" s="107"/>
      <c r="D1680" s="93"/>
      <c r="E1680" s="107"/>
      <c r="F1680" s="107"/>
      <c r="G1680" s="107"/>
      <c r="H1680" s="107"/>
      <c r="M1680" s="143">
        <v>0</v>
      </c>
      <c r="N1680" s="144"/>
      <c r="O1680" s="145">
        <v>0</v>
      </c>
      <c r="P1680" s="149"/>
      <c r="Q1680" s="150"/>
      <c r="R1680" s="151"/>
      <c r="S1680" s="148"/>
      <c r="T1680" s="148"/>
    </row>
    <row r="1681" spans="1:20" ht="18" customHeight="1" x14ac:dyDescent="0.15">
      <c r="A1681" s="107"/>
      <c r="B1681" s="107"/>
      <c r="C1681" s="107"/>
      <c r="D1681" s="93"/>
      <c r="E1681" s="107"/>
      <c r="F1681" s="107"/>
      <c r="G1681" s="107"/>
      <c r="H1681" s="107"/>
      <c r="M1681" s="143">
        <v>0</v>
      </c>
      <c r="N1681" s="144"/>
      <c r="O1681" s="145">
        <v>0</v>
      </c>
      <c r="P1681" s="149"/>
      <c r="Q1681" s="150"/>
      <c r="R1681" s="151"/>
      <c r="S1681" s="148"/>
      <c r="T1681" s="148"/>
    </row>
    <row r="1682" spans="1:20" ht="18" customHeight="1" x14ac:dyDescent="0.15">
      <c r="A1682" s="107"/>
      <c r="B1682" s="107"/>
      <c r="C1682" s="107"/>
      <c r="D1682" s="93"/>
      <c r="E1682" s="107"/>
      <c r="F1682" s="107"/>
      <c r="G1682" s="107"/>
      <c r="H1682" s="107"/>
      <c r="M1682" s="143">
        <v>0</v>
      </c>
      <c r="N1682" s="144"/>
      <c r="O1682" s="145">
        <v>0</v>
      </c>
      <c r="P1682" s="149"/>
      <c r="Q1682" s="150"/>
      <c r="R1682" s="151"/>
      <c r="S1682" s="148"/>
      <c r="T1682" s="148"/>
    </row>
    <row r="1683" spans="1:20" ht="18" customHeight="1" x14ac:dyDescent="0.15">
      <c r="A1683" s="107"/>
      <c r="B1683" s="107"/>
      <c r="C1683" s="107"/>
      <c r="D1683" s="93"/>
      <c r="E1683" s="107"/>
      <c r="F1683" s="107"/>
      <c r="G1683" s="107"/>
      <c r="H1683" s="107"/>
      <c r="M1683" s="143">
        <v>0</v>
      </c>
      <c r="N1683" s="144"/>
      <c r="O1683" s="145">
        <v>0</v>
      </c>
      <c r="P1683" s="149"/>
      <c r="Q1683" s="150"/>
      <c r="R1683" s="151"/>
      <c r="S1683" s="148"/>
      <c r="T1683" s="148"/>
    </row>
    <row r="1684" spans="1:20" ht="18" customHeight="1" x14ac:dyDescent="0.15">
      <c r="A1684" s="107"/>
      <c r="B1684" s="107"/>
      <c r="C1684" s="107"/>
      <c r="D1684" s="93"/>
      <c r="E1684" s="107"/>
      <c r="F1684" s="107"/>
      <c r="G1684" s="107"/>
      <c r="H1684" s="107"/>
      <c r="M1684" s="143">
        <v>0</v>
      </c>
      <c r="N1684" s="144"/>
      <c r="O1684" s="145">
        <v>0</v>
      </c>
      <c r="P1684" s="149"/>
      <c r="Q1684" s="150"/>
      <c r="R1684" s="151"/>
      <c r="S1684" s="148"/>
      <c r="T1684" s="148"/>
    </row>
    <row r="1685" spans="1:20" ht="18" customHeight="1" x14ac:dyDescent="0.15">
      <c r="A1685" s="107"/>
      <c r="B1685" s="107"/>
      <c r="C1685" s="107"/>
      <c r="D1685" s="93"/>
      <c r="E1685" s="107"/>
      <c r="F1685" s="107"/>
      <c r="G1685" s="107"/>
      <c r="H1685" s="107"/>
      <c r="M1685" s="143">
        <v>0</v>
      </c>
      <c r="N1685" s="144"/>
      <c r="O1685" s="145">
        <v>0</v>
      </c>
      <c r="P1685" s="149"/>
      <c r="Q1685" s="150"/>
      <c r="R1685" s="151"/>
      <c r="S1685" s="148"/>
      <c r="T1685" s="148"/>
    </row>
    <row r="1686" spans="1:20" ht="18" customHeight="1" x14ac:dyDescent="0.15">
      <c r="A1686" s="107"/>
      <c r="B1686" s="107"/>
      <c r="C1686" s="107"/>
      <c r="D1686" s="93"/>
      <c r="E1686" s="107"/>
      <c r="F1686" s="107"/>
      <c r="G1686" s="107"/>
      <c r="H1686" s="107"/>
      <c r="M1686" s="143">
        <v>0</v>
      </c>
      <c r="N1686" s="144"/>
      <c r="O1686" s="145">
        <v>0</v>
      </c>
      <c r="P1686" s="149"/>
      <c r="Q1686" s="150"/>
      <c r="R1686" s="151"/>
      <c r="S1686" s="148"/>
      <c r="T1686" s="148"/>
    </row>
    <row r="1687" spans="1:20" ht="18" customHeight="1" x14ac:dyDescent="0.15">
      <c r="A1687" s="107"/>
      <c r="B1687" s="107"/>
      <c r="C1687" s="107"/>
      <c r="D1687" s="93"/>
      <c r="E1687" s="107"/>
      <c r="F1687" s="107"/>
      <c r="G1687" s="107"/>
      <c r="H1687" s="107"/>
      <c r="M1687" s="143">
        <v>0</v>
      </c>
      <c r="N1687" s="144"/>
      <c r="O1687" s="145">
        <v>0</v>
      </c>
      <c r="P1687" s="149"/>
      <c r="Q1687" s="150"/>
      <c r="R1687" s="151"/>
      <c r="S1687" s="148"/>
      <c r="T1687" s="148"/>
    </row>
    <row r="1688" spans="1:20" ht="18" customHeight="1" x14ac:dyDescent="0.15">
      <c r="A1688" s="107"/>
      <c r="B1688" s="107"/>
      <c r="C1688" s="107"/>
      <c r="D1688" s="93"/>
      <c r="E1688" s="107"/>
      <c r="F1688" s="107"/>
      <c r="G1688" s="107"/>
      <c r="H1688" s="107"/>
      <c r="M1688" s="143">
        <v>0</v>
      </c>
      <c r="N1688" s="144"/>
      <c r="O1688" s="145">
        <v>0</v>
      </c>
      <c r="P1688" s="149"/>
      <c r="Q1688" s="150"/>
      <c r="R1688" s="151"/>
      <c r="S1688" s="148"/>
      <c r="T1688" s="148"/>
    </row>
    <row r="1689" spans="1:20" ht="18" customHeight="1" x14ac:dyDescent="0.15">
      <c r="A1689" s="107"/>
      <c r="B1689" s="107"/>
      <c r="C1689" s="107"/>
      <c r="D1689" s="93"/>
      <c r="E1689" s="107"/>
      <c r="F1689" s="107"/>
      <c r="G1689" s="107"/>
      <c r="H1689" s="107"/>
      <c r="M1689" s="143">
        <v>0</v>
      </c>
      <c r="N1689" s="144"/>
      <c r="O1689" s="145">
        <v>0</v>
      </c>
      <c r="P1689" s="149"/>
      <c r="Q1689" s="150"/>
      <c r="R1689" s="151"/>
      <c r="S1689" s="148"/>
      <c r="T1689" s="148"/>
    </row>
    <row r="1690" spans="1:20" ht="18" customHeight="1" x14ac:dyDescent="0.15">
      <c r="A1690" s="107"/>
      <c r="B1690" s="107"/>
      <c r="C1690" s="107"/>
      <c r="D1690" s="93"/>
      <c r="E1690" s="107"/>
      <c r="F1690" s="107"/>
      <c r="G1690" s="107"/>
      <c r="H1690" s="107"/>
      <c r="M1690" s="143">
        <v>0</v>
      </c>
      <c r="N1690" s="144"/>
      <c r="O1690" s="145">
        <v>0</v>
      </c>
      <c r="P1690" s="149"/>
      <c r="Q1690" s="150"/>
      <c r="R1690" s="151"/>
      <c r="S1690" s="148"/>
      <c r="T1690" s="148"/>
    </row>
    <row r="1691" spans="1:20" ht="18" customHeight="1" x14ac:dyDescent="0.15">
      <c r="A1691" s="107"/>
      <c r="B1691" s="107"/>
      <c r="C1691" s="107"/>
      <c r="D1691" s="93"/>
      <c r="E1691" s="107"/>
      <c r="F1691" s="107"/>
      <c r="G1691" s="107"/>
      <c r="H1691" s="107"/>
      <c r="M1691" s="143">
        <v>0</v>
      </c>
      <c r="N1691" s="144"/>
      <c r="O1691" s="145">
        <v>0</v>
      </c>
      <c r="P1691" s="149"/>
      <c r="Q1691" s="150"/>
      <c r="R1691" s="151"/>
      <c r="S1691" s="148"/>
      <c r="T1691" s="148"/>
    </row>
    <row r="1692" spans="1:20" ht="18" customHeight="1" x14ac:dyDescent="0.15">
      <c r="A1692" s="107"/>
      <c r="B1692" s="107"/>
      <c r="C1692" s="107"/>
      <c r="D1692" s="93"/>
      <c r="E1692" s="107"/>
      <c r="F1692" s="107"/>
      <c r="G1692" s="107"/>
      <c r="H1692" s="107"/>
      <c r="M1692" s="143">
        <v>0</v>
      </c>
      <c r="N1692" s="144"/>
      <c r="O1692" s="145">
        <v>0</v>
      </c>
      <c r="P1692" s="149"/>
      <c r="Q1692" s="150"/>
      <c r="R1692" s="151"/>
      <c r="S1692" s="148"/>
      <c r="T1692" s="148"/>
    </row>
    <row r="1693" spans="1:20" ht="18" customHeight="1" x14ac:dyDescent="0.15">
      <c r="A1693" s="107"/>
      <c r="B1693" s="107"/>
      <c r="C1693" s="107"/>
      <c r="D1693" s="93"/>
      <c r="E1693" s="107"/>
      <c r="F1693" s="107"/>
      <c r="G1693" s="107"/>
      <c r="H1693" s="107"/>
      <c r="M1693" s="143">
        <v>0</v>
      </c>
      <c r="N1693" s="144"/>
      <c r="O1693" s="145">
        <v>0</v>
      </c>
      <c r="P1693" s="149"/>
      <c r="Q1693" s="150"/>
      <c r="R1693" s="151"/>
      <c r="S1693" s="148"/>
      <c r="T1693" s="148"/>
    </row>
    <row r="1694" spans="1:20" ht="18" customHeight="1" x14ac:dyDescent="0.15">
      <c r="A1694" s="107"/>
      <c r="B1694" s="107"/>
      <c r="C1694" s="107"/>
      <c r="D1694" s="93"/>
      <c r="E1694" s="107"/>
      <c r="F1694" s="107"/>
      <c r="G1694" s="107"/>
      <c r="H1694" s="107"/>
      <c r="M1694" s="143">
        <v>0</v>
      </c>
      <c r="N1694" s="144"/>
      <c r="O1694" s="145">
        <v>0</v>
      </c>
      <c r="P1694" s="149"/>
      <c r="Q1694" s="150"/>
      <c r="R1694" s="151"/>
      <c r="S1694" s="148"/>
      <c r="T1694" s="148"/>
    </row>
    <row r="1695" spans="1:20" ht="18" customHeight="1" x14ac:dyDescent="0.15">
      <c r="A1695" s="107"/>
      <c r="B1695" s="107"/>
      <c r="C1695" s="107"/>
      <c r="D1695" s="93"/>
      <c r="E1695" s="107"/>
      <c r="F1695" s="107"/>
      <c r="G1695" s="107"/>
      <c r="H1695" s="107"/>
      <c r="M1695" s="143">
        <v>0</v>
      </c>
      <c r="N1695" s="144"/>
      <c r="O1695" s="145">
        <v>0</v>
      </c>
      <c r="P1695" s="149"/>
      <c r="Q1695" s="150"/>
      <c r="R1695" s="151"/>
      <c r="S1695" s="148"/>
      <c r="T1695" s="148"/>
    </row>
    <row r="1696" spans="1:20" ht="18" customHeight="1" x14ac:dyDescent="0.15">
      <c r="A1696" s="107"/>
      <c r="B1696" s="107"/>
      <c r="C1696" s="107"/>
      <c r="D1696" s="93"/>
      <c r="E1696" s="107"/>
      <c r="F1696" s="107"/>
      <c r="G1696" s="107"/>
      <c r="H1696" s="107"/>
      <c r="M1696" s="143">
        <v>0</v>
      </c>
      <c r="N1696" s="144"/>
      <c r="O1696" s="145">
        <v>0</v>
      </c>
      <c r="P1696" s="149"/>
      <c r="Q1696" s="150"/>
      <c r="R1696" s="151"/>
      <c r="S1696" s="148"/>
      <c r="T1696" s="148"/>
    </row>
    <row r="1697" spans="1:20" ht="18" customHeight="1" x14ac:dyDescent="0.15">
      <c r="A1697" s="107"/>
      <c r="B1697" s="107"/>
      <c r="C1697" s="107"/>
      <c r="D1697" s="93"/>
      <c r="E1697" s="107"/>
      <c r="F1697" s="107"/>
      <c r="G1697" s="107"/>
      <c r="H1697" s="107"/>
      <c r="M1697" s="143">
        <v>0</v>
      </c>
      <c r="N1697" s="144"/>
      <c r="O1697" s="145">
        <v>0</v>
      </c>
      <c r="P1697" s="149"/>
      <c r="Q1697" s="150"/>
      <c r="R1697" s="151"/>
      <c r="S1697" s="148"/>
      <c r="T1697" s="148"/>
    </row>
    <row r="1698" spans="1:20" ht="18" customHeight="1" x14ac:dyDescent="0.15">
      <c r="A1698" s="107"/>
      <c r="B1698" s="107"/>
      <c r="C1698" s="107"/>
      <c r="D1698" s="93"/>
      <c r="E1698" s="107"/>
      <c r="F1698" s="107"/>
      <c r="G1698" s="107"/>
      <c r="H1698" s="107"/>
      <c r="M1698" s="143">
        <v>0</v>
      </c>
      <c r="N1698" s="144"/>
      <c r="O1698" s="145">
        <v>0</v>
      </c>
      <c r="P1698" s="149"/>
      <c r="Q1698" s="150"/>
      <c r="R1698" s="151"/>
      <c r="S1698" s="148"/>
      <c r="T1698" s="148"/>
    </row>
    <row r="1699" spans="1:20" ht="18" customHeight="1" x14ac:dyDescent="0.15">
      <c r="A1699" s="107"/>
      <c r="B1699" s="107"/>
      <c r="C1699" s="107"/>
      <c r="D1699" s="93"/>
      <c r="E1699" s="107"/>
      <c r="F1699" s="107"/>
      <c r="G1699" s="107"/>
      <c r="H1699" s="107"/>
      <c r="M1699" s="143">
        <v>0</v>
      </c>
      <c r="N1699" s="144"/>
      <c r="O1699" s="145">
        <v>0</v>
      </c>
      <c r="P1699" s="149"/>
      <c r="Q1699" s="150"/>
      <c r="R1699" s="151"/>
      <c r="S1699" s="148"/>
      <c r="T1699" s="148"/>
    </row>
    <row r="1700" spans="1:20" ht="18" customHeight="1" x14ac:dyDescent="0.15">
      <c r="A1700" s="107"/>
      <c r="B1700" s="107"/>
      <c r="C1700" s="107"/>
      <c r="D1700" s="93"/>
      <c r="E1700" s="107"/>
      <c r="F1700" s="107"/>
      <c r="G1700" s="107"/>
      <c r="H1700" s="107"/>
      <c r="M1700" s="143">
        <v>0</v>
      </c>
      <c r="N1700" s="144"/>
      <c r="O1700" s="145">
        <v>0</v>
      </c>
      <c r="P1700" s="149"/>
      <c r="Q1700" s="150"/>
      <c r="R1700" s="151"/>
      <c r="S1700" s="148"/>
      <c r="T1700" s="148"/>
    </row>
    <row r="1701" spans="1:20" ht="18" customHeight="1" x14ac:dyDescent="0.15">
      <c r="A1701" s="107"/>
      <c r="B1701" s="107"/>
      <c r="C1701" s="107"/>
      <c r="D1701" s="93"/>
      <c r="E1701" s="107"/>
      <c r="F1701" s="107"/>
      <c r="G1701" s="107"/>
      <c r="H1701" s="107"/>
      <c r="M1701" s="143">
        <v>0</v>
      </c>
      <c r="N1701" s="144"/>
      <c r="O1701" s="145">
        <v>0</v>
      </c>
      <c r="P1701" s="149"/>
      <c r="Q1701" s="150"/>
      <c r="R1701" s="151"/>
      <c r="S1701" s="148"/>
      <c r="T1701" s="148"/>
    </row>
    <row r="1702" spans="1:20" ht="18" customHeight="1" x14ac:dyDescent="0.15">
      <c r="A1702" s="107"/>
      <c r="B1702" s="107"/>
      <c r="C1702" s="107"/>
      <c r="D1702" s="93"/>
      <c r="E1702" s="107"/>
      <c r="F1702" s="107"/>
      <c r="G1702" s="107"/>
      <c r="H1702" s="107"/>
      <c r="M1702" s="143">
        <v>0</v>
      </c>
      <c r="N1702" s="144"/>
      <c r="O1702" s="145">
        <v>0</v>
      </c>
      <c r="P1702" s="149"/>
      <c r="Q1702" s="150"/>
      <c r="R1702" s="151"/>
      <c r="S1702" s="148"/>
      <c r="T1702" s="148"/>
    </row>
    <row r="1703" spans="1:20" ht="18" customHeight="1" x14ac:dyDescent="0.15">
      <c r="A1703" s="107"/>
      <c r="B1703" s="107"/>
      <c r="C1703" s="107"/>
      <c r="D1703" s="93"/>
      <c r="E1703" s="107"/>
      <c r="F1703" s="107"/>
      <c r="G1703" s="107"/>
      <c r="H1703" s="107"/>
      <c r="M1703" s="143">
        <v>0</v>
      </c>
      <c r="N1703" s="144"/>
      <c r="O1703" s="145">
        <v>0</v>
      </c>
      <c r="P1703" s="149"/>
      <c r="Q1703" s="150"/>
      <c r="R1703" s="151"/>
      <c r="S1703" s="148"/>
      <c r="T1703" s="148"/>
    </row>
    <row r="1704" spans="1:20" ht="18" customHeight="1" x14ac:dyDescent="0.15">
      <c r="A1704" s="107"/>
      <c r="B1704" s="107"/>
      <c r="C1704" s="107"/>
      <c r="D1704" s="93"/>
      <c r="E1704" s="107"/>
      <c r="F1704" s="107"/>
      <c r="G1704" s="107"/>
      <c r="H1704" s="107"/>
      <c r="M1704" s="143">
        <v>0</v>
      </c>
      <c r="N1704" s="144"/>
      <c r="O1704" s="145">
        <v>0</v>
      </c>
      <c r="P1704" s="149"/>
      <c r="Q1704" s="150"/>
      <c r="R1704" s="151"/>
      <c r="S1704" s="148"/>
      <c r="T1704" s="148"/>
    </row>
    <row r="1705" spans="1:20" ht="18" customHeight="1" x14ac:dyDescent="0.15">
      <c r="A1705" s="107"/>
      <c r="B1705" s="107"/>
      <c r="C1705" s="107"/>
      <c r="D1705" s="93"/>
      <c r="E1705" s="107"/>
      <c r="F1705" s="107"/>
      <c r="G1705" s="107"/>
      <c r="H1705" s="107"/>
      <c r="M1705" s="143">
        <v>0</v>
      </c>
      <c r="N1705" s="144"/>
      <c r="O1705" s="145">
        <v>0</v>
      </c>
      <c r="P1705" s="149"/>
      <c r="Q1705" s="150"/>
      <c r="R1705" s="151"/>
      <c r="S1705" s="148"/>
      <c r="T1705" s="148"/>
    </row>
    <row r="1706" spans="1:20" ht="18" customHeight="1" x14ac:dyDescent="0.15">
      <c r="A1706" s="107"/>
      <c r="B1706" s="107"/>
      <c r="C1706" s="107"/>
      <c r="D1706" s="93"/>
      <c r="E1706" s="107"/>
      <c r="F1706" s="107"/>
      <c r="G1706" s="107"/>
      <c r="H1706" s="107"/>
      <c r="M1706" s="143">
        <v>0</v>
      </c>
      <c r="N1706" s="144"/>
      <c r="O1706" s="145">
        <v>0</v>
      </c>
      <c r="P1706" s="149"/>
      <c r="Q1706" s="150"/>
      <c r="R1706" s="151"/>
      <c r="S1706" s="148"/>
      <c r="T1706" s="148"/>
    </row>
    <row r="1707" spans="1:20" ht="18" customHeight="1" x14ac:dyDescent="0.15">
      <c r="A1707" s="107"/>
      <c r="B1707" s="107"/>
      <c r="C1707" s="107"/>
      <c r="D1707" s="93"/>
      <c r="E1707" s="107"/>
      <c r="F1707" s="107"/>
      <c r="G1707" s="107"/>
      <c r="H1707" s="107"/>
      <c r="M1707" s="143">
        <v>0</v>
      </c>
      <c r="N1707" s="144"/>
      <c r="O1707" s="145">
        <v>0</v>
      </c>
      <c r="P1707" s="149"/>
      <c r="Q1707" s="150"/>
      <c r="R1707" s="151"/>
      <c r="S1707" s="148"/>
      <c r="T1707" s="148"/>
    </row>
    <row r="1708" spans="1:20" ht="18" customHeight="1" x14ac:dyDescent="0.15">
      <c r="A1708" s="107"/>
      <c r="B1708" s="107"/>
      <c r="C1708" s="107"/>
      <c r="D1708" s="93"/>
      <c r="E1708" s="107"/>
      <c r="F1708" s="107"/>
      <c r="G1708" s="107"/>
      <c r="H1708" s="107"/>
      <c r="M1708" s="143">
        <v>0</v>
      </c>
      <c r="N1708" s="144"/>
      <c r="O1708" s="145">
        <v>0</v>
      </c>
      <c r="P1708" s="149"/>
      <c r="Q1708" s="150"/>
      <c r="R1708" s="151"/>
      <c r="S1708" s="148"/>
      <c r="T1708" s="148"/>
    </row>
    <row r="1709" spans="1:20" ht="18" customHeight="1" x14ac:dyDescent="0.15">
      <c r="A1709" s="107"/>
      <c r="B1709" s="107"/>
      <c r="C1709" s="107"/>
      <c r="D1709" s="93"/>
      <c r="E1709" s="107"/>
      <c r="F1709" s="107"/>
      <c r="G1709" s="107"/>
      <c r="H1709" s="107"/>
      <c r="M1709" s="143">
        <v>0</v>
      </c>
      <c r="N1709" s="144"/>
      <c r="O1709" s="145">
        <v>0</v>
      </c>
      <c r="P1709" s="149"/>
      <c r="Q1709" s="150"/>
      <c r="R1709" s="151"/>
      <c r="S1709" s="148"/>
      <c r="T1709" s="148"/>
    </row>
    <row r="1710" spans="1:20" ht="18" customHeight="1" x14ac:dyDescent="0.15">
      <c r="A1710" s="107"/>
      <c r="B1710" s="107"/>
      <c r="C1710" s="107"/>
      <c r="D1710" s="93"/>
      <c r="E1710" s="107"/>
      <c r="F1710" s="107"/>
      <c r="G1710" s="107"/>
      <c r="H1710" s="107"/>
      <c r="M1710" s="143">
        <v>0</v>
      </c>
      <c r="N1710" s="144"/>
      <c r="O1710" s="145">
        <v>0</v>
      </c>
      <c r="P1710" s="149"/>
      <c r="Q1710" s="150"/>
      <c r="R1710" s="151"/>
      <c r="S1710" s="148"/>
      <c r="T1710" s="148"/>
    </row>
    <row r="1711" spans="1:20" ht="18" customHeight="1" x14ac:dyDescent="0.15">
      <c r="A1711" s="107"/>
      <c r="B1711" s="107"/>
      <c r="C1711" s="107"/>
      <c r="D1711" s="93"/>
      <c r="E1711" s="107"/>
      <c r="F1711" s="107"/>
      <c r="G1711" s="107"/>
      <c r="H1711" s="107"/>
      <c r="M1711" s="143">
        <v>0</v>
      </c>
      <c r="N1711" s="144"/>
      <c r="O1711" s="145">
        <v>0</v>
      </c>
      <c r="P1711" s="149"/>
      <c r="Q1711" s="150"/>
      <c r="R1711" s="151"/>
      <c r="S1711" s="148"/>
      <c r="T1711" s="148"/>
    </row>
    <row r="1712" spans="1:20" ht="18" customHeight="1" x14ac:dyDescent="0.15">
      <c r="A1712" s="107"/>
      <c r="B1712" s="107"/>
      <c r="C1712" s="107"/>
      <c r="D1712" s="93"/>
      <c r="E1712" s="107"/>
      <c r="F1712" s="107"/>
      <c r="G1712" s="107"/>
      <c r="H1712" s="107"/>
      <c r="M1712" s="143">
        <v>0</v>
      </c>
      <c r="N1712" s="144"/>
      <c r="O1712" s="145">
        <v>0</v>
      </c>
      <c r="P1712" s="149"/>
      <c r="Q1712" s="150"/>
      <c r="R1712" s="151"/>
      <c r="S1712" s="148"/>
      <c r="T1712" s="148"/>
    </row>
    <row r="1713" spans="1:20" ht="18" customHeight="1" x14ac:dyDescent="0.15">
      <c r="A1713" s="107"/>
      <c r="B1713" s="107"/>
      <c r="C1713" s="107"/>
      <c r="D1713" s="93"/>
      <c r="E1713" s="107"/>
      <c r="F1713" s="107"/>
      <c r="G1713" s="107"/>
      <c r="H1713" s="107"/>
      <c r="M1713" s="143">
        <v>0</v>
      </c>
      <c r="N1713" s="144"/>
      <c r="O1713" s="145">
        <v>0</v>
      </c>
      <c r="P1713" s="149"/>
      <c r="Q1713" s="150"/>
      <c r="R1713" s="151"/>
      <c r="S1713" s="148"/>
      <c r="T1713" s="148"/>
    </row>
    <row r="1714" spans="1:20" ht="18" customHeight="1" x14ac:dyDescent="0.15">
      <c r="A1714" s="107"/>
      <c r="B1714" s="107"/>
      <c r="C1714" s="107"/>
      <c r="D1714" s="93"/>
      <c r="E1714" s="107"/>
      <c r="F1714" s="107"/>
      <c r="G1714" s="107"/>
      <c r="H1714" s="107"/>
      <c r="M1714" s="143">
        <v>0</v>
      </c>
      <c r="N1714" s="144"/>
      <c r="O1714" s="145">
        <v>0</v>
      </c>
      <c r="P1714" s="149"/>
      <c r="Q1714" s="150"/>
      <c r="R1714" s="151"/>
      <c r="S1714" s="148"/>
      <c r="T1714" s="148"/>
    </row>
    <row r="1715" spans="1:20" ht="18" customHeight="1" x14ac:dyDescent="0.15">
      <c r="A1715" s="107"/>
      <c r="B1715" s="107"/>
      <c r="C1715" s="107"/>
      <c r="D1715" s="93"/>
      <c r="E1715" s="107"/>
      <c r="F1715" s="107"/>
      <c r="G1715" s="107"/>
      <c r="H1715" s="107"/>
      <c r="M1715" s="143">
        <v>0</v>
      </c>
      <c r="N1715" s="144"/>
      <c r="O1715" s="145">
        <v>0</v>
      </c>
      <c r="P1715" s="149"/>
      <c r="Q1715" s="150"/>
      <c r="R1715" s="151"/>
      <c r="S1715" s="148"/>
      <c r="T1715" s="148"/>
    </row>
    <row r="1716" spans="1:20" ht="18" customHeight="1" x14ac:dyDescent="0.15">
      <c r="A1716" s="107"/>
      <c r="B1716" s="107"/>
      <c r="C1716" s="107"/>
      <c r="D1716" s="93"/>
      <c r="E1716" s="107"/>
      <c r="F1716" s="107"/>
      <c r="G1716" s="107"/>
      <c r="H1716" s="107"/>
      <c r="M1716" s="143">
        <v>0</v>
      </c>
      <c r="N1716" s="144"/>
      <c r="O1716" s="145">
        <v>0</v>
      </c>
      <c r="P1716" s="149"/>
      <c r="Q1716" s="150"/>
      <c r="R1716" s="151"/>
      <c r="S1716" s="148"/>
      <c r="T1716" s="148"/>
    </row>
    <row r="1717" spans="1:20" ht="18" customHeight="1" x14ac:dyDescent="0.15">
      <c r="A1717" s="107"/>
      <c r="B1717" s="107"/>
      <c r="C1717" s="107"/>
      <c r="D1717" s="93"/>
      <c r="E1717" s="107"/>
      <c r="F1717" s="107"/>
      <c r="G1717" s="107"/>
      <c r="H1717" s="107"/>
      <c r="M1717" s="143">
        <v>0</v>
      </c>
      <c r="N1717" s="144"/>
      <c r="O1717" s="145">
        <v>0</v>
      </c>
      <c r="P1717" s="149"/>
      <c r="Q1717" s="150"/>
      <c r="R1717" s="151"/>
      <c r="S1717" s="148"/>
      <c r="T1717" s="148"/>
    </row>
    <row r="1718" spans="1:20" ht="18" customHeight="1" x14ac:dyDescent="0.15">
      <c r="A1718" s="107"/>
      <c r="B1718" s="107"/>
      <c r="C1718" s="107"/>
      <c r="D1718" s="93"/>
      <c r="E1718" s="107"/>
      <c r="F1718" s="107"/>
      <c r="G1718" s="107"/>
      <c r="H1718" s="107"/>
      <c r="M1718" s="143">
        <v>0</v>
      </c>
      <c r="N1718" s="144"/>
      <c r="O1718" s="145">
        <v>0</v>
      </c>
      <c r="P1718" s="149"/>
      <c r="Q1718" s="150"/>
      <c r="R1718" s="151"/>
      <c r="S1718" s="148"/>
      <c r="T1718" s="148"/>
    </row>
    <row r="1719" spans="1:20" ht="18" customHeight="1" x14ac:dyDescent="0.15">
      <c r="A1719" s="107"/>
      <c r="B1719" s="107"/>
      <c r="C1719" s="107"/>
      <c r="D1719" s="93"/>
      <c r="E1719" s="107"/>
      <c r="F1719" s="107"/>
      <c r="G1719" s="107"/>
      <c r="H1719" s="107"/>
      <c r="M1719" s="143">
        <v>0</v>
      </c>
      <c r="N1719" s="144"/>
      <c r="O1719" s="145">
        <v>0</v>
      </c>
      <c r="P1719" s="149"/>
      <c r="Q1719" s="150"/>
      <c r="R1719" s="151"/>
      <c r="S1719" s="148"/>
      <c r="T1719" s="148"/>
    </row>
    <row r="1720" spans="1:20" ht="18" customHeight="1" x14ac:dyDescent="0.15">
      <c r="A1720" s="107"/>
      <c r="B1720" s="107"/>
      <c r="C1720" s="107"/>
      <c r="D1720" s="93"/>
      <c r="E1720" s="107"/>
      <c r="F1720" s="107"/>
      <c r="G1720" s="107"/>
      <c r="H1720" s="107"/>
      <c r="M1720" s="143">
        <v>0</v>
      </c>
      <c r="N1720" s="144"/>
      <c r="O1720" s="145">
        <v>0</v>
      </c>
      <c r="P1720" s="149"/>
      <c r="Q1720" s="150"/>
      <c r="R1720" s="151"/>
      <c r="S1720" s="148"/>
      <c r="T1720" s="148"/>
    </row>
    <row r="1721" spans="1:20" ht="18" customHeight="1" x14ac:dyDescent="0.15">
      <c r="A1721" s="107"/>
      <c r="B1721" s="107"/>
      <c r="C1721" s="107"/>
      <c r="D1721" s="93"/>
      <c r="E1721" s="107"/>
      <c r="F1721" s="107"/>
      <c r="G1721" s="107"/>
      <c r="H1721" s="107"/>
      <c r="M1721" s="143">
        <v>0</v>
      </c>
      <c r="N1721" s="144"/>
      <c r="O1721" s="145">
        <v>0</v>
      </c>
      <c r="P1721" s="149"/>
      <c r="Q1721" s="150"/>
      <c r="R1721" s="151"/>
      <c r="S1721" s="148"/>
      <c r="T1721" s="148"/>
    </row>
    <row r="1722" spans="1:20" ht="18" customHeight="1" x14ac:dyDescent="0.15">
      <c r="A1722" s="107"/>
      <c r="B1722" s="107"/>
      <c r="C1722" s="107"/>
      <c r="D1722" s="93"/>
      <c r="E1722" s="107"/>
      <c r="F1722" s="107"/>
      <c r="G1722" s="107"/>
      <c r="H1722" s="107"/>
      <c r="M1722" s="143">
        <v>0</v>
      </c>
      <c r="N1722" s="144"/>
      <c r="O1722" s="145">
        <v>0</v>
      </c>
      <c r="P1722" s="149"/>
      <c r="Q1722" s="150"/>
      <c r="R1722" s="151"/>
      <c r="S1722" s="148"/>
      <c r="T1722" s="148"/>
    </row>
    <row r="1723" spans="1:20" ht="18" customHeight="1" x14ac:dyDescent="0.15">
      <c r="A1723" s="107"/>
      <c r="B1723" s="107"/>
      <c r="C1723" s="107"/>
      <c r="D1723" s="93"/>
      <c r="E1723" s="107"/>
      <c r="F1723" s="107"/>
      <c r="G1723" s="107"/>
      <c r="H1723" s="107"/>
      <c r="M1723" s="143">
        <v>0</v>
      </c>
      <c r="N1723" s="144"/>
      <c r="O1723" s="145">
        <v>0</v>
      </c>
      <c r="P1723" s="149"/>
      <c r="Q1723" s="150"/>
      <c r="R1723" s="151"/>
      <c r="S1723" s="148"/>
      <c r="T1723" s="148"/>
    </row>
    <row r="1724" spans="1:20" ht="18" customHeight="1" x14ac:dyDescent="0.15">
      <c r="A1724" s="107"/>
      <c r="B1724" s="107"/>
      <c r="C1724" s="107"/>
      <c r="D1724" s="93"/>
      <c r="E1724" s="107"/>
      <c r="F1724" s="107"/>
      <c r="G1724" s="107"/>
      <c r="H1724" s="107"/>
      <c r="M1724" s="143">
        <v>0</v>
      </c>
      <c r="N1724" s="144"/>
      <c r="O1724" s="145">
        <v>0</v>
      </c>
      <c r="P1724" s="149"/>
      <c r="Q1724" s="150"/>
      <c r="R1724" s="151"/>
      <c r="S1724" s="148"/>
      <c r="T1724" s="148"/>
    </row>
    <row r="1725" spans="1:20" ht="18" customHeight="1" x14ac:dyDescent="0.15">
      <c r="A1725" s="107"/>
      <c r="B1725" s="107"/>
      <c r="C1725" s="107"/>
      <c r="D1725" s="93"/>
      <c r="E1725" s="107"/>
      <c r="F1725" s="107"/>
      <c r="G1725" s="107"/>
      <c r="H1725" s="107"/>
      <c r="M1725" s="143">
        <v>0</v>
      </c>
      <c r="N1725" s="144"/>
      <c r="O1725" s="145">
        <v>0</v>
      </c>
      <c r="P1725" s="149"/>
      <c r="Q1725" s="150"/>
      <c r="R1725" s="151"/>
      <c r="S1725" s="148"/>
      <c r="T1725" s="148"/>
    </row>
    <row r="1726" spans="1:20" ht="18" customHeight="1" x14ac:dyDescent="0.15">
      <c r="A1726" s="107"/>
      <c r="B1726" s="107"/>
      <c r="C1726" s="107"/>
      <c r="D1726" s="93"/>
      <c r="E1726" s="107"/>
      <c r="F1726" s="107"/>
      <c r="G1726" s="107"/>
      <c r="H1726" s="107"/>
      <c r="M1726" s="143">
        <v>0</v>
      </c>
      <c r="N1726" s="144"/>
      <c r="O1726" s="145">
        <v>0</v>
      </c>
      <c r="P1726" s="149"/>
      <c r="Q1726" s="150"/>
      <c r="R1726" s="151"/>
      <c r="S1726" s="148"/>
      <c r="T1726" s="148"/>
    </row>
    <row r="1727" spans="1:20" ht="18" customHeight="1" x14ac:dyDescent="0.15">
      <c r="A1727" s="107"/>
      <c r="B1727" s="107"/>
      <c r="C1727" s="107"/>
      <c r="D1727" s="93"/>
      <c r="E1727" s="107"/>
      <c r="F1727" s="107"/>
      <c r="G1727" s="107"/>
      <c r="H1727" s="107"/>
      <c r="M1727" s="143">
        <v>0</v>
      </c>
      <c r="N1727" s="144"/>
      <c r="O1727" s="145">
        <v>0</v>
      </c>
      <c r="P1727" s="149"/>
      <c r="Q1727" s="150"/>
      <c r="R1727" s="151"/>
      <c r="S1727" s="148"/>
      <c r="T1727" s="148"/>
    </row>
    <row r="1728" spans="1:20" ht="18" customHeight="1" x14ac:dyDescent="0.15">
      <c r="A1728" s="107"/>
      <c r="B1728" s="107"/>
      <c r="C1728" s="107"/>
      <c r="D1728" s="93"/>
      <c r="E1728" s="107"/>
      <c r="F1728" s="107"/>
      <c r="G1728" s="107"/>
      <c r="H1728" s="107"/>
      <c r="M1728" s="143">
        <v>0</v>
      </c>
      <c r="N1728" s="144"/>
      <c r="O1728" s="145">
        <v>0</v>
      </c>
      <c r="P1728" s="149"/>
      <c r="Q1728" s="150"/>
      <c r="R1728" s="151"/>
      <c r="S1728" s="148"/>
      <c r="T1728" s="148"/>
    </row>
    <row r="1729" spans="1:20" ht="18" customHeight="1" x14ac:dyDescent="0.15">
      <c r="A1729" s="107"/>
      <c r="B1729" s="107"/>
      <c r="C1729" s="107"/>
      <c r="D1729" s="93"/>
      <c r="E1729" s="107"/>
      <c r="F1729" s="107"/>
      <c r="G1729" s="107"/>
      <c r="H1729" s="107"/>
      <c r="M1729" s="143">
        <v>0</v>
      </c>
      <c r="N1729" s="144"/>
      <c r="O1729" s="145">
        <v>0</v>
      </c>
      <c r="P1729" s="149"/>
      <c r="Q1729" s="150"/>
      <c r="R1729" s="151"/>
      <c r="S1729" s="148"/>
      <c r="T1729" s="148"/>
    </row>
    <row r="1730" spans="1:20" ht="18" customHeight="1" x14ac:dyDescent="0.15">
      <c r="A1730" s="107"/>
      <c r="B1730" s="107"/>
      <c r="C1730" s="107"/>
      <c r="D1730" s="93"/>
      <c r="E1730" s="107"/>
      <c r="F1730" s="107"/>
      <c r="G1730" s="107"/>
      <c r="H1730" s="107"/>
      <c r="M1730" s="143">
        <v>0</v>
      </c>
      <c r="N1730" s="144"/>
      <c r="O1730" s="145">
        <v>0</v>
      </c>
      <c r="P1730" s="149"/>
      <c r="Q1730" s="150"/>
      <c r="R1730" s="151"/>
      <c r="S1730" s="148"/>
      <c r="T1730" s="148"/>
    </row>
    <row r="1731" spans="1:20" ht="18" customHeight="1" x14ac:dyDescent="0.15">
      <c r="A1731" s="107"/>
      <c r="B1731" s="107"/>
      <c r="C1731" s="107"/>
      <c r="D1731" s="93"/>
      <c r="E1731" s="107"/>
      <c r="F1731" s="107"/>
      <c r="G1731" s="107"/>
      <c r="H1731" s="107"/>
      <c r="M1731" s="143">
        <v>0</v>
      </c>
      <c r="N1731" s="144"/>
      <c r="O1731" s="145">
        <v>0</v>
      </c>
      <c r="P1731" s="149"/>
      <c r="Q1731" s="150"/>
      <c r="R1731" s="151"/>
      <c r="S1731" s="148"/>
      <c r="T1731" s="148"/>
    </row>
    <row r="1732" spans="1:20" ht="18" customHeight="1" x14ac:dyDescent="0.15">
      <c r="A1732" s="107"/>
      <c r="B1732" s="107"/>
      <c r="C1732" s="107"/>
      <c r="D1732" s="93"/>
      <c r="E1732" s="107"/>
      <c r="F1732" s="107"/>
      <c r="G1732" s="107"/>
      <c r="H1732" s="107"/>
      <c r="M1732" s="143">
        <v>0</v>
      </c>
      <c r="N1732" s="144"/>
      <c r="O1732" s="145">
        <v>0</v>
      </c>
      <c r="P1732" s="149"/>
      <c r="Q1732" s="150"/>
      <c r="R1732" s="151"/>
      <c r="S1732" s="148"/>
      <c r="T1732" s="148"/>
    </row>
    <row r="1733" spans="1:20" ht="18" customHeight="1" x14ac:dyDescent="0.15">
      <c r="A1733" s="107"/>
      <c r="B1733" s="107"/>
      <c r="C1733" s="107"/>
      <c r="D1733" s="93"/>
      <c r="E1733" s="107"/>
      <c r="F1733" s="107"/>
      <c r="G1733" s="107"/>
      <c r="H1733" s="107"/>
      <c r="M1733" s="143">
        <v>0</v>
      </c>
      <c r="N1733" s="144"/>
      <c r="O1733" s="145">
        <v>0</v>
      </c>
      <c r="P1733" s="149"/>
      <c r="Q1733" s="150"/>
      <c r="R1733" s="151"/>
      <c r="S1733" s="148"/>
      <c r="T1733" s="148"/>
    </row>
    <row r="1734" spans="1:20" ht="18" customHeight="1" x14ac:dyDescent="0.15">
      <c r="A1734" s="107"/>
      <c r="B1734" s="107"/>
      <c r="C1734" s="107"/>
      <c r="D1734" s="93"/>
      <c r="E1734" s="107"/>
      <c r="F1734" s="107"/>
      <c r="G1734" s="107"/>
      <c r="H1734" s="107"/>
      <c r="M1734" s="143">
        <v>0</v>
      </c>
      <c r="N1734" s="144"/>
      <c r="O1734" s="145">
        <v>0</v>
      </c>
      <c r="P1734" s="149"/>
      <c r="Q1734" s="150"/>
      <c r="R1734" s="151"/>
      <c r="S1734" s="148"/>
      <c r="T1734" s="148"/>
    </row>
    <row r="1735" spans="1:20" ht="18" customHeight="1" x14ac:dyDescent="0.15">
      <c r="A1735" s="107"/>
      <c r="B1735" s="107"/>
      <c r="C1735" s="107"/>
      <c r="D1735" s="93"/>
      <c r="E1735" s="107"/>
      <c r="F1735" s="107"/>
      <c r="G1735" s="107"/>
      <c r="H1735" s="107"/>
      <c r="M1735" s="143">
        <v>0</v>
      </c>
      <c r="N1735" s="144"/>
      <c r="O1735" s="145">
        <v>0</v>
      </c>
      <c r="P1735" s="149"/>
      <c r="Q1735" s="150"/>
      <c r="R1735" s="151"/>
      <c r="S1735" s="148"/>
      <c r="T1735" s="148"/>
    </row>
    <row r="1736" spans="1:20" ht="18" customHeight="1" x14ac:dyDescent="0.15">
      <c r="A1736" s="107"/>
      <c r="B1736" s="107"/>
      <c r="C1736" s="107"/>
      <c r="D1736" s="93"/>
      <c r="E1736" s="107"/>
      <c r="F1736" s="107"/>
      <c r="G1736" s="107"/>
      <c r="H1736" s="107"/>
      <c r="M1736" s="143">
        <v>0</v>
      </c>
      <c r="N1736" s="144"/>
      <c r="O1736" s="145">
        <v>0</v>
      </c>
      <c r="P1736" s="149"/>
      <c r="Q1736" s="150"/>
      <c r="R1736" s="151"/>
      <c r="S1736" s="148"/>
      <c r="T1736" s="148"/>
    </row>
    <row r="1737" spans="1:20" ht="18" customHeight="1" x14ac:dyDescent="0.15">
      <c r="A1737" s="107"/>
      <c r="B1737" s="107"/>
      <c r="C1737" s="107"/>
      <c r="D1737" s="93"/>
      <c r="E1737" s="107"/>
      <c r="F1737" s="107"/>
      <c r="G1737" s="107"/>
      <c r="H1737" s="107"/>
      <c r="M1737" s="143">
        <v>0</v>
      </c>
      <c r="N1737" s="144"/>
      <c r="O1737" s="145">
        <v>0</v>
      </c>
      <c r="P1737" s="149"/>
      <c r="Q1737" s="150"/>
      <c r="R1737" s="151"/>
      <c r="S1737" s="148"/>
      <c r="T1737" s="148"/>
    </row>
    <row r="1738" spans="1:20" ht="18" customHeight="1" x14ac:dyDescent="0.15">
      <c r="A1738" s="107"/>
      <c r="B1738" s="107"/>
      <c r="C1738" s="107"/>
      <c r="D1738" s="93"/>
      <c r="E1738" s="107"/>
      <c r="F1738" s="107"/>
      <c r="G1738" s="107"/>
      <c r="H1738" s="107"/>
      <c r="M1738" s="143">
        <v>0</v>
      </c>
      <c r="N1738" s="144"/>
      <c r="O1738" s="145">
        <v>0</v>
      </c>
      <c r="P1738" s="149"/>
      <c r="Q1738" s="150"/>
      <c r="R1738" s="151"/>
      <c r="S1738" s="148"/>
      <c r="T1738" s="148"/>
    </row>
    <row r="1739" spans="1:20" ht="18" customHeight="1" x14ac:dyDescent="0.15">
      <c r="A1739" s="107"/>
      <c r="B1739" s="107"/>
      <c r="C1739" s="107"/>
      <c r="D1739" s="93"/>
      <c r="E1739" s="107"/>
      <c r="F1739" s="107"/>
      <c r="G1739" s="107"/>
      <c r="H1739" s="107"/>
      <c r="M1739" s="143">
        <v>0</v>
      </c>
      <c r="N1739" s="144"/>
      <c r="O1739" s="145">
        <v>0</v>
      </c>
      <c r="P1739" s="149"/>
      <c r="Q1739" s="150"/>
      <c r="R1739" s="151"/>
      <c r="S1739" s="148"/>
      <c r="T1739" s="148"/>
    </row>
    <row r="1740" spans="1:20" ht="18" customHeight="1" x14ac:dyDescent="0.15">
      <c r="A1740" s="107"/>
      <c r="B1740" s="107"/>
      <c r="C1740" s="107"/>
      <c r="D1740" s="93"/>
      <c r="E1740" s="107"/>
      <c r="F1740" s="107"/>
      <c r="G1740" s="107"/>
      <c r="H1740" s="107"/>
      <c r="M1740" s="143">
        <v>0</v>
      </c>
      <c r="N1740" s="144"/>
      <c r="O1740" s="145">
        <v>0</v>
      </c>
      <c r="P1740" s="149"/>
      <c r="Q1740" s="150"/>
      <c r="R1740" s="151"/>
      <c r="S1740" s="148"/>
      <c r="T1740" s="148"/>
    </row>
    <row r="1741" spans="1:20" ht="18" customHeight="1" x14ac:dyDescent="0.15">
      <c r="A1741" s="107"/>
      <c r="B1741" s="107"/>
      <c r="C1741" s="107"/>
      <c r="D1741" s="93"/>
      <c r="E1741" s="107"/>
      <c r="F1741" s="107"/>
      <c r="G1741" s="107"/>
      <c r="H1741" s="107"/>
      <c r="M1741" s="143">
        <v>0</v>
      </c>
      <c r="N1741" s="144"/>
      <c r="O1741" s="145">
        <v>0</v>
      </c>
      <c r="P1741" s="149"/>
      <c r="Q1741" s="150"/>
      <c r="R1741" s="151"/>
      <c r="S1741" s="148"/>
      <c r="T1741" s="148"/>
    </row>
    <row r="1742" spans="1:20" ht="18" customHeight="1" x14ac:dyDescent="0.15">
      <c r="A1742" s="107"/>
      <c r="B1742" s="107"/>
      <c r="C1742" s="107"/>
      <c r="D1742" s="93"/>
      <c r="E1742" s="107"/>
      <c r="F1742" s="107"/>
      <c r="G1742" s="107"/>
      <c r="H1742" s="107"/>
      <c r="M1742" s="143">
        <v>0</v>
      </c>
      <c r="N1742" s="144"/>
      <c r="O1742" s="145">
        <v>0</v>
      </c>
      <c r="P1742" s="149"/>
      <c r="Q1742" s="150"/>
      <c r="R1742" s="151"/>
      <c r="S1742" s="148"/>
      <c r="T1742" s="148"/>
    </row>
    <row r="1743" spans="1:20" ht="18" customHeight="1" x14ac:dyDescent="0.15">
      <c r="A1743" s="107"/>
      <c r="B1743" s="107"/>
      <c r="C1743" s="107"/>
      <c r="D1743" s="93"/>
      <c r="E1743" s="107"/>
      <c r="F1743" s="107"/>
      <c r="G1743" s="107"/>
      <c r="H1743" s="107"/>
      <c r="M1743" s="143">
        <v>0</v>
      </c>
      <c r="N1743" s="144"/>
      <c r="O1743" s="145">
        <v>0</v>
      </c>
      <c r="P1743" s="149"/>
      <c r="Q1743" s="150"/>
      <c r="R1743" s="151"/>
      <c r="S1743" s="148"/>
      <c r="T1743" s="148"/>
    </row>
    <row r="1744" spans="1:20" ht="18" customHeight="1" x14ac:dyDescent="0.15">
      <c r="A1744" s="107"/>
      <c r="B1744" s="107"/>
      <c r="C1744" s="107"/>
      <c r="D1744" s="93"/>
      <c r="E1744" s="107"/>
      <c r="F1744" s="107"/>
      <c r="G1744" s="107"/>
      <c r="H1744" s="107"/>
      <c r="M1744" s="143">
        <v>0</v>
      </c>
      <c r="N1744" s="144"/>
      <c r="O1744" s="145">
        <v>0</v>
      </c>
      <c r="P1744" s="149"/>
      <c r="Q1744" s="150"/>
      <c r="R1744" s="151"/>
      <c r="S1744" s="148"/>
      <c r="T1744" s="148"/>
    </row>
    <row r="1745" spans="1:20" ht="18" customHeight="1" x14ac:dyDescent="0.15">
      <c r="A1745" s="107"/>
      <c r="B1745" s="107"/>
      <c r="C1745" s="107"/>
      <c r="D1745" s="93"/>
      <c r="E1745" s="107"/>
      <c r="F1745" s="107"/>
      <c r="G1745" s="107"/>
      <c r="H1745" s="107"/>
      <c r="M1745" s="143">
        <v>0</v>
      </c>
      <c r="N1745" s="144"/>
      <c r="O1745" s="145">
        <v>0</v>
      </c>
      <c r="P1745" s="149"/>
      <c r="Q1745" s="150"/>
      <c r="R1745" s="151"/>
      <c r="S1745" s="148"/>
      <c r="T1745" s="148"/>
    </row>
    <row r="1746" spans="1:20" ht="18" customHeight="1" x14ac:dyDescent="0.15">
      <c r="A1746" s="107"/>
      <c r="B1746" s="107"/>
      <c r="C1746" s="107"/>
      <c r="D1746" s="93"/>
      <c r="E1746" s="107"/>
      <c r="F1746" s="107"/>
      <c r="G1746" s="107"/>
      <c r="H1746" s="107"/>
      <c r="M1746" s="143">
        <v>0</v>
      </c>
      <c r="N1746" s="144"/>
      <c r="O1746" s="145">
        <v>0</v>
      </c>
      <c r="P1746" s="149"/>
      <c r="Q1746" s="150"/>
      <c r="R1746" s="151"/>
      <c r="S1746" s="148"/>
      <c r="T1746" s="148"/>
    </row>
    <row r="1747" spans="1:20" ht="18" customHeight="1" x14ac:dyDescent="0.15">
      <c r="A1747" s="107"/>
      <c r="B1747" s="107"/>
      <c r="C1747" s="107"/>
      <c r="D1747" s="93"/>
      <c r="E1747" s="107"/>
      <c r="F1747" s="107"/>
      <c r="G1747" s="107"/>
      <c r="H1747" s="107"/>
      <c r="M1747" s="143">
        <v>0</v>
      </c>
      <c r="N1747" s="144"/>
      <c r="O1747" s="145">
        <v>0</v>
      </c>
      <c r="P1747" s="149"/>
      <c r="Q1747" s="150"/>
      <c r="R1747" s="151"/>
      <c r="S1747" s="148"/>
      <c r="T1747" s="148"/>
    </row>
    <row r="1748" spans="1:20" ht="18" customHeight="1" x14ac:dyDescent="0.15">
      <c r="A1748" s="107"/>
      <c r="B1748" s="107"/>
      <c r="C1748" s="107"/>
      <c r="D1748" s="93"/>
      <c r="E1748" s="107"/>
      <c r="F1748" s="107"/>
      <c r="G1748" s="107"/>
      <c r="H1748" s="107"/>
      <c r="M1748" s="143">
        <v>0</v>
      </c>
      <c r="N1748" s="144"/>
      <c r="O1748" s="145">
        <v>0</v>
      </c>
      <c r="P1748" s="149"/>
      <c r="Q1748" s="150"/>
      <c r="R1748" s="151"/>
      <c r="S1748" s="148"/>
      <c r="T1748" s="148"/>
    </row>
    <row r="1749" spans="1:20" ht="18" customHeight="1" x14ac:dyDescent="0.15">
      <c r="A1749" s="107"/>
      <c r="B1749" s="107"/>
      <c r="C1749" s="107"/>
      <c r="D1749" s="93"/>
      <c r="E1749" s="107"/>
      <c r="F1749" s="107"/>
      <c r="G1749" s="107"/>
      <c r="H1749" s="107"/>
      <c r="M1749" s="143">
        <v>0</v>
      </c>
      <c r="N1749" s="144"/>
      <c r="O1749" s="145">
        <v>0</v>
      </c>
      <c r="P1749" s="149"/>
      <c r="Q1749" s="150"/>
      <c r="R1749" s="151"/>
      <c r="S1749" s="148"/>
      <c r="T1749" s="148"/>
    </row>
    <row r="1750" spans="1:20" ht="18" customHeight="1" x14ac:dyDescent="0.15">
      <c r="A1750" s="107"/>
      <c r="B1750" s="107"/>
      <c r="C1750" s="107"/>
      <c r="D1750" s="93"/>
      <c r="E1750" s="107"/>
      <c r="F1750" s="107"/>
      <c r="G1750" s="107"/>
      <c r="H1750" s="107"/>
      <c r="M1750" s="143">
        <v>0</v>
      </c>
      <c r="N1750" s="144"/>
      <c r="O1750" s="145">
        <v>0</v>
      </c>
      <c r="P1750" s="149"/>
      <c r="Q1750" s="150"/>
      <c r="R1750" s="151"/>
      <c r="S1750" s="148"/>
      <c r="T1750" s="148"/>
    </row>
    <row r="1751" spans="1:20" ht="18" customHeight="1" x14ac:dyDescent="0.15">
      <c r="A1751" s="107"/>
      <c r="B1751" s="107"/>
      <c r="C1751" s="107"/>
      <c r="D1751" s="93"/>
      <c r="E1751" s="107"/>
      <c r="F1751" s="107"/>
      <c r="G1751" s="107"/>
      <c r="H1751" s="107"/>
      <c r="M1751" s="143">
        <v>0</v>
      </c>
      <c r="N1751" s="144"/>
      <c r="O1751" s="145">
        <v>0</v>
      </c>
      <c r="P1751" s="149"/>
      <c r="Q1751" s="150"/>
      <c r="R1751" s="151"/>
      <c r="S1751" s="148"/>
      <c r="T1751" s="148"/>
    </row>
    <row r="1752" spans="1:20" ht="18" customHeight="1" x14ac:dyDescent="0.15">
      <c r="A1752" s="107"/>
      <c r="B1752" s="107"/>
      <c r="C1752" s="107"/>
      <c r="D1752" s="93"/>
      <c r="E1752" s="107"/>
      <c r="F1752" s="107"/>
      <c r="G1752" s="107"/>
      <c r="H1752" s="107"/>
      <c r="M1752" s="143">
        <v>0</v>
      </c>
      <c r="N1752" s="144"/>
      <c r="O1752" s="145">
        <v>0</v>
      </c>
      <c r="P1752" s="149"/>
      <c r="Q1752" s="150"/>
      <c r="R1752" s="151"/>
      <c r="S1752" s="148"/>
      <c r="T1752" s="148"/>
    </row>
    <row r="1753" spans="1:20" ht="18" customHeight="1" x14ac:dyDescent="0.15">
      <c r="A1753" s="107"/>
      <c r="B1753" s="107"/>
      <c r="C1753" s="107"/>
      <c r="D1753" s="93"/>
      <c r="E1753" s="107"/>
      <c r="F1753" s="107"/>
      <c r="G1753" s="107"/>
      <c r="H1753" s="107"/>
      <c r="M1753" s="143">
        <v>0</v>
      </c>
      <c r="N1753" s="144"/>
      <c r="O1753" s="145">
        <v>0</v>
      </c>
      <c r="P1753" s="149"/>
      <c r="Q1753" s="150"/>
      <c r="R1753" s="151"/>
      <c r="S1753" s="148"/>
      <c r="T1753" s="148"/>
    </row>
    <row r="1754" spans="1:20" ht="18" customHeight="1" x14ac:dyDescent="0.15">
      <c r="A1754" s="107"/>
      <c r="B1754" s="107"/>
      <c r="C1754" s="107"/>
      <c r="D1754" s="93"/>
      <c r="E1754" s="107"/>
      <c r="F1754" s="107"/>
      <c r="G1754" s="107"/>
      <c r="H1754" s="107"/>
      <c r="M1754" s="143">
        <v>0</v>
      </c>
      <c r="N1754" s="144"/>
      <c r="O1754" s="145">
        <v>0</v>
      </c>
      <c r="P1754" s="149"/>
      <c r="Q1754" s="150"/>
      <c r="R1754" s="151"/>
      <c r="S1754" s="148"/>
      <c r="T1754" s="148"/>
    </row>
    <row r="1755" spans="1:20" ht="18" customHeight="1" x14ac:dyDescent="0.15">
      <c r="A1755" s="107"/>
      <c r="B1755" s="107"/>
      <c r="C1755" s="107"/>
      <c r="D1755" s="93"/>
      <c r="E1755" s="107"/>
      <c r="F1755" s="107"/>
      <c r="G1755" s="107"/>
      <c r="H1755" s="107"/>
      <c r="M1755" s="143">
        <v>0</v>
      </c>
      <c r="N1755" s="144"/>
      <c r="O1755" s="145">
        <v>0</v>
      </c>
      <c r="P1755" s="149"/>
      <c r="Q1755" s="150"/>
      <c r="R1755" s="151"/>
      <c r="S1755" s="148"/>
      <c r="T1755" s="148"/>
    </row>
    <row r="1756" spans="1:20" ht="18" customHeight="1" x14ac:dyDescent="0.15">
      <c r="A1756" s="107"/>
      <c r="B1756" s="107"/>
      <c r="C1756" s="107"/>
      <c r="D1756" s="93"/>
      <c r="E1756" s="107"/>
      <c r="F1756" s="107"/>
      <c r="G1756" s="107"/>
      <c r="H1756" s="107"/>
      <c r="M1756" s="143">
        <v>0</v>
      </c>
      <c r="N1756" s="144"/>
      <c r="O1756" s="145">
        <v>0</v>
      </c>
      <c r="P1756" s="149"/>
      <c r="Q1756" s="150"/>
      <c r="R1756" s="151"/>
      <c r="S1756" s="148"/>
      <c r="T1756" s="148"/>
    </row>
    <row r="1757" spans="1:20" ht="18" customHeight="1" x14ac:dyDescent="0.15">
      <c r="A1757" s="107"/>
      <c r="B1757" s="107"/>
      <c r="C1757" s="107"/>
      <c r="D1757" s="93"/>
      <c r="E1757" s="107"/>
      <c r="F1757" s="107"/>
      <c r="G1757" s="107"/>
      <c r="H1757" s="107"/>
      <c r="M1757" s="143">
        <v>0</v>
      </c>
      <c r="N1757" s="144"/>
      <c r="O1757" s="145">
        <v>0</v>
      </c>
      <c r="P1757" s="149"/>
      <c r="Q1757" s="150"/>
      <c r="R1757" s="151"/>
      <c r="S1757" s="148"/>
      <c r="T1757" s="148"/>
    </row>
    <row r="1758" spans="1:20" ht="18" customHeight="1" x14ac:dyDescent="0.15">
      <c r="A1758" s="107"/>
      <c r="B1758" s="107"/>
      <c r="C1758" s="107"/>
      <c r="D1758" s="93"/>
      <c r="E1758" s="107"/>
      <c r="F1758" s="107"/>
      <c r="G1758" s="107"/>
      <c r="H1758" s="107"/>
      <c r="M1758" s="143">
        <v>0</v>
      </c>
      <c r="N1758" s="144"/>
      <c r="O1758" s="145">
        <v>0</v>
      </c>
      <c r="P1758" s="149"/>
      <c r="Q1758" s="150"/>
      <c r="R1758" s="151"/>
      <c r="S1758" s="148"/>
      <c r="T1758" s="148"/>
    </row>
    <row r="1759" spans="1:20" ht="18" customHeight="1" x14ac:dyDescent="0.15">
      <c r="A1759" s="107"/>
      <c r="B1759" s="107"/>
      <c r="C1759" s="107"/>
      <c r="D1759" s="93"/>
      <c r="E1759" s="107"/>
      <c r="F1759" s="107"/>
      <c r="G1759" s="107"/>
      <c r="H1759" s="107"/>
      <c r="M1759" s="143">
        <v>0</v>
      </c>
      <c r="N1759" s="144"/>
      <c r="O1759" s="145">
        <v>0</v>
      </c>
      <c r="P1759" s="149"/>
      <c r="Q1759" s="150"/>
      <c r="R1759" s="151"/>
      <c r="S1759" s="148"/>
      <c r="T1759" s="148"/>
    </row>
    <row r="1760" spans="1:20" ht="18" customHeight="1" x14ac:dyDescent="0.15">
      <c r="A1760" s="107"/>
      <c r="B1760" s="107"/>
      <c r="C1760" s="107"/>
      <c r="D1760" s="93"/>
      <c r="E1760" s="107"/>
      <c r="F1760" s="107"/>
      <c r="G1760" s="107"/>
      <c r="H1760" s="107"/>
      <c r="M1760" s="143">
        <v>0</v>
      </c>
      <c r="N1760" s="144"/>
      <c r="O1760" s="145">
        <v>0</v>
      </c>
      <c r="P1760" s="149"/>
      <c r="Q1760" s="150"/>
      <c r="R1760" s="151"/>
      <c r="S1760" s="148"/>
      <c r="T1760" s="148"/>
    </row>
    <row r="1761" spans="1:20" ht="18" customHeight="1" x14ac:dyDescent="0.15">
      <c r="A1761" s="107"/>
      <c r="B1761" s="107"/>
      <c r="C1761" s="107"/>
      <c r="D1761" s="93"/>
      <c r="E1761" s="107"/>
      <c r="F1761" s="107"/>
      <c r="G1761" s="107"/>
      <c r="H1761" s="107"/>
      <c r="M1761" s="143">
        <v>0</v>
      </c>
      <c r="N1761" s="144"/>
      <c r="O1761" s="145">
        <v>0</v>
      </c>
      <c r="P1761" s="149"/>
      <c r="Q1761" s="150"/>
      <c r="R1761" s="151"/>
      <c r="S1761" s="148"/>
      <c r="T1761" s="148"/>
    </row>
    <row r="1762" spans="1:20" ht="18" customHeight="1" x14ac:dyDescent="0.15">
      <c r="A1762" s="107"/>
      <c r="B1762" s="107"/>
      <c r="C1762" s="107"/>
      <c r="D1762" s="93"/>
      <c r="E1762" s="107"/>
      <c r="F1762" s="107"/>
      <c r="G1762" s="107"/>
      <c r="H1762" s="107"/>
      <c r="M1762" s="143">
        <v>0</v>
      </c>
      <c r="N1762" s="144"/>
      <c r="O1762" s="145">
        <v>0</v>
      </c>
      <c r="P1762" s="149"/>
      <c r="Q1762" s="150"/>
      <c r="R1762" s="151"/>
      <c r="S1762" s="148"/>
      <c r="T1762" s="148"/>
    </row>
    <row r="1763" spans="1:20" ht="18" customHeight="1" x14ac:dyDescent="0.15">
      <c r="A1763" s="107"/>
      <c r="B1763" s="107"/>
      <c r="C1763" s="107"/>
      <c r="D1763" s="93"/>
      <c r="E1763" s="107"/>
      <c r="F1763" s="107"/>
      <c r="G1763" s="107"/>
      <c r="H1763" s="107"/>
      <c r="M1763" s="143">
        <v>0</v>
      </c>
      <c r="N1763" s="144"/>
      <c r="O1763" s="145">
        <v>0</v>
      </c>
      <c r="P1763" s="149"/>
      <c r="Q1763" s="150"/>
      <c r="R1763" s="151"/>
      <c r="S1763" s="148"/>
      <c r="T1763" s="148"/>
    </row>
    <row r="1764" spans="1:20" ht="18" customHeight="1" x14ac:dyDescent="0.15">
      <c r="A1764" s="107"/>
      <c r="B1764" s="107"/>
      <c r="C1764" s="107"/>
      <c r="D1764" s="93"/>
      <c r="E1764" s="107"/>
      <c r="F1764" s="107"/>
      <c r="G1764" s="107"/>
      <c r="H1764" s="107"/>
      <c r="M1764" s="143">
        <v>0</v>
      </c>
      <c r="N1764" s="144"/>
      <c r="O1764" s="145">
        <v>0</v>
      </c>
      <c r="P1764" s="149"/>
      <c r="Q1764" s="150"/>
      <c r="R1764" s="151"/>
      <c r="S1764" s="148"/>
      <c r="T1764" s="148"/>
    </row>
    <row r="1765" spans="1:20" ht="18" customHeight="1" x14ac:dyDescent="0.15">
      <c r="A1765" s="107"/>
      <c r="B1765" s="107"/>
      <c r="C1765" s="107"/>
      <c r="D1765" s="93"/>
      <c r="E1765" s="107"/>
      <c r="F1765" s="107"/>
      <c r="G1765" s="107"/>
      <c r="H1765" s="107"/>
      <c r="M1765" s="143">
        <v>0</v>
      </c>
      <c r="N1765" s="144"/>
      <c r="O1765" s="145">
        <v>0</v>
      </c>
      <c r="P1765" s="149"/>
      <c r="Q1765" s="150"/>
      <c r="R1765" s="151"/>
      <c r="S1765" s="148"/>
      <c r="T1765" s="148"/>
    </row>
    <row r="1766" spans="1:20" ht="18" customHeight="1" x14ac:dyDescent="0.15">
      <c r="A1766" s="107"/>
      <c r="B1766" s="107"/>
      <c r="C1766" s="107"/>
      <c r="D1766" s="93"/>
      <c r="E1766" s="107"/>
      <c r="F1766" s="107"/>
      <c r="G1766" s="107"/>
      <c r="H1766" s="107"/>
      <c r="M1766" s="143">
        <v>0</v>
      </c>
      <c r="N1766" s="144"/>
      <c r="O1766" s="145">
        <v>0</v>
      </c>
      <c r="P1766" s="149"/>
      <c r="Q1766" s="150"/>
      <c r="R1766" s="151"/>
      <c r="S1766" s="148"/>
      <c r="T1766" s="148"/>
    </row>
    <row r="1767" spans="1:20" ht="18" customHeight="1" x14ac:dyDescent="0.15">
      <c r="A1767" s="107"/>
      <c r="B1767" s="107"/>
      <c r="C1767" s="107"/>
      <c r="D1767" s="93"/>
      <c r="E1767" s="107"/>
      <c r="F1767" s="107"/>
      <c r="G1767" s="107"/>
      <c r="H1767" s="107"/>
      <c r="M1767" s="143">
        <v>0</v>
      </c>
      <c r="N1767" s="144"/>
      <c r="O1767" s="145">
        <v>0</v>
      </c>
      <c r="P1767" s="149"/>
      <c r="Q1767" s="150"/>
      <c r="R1767" s="151"/>
      <c r="S1767" s="148"/>
      <c r="T1767" s="148"/>
    </row>
    <row r="1768" spans="1:20" ht="18" customHeight="1" x14ac:dyDescent="0.15">
      <c r="A1768" s="107"/>
      <c r="B1768" s="107"/>
      <c r="C1768" s="107"/>
      <c r="D1768" s="93"/>
      <c r="E1768" s="107"/>
      <c r="F1768" s="107"/>
      <c r="G1768" s="107"/>
      <c r="H1768" s="107"/>
      <c r="M1768" s="143">
        <v>0</v>
      </c>
      <c r="N1768" s="144"/>
      <c r="O1768" s="145">
        <v>0</v>
      </c>
      <c r="P1768" s="149"/>
      <c r="Q1768" s="150"/>
      <c r="R1768" s="151"/>
      <c r="S1768" s="148"/>
      <c r="T1768" s="148"/>
    </row>
    <row r="1769" spans="1:20" ht="18" customHeight="1" x14ac:dyDescent="0.15">
      <c r="A1769" s="107"/>
      <c r="B1769" s="107"/>
      <c r="C1769" s="107"/>
      <c r="D1769" s="93"/>
      <c r="E1769" s="107"/>
      <c r="F1769" s="107"/>
      <c r="G1769" s="107"/>
      <c r="H1769" s="107"/>
      <c r="M1769" s="143">
        <v>0</v>
      </c>
      <c r="N1769" s="144"/>
      <c r="O1769" s="145">
        <v>0</v>
      </c>
      <c r="P1769" s="149"/>
      <c r="Q1769" s="150"/>
      <c r="R1769" s="151"/>
      <c r="S1769" s="148"/>
      <c r="T1769" s="148"/>
    </row>
    <row r="1770" spans="1:20" ht="18" customHeight="1" x14ac:dyDescent="0.15">
      <c r="A1770" s="107"/>
      <c r="B1770" s="107"/>
      <c r="C1770" s="107"/>
      <c r="D1770" s="93"/>
      <c r="E1770" s="107"/>
      <c r="F1770" s="107"/>
      <c r="G1770" s="107"/>
      <c r="H1770" s="107"/>
      <c r="M1770" s="143">
        <v>0</v>
      </c>
      <c r="N1770" s="144"/>
      <c r="O1770" s="145">
        <v>0</v>
      </c>
      <c r="P1770" s="149"/>
      <c r="Q1770" s="150"/>
      <c r="R1770" s="151"/>
      <c r="S1770" s="148"/>
      <c r="T1770" s="148"/>
    </row>
    <row r="1771" spans="1:20" ht="18" customHeight="1" x14ac:dyDescent="0.15">
      <c r="A1771" s="107"/>
      <c r="B1771" s="107"/>
      <c r="C1771" s="107"/>
      <c r="D1771" s="93"/>
      <c r="E1771" s="107"/>
      <c r="F1771" s="107"/>
      <c r="G1771" s="107"/>
      <c r="H1771" s="107"/>
      <c r="M1771" s="143">
        <v>0</v>
      </c>
      <c r="N1771" s="144"/>
      <c r="O1771" s="145">
        <v>0</v>
      </c>
      <c r="P1771" s="149"/>
      <c r="Q1771" s="150"/>
      <c r="R1771" s="151"/>
      <c r="S1771" s="148"/>
      <c r="T1771" s="148"/>
    </row>
    <row r="1772" spans="1:20" ht="18" customHeight="1" x14ac:dyDescent="0.15">
      <c r="A1772" s="107"/>
      <c r="B1772" s="107"/>
      <c r="C1772" s="107"/>
      <c r="D1772" s="93"/>
      <c r="E1772" s="107"/>
      <c r="F1772" s="107"/>
      <c r="G1772" s="107"/>
      <c r="H1772" s="107"/>
      <c r="M1772" s="143">
        <v>0</v>
      </c>
      <c r="N1772" s="144"/>
      <c r="O1772" s="145">
        <v>0</v>
      </c>
      <c r="P1772" s="149"/>
      <c r="Q1772" s="150"/>
      <c r="R1772" s="151"/>
      <c r="S1772" s="148"/>
      <c r="T1772" s="148"/>
    </row>
    <row r="1773" spans="1:20" ht="18" customHeight="1" x14ac:dyDescent="0.15">
      <c r="A1773" s="107"/>
      <c r="B1773" s="107"/>
      <c r="C1773" s="107"/>
      <c r="D1773" s="93"/>
      <c r="E1773" s="107"/>
      <c r="F1773" s="107"/>
      <c r="G1773" s="107"/>
      <c r="H1773" s="107"/>
      <c r="M1773" s="143">
        <v>0</v>
      </c>
      <c r="N1773" s="144"/>
      <c r="O1773" s="145">
        <v>0</v>
      </c>
      <c r="P1773" s="149"/>
      <c r="Q1773" s="150"/>
      <c r="R1773" s="151"/>
      <c r="S1773" s="148"/>
      <c r="T1773" s="148"/>
    </row>
    <row r="1774" spans="1:20" ht="18" customHeight="1" x14ac:dyDescent="0.15">
      <c r="A1774" s="107"/>
      <c r="B1774" s="107"/>
      <c r="C1774" s="107"/>
      <c r="D1774" s="93"/>
      <c r="E1774" s="107"/>
      <c r="F1774" s="107"/>
      <c r="G1774" s="107"/>
      <c r="H1774" s="107"/>
      <c r="M1774" s="143">
        <v>0</v>
      </c>
      <c r="N1774" s="144"/>
      <c r="O1774" s="145">
        <v>0</v>
      </c>
      <c r="P1774" s="149"/>
      <c r="Q1774" s="150"/>
      <c r="R1774" s="151"/>
      <c r="S1774" s="148"/>
      <c r="T1774" s="148"/>
    </row>
    <row r="1775" spans="1:20" ht="18" customHeight="1" x14ac:dyDescent="0.15">
      <c r="A1775" s="107"/>
      <c r="B1775" s="107"/>
      <c r="C1775" s="107"/>
      <c r="D1775" s="93"/>
      <c r="E1775" s="107"/>
      <c r="F1775" s="107"/>
      <c r="G1775" s="107"/>
      <c r="H1775" s="107"/>
      <c r="M1775" s="143">
        <v>0</v>
      </c>
      <c r="N1775" s="144"/>
      <c r="O1775" s="145">
        <v>0</v>
      </c>
      <c r="P1775" s="149"/>
      <c r="Q1775" s="150"/>
      <c r="R1775" s="151"/>
      <c r="S1775" s="148"/>
      <c r="T1775" s="148"/>
    </row>
    <row r="1776" spans="1:20" ht="18" customHeight="1" x14ac:dyDescent="0.15">
      <c r="A1776" s="107"/>
      <c r="B1776" s="107"/>
      <c r="C1776" s="107"/>
      <c r="D1776" s="93"/>
      <c r="E1776" s="107"/>
      <c r="F1776" s="107"/>
      <c r="G1776" s="107"/>
      <c r="H1776" s="107"/>
      <c r="M1776" s="143">
        <v>0</v>
      </c>
      <c r="N1776" s="144"/>
      <c r="O1776" s="145">
        <v>0</v>
      </c>
      <c r="P1776" s="149"/>
      <c r="Q1776" s="150"/>
      <c r="R1776" s="151"/>
      <c r="S1776" s="148"/>
      <c r="T1776" s="148"/>
    </row>
    <row r="1777" spans="1:20" ht="18" customHeight="1" x14ac:dyDescent="0.15">
      <c r="A1777" s="107"/>
      <c r="B1777" s="107"/>
      <c r="C1777" s="107"/>
      <c r="D1777" s="93"/>
      <c r="E1777" s="107"/>
      <c r="F1777" s="107"/>
      <c r="G1777" s="107"/>
      <c r="H1777" s="107"/>
      <c r="M1777" s="143">
        <v>0</v>
      </c>
      <c r="N1777" s="144"/>
      <c r="O1777" s="145">
        <v>0</v>
      </c>
      <c r="P1777" s="149"/>
      <c r="Q1777" s="150"/>
      <c r="R1777" s="151"/>
      <c r="S1777" s="148"/>
      <c r="T1777" s="148"/>
    </row>
    <row r="1778" spans="1:20" ht="18" customHeight="1" x14ac:dyDescent="0.15">
      <c r="A1778" s="107"/>
      <c r="B1778" s="107"/>
      <c r="C1778" s="107"/>
      <c r="D1778" s="93"/>
      <c r="E1778" s="107"/>
      <c r="F1778" s="107"/>
      <c r="G1778" s="107"/>
      <c r="H1778" s="107"/>
      <c r="M1778" s="143">
        <v>0</v>
      </c>
      <c r="N1778" s="144"/>
      <c r="O1778" s="145">
        <v>0</v>
      </c>
      <c r="P1778" s="149"/>
      <c r="Q1778" s="150"/>
      <c r="R1778" s="151"/>
      <c r="S1778" s="148"/>
      <c r="T1778" s="148"/>
    </row>
    <row r="1779" spans="1:20" ht="18" customHeight="1" x14ac:dyDescent="0.15">
      <c r="A1779" s="107"/>
      <c r="B1779" s="107"/>
      <c r="C1779" s="107"/>
      <c r="D1779" s="93"/>
      <c r="E1779" s="107"/>
      <c r="F1779" s="107"/>
      <c r="G1779" s="107"/>
      <c r="H1779" s="107"/>
      <c r="M1779" s="143">
        <v>0</v>
      </c>
      <c r="N1779" s="144"/>
      <c r="O1779" s="145">
        <v>0</v>
      </c>
      <c r="P1779" s="149"/>
      <c r="Q1779" s="150"/>
      <c r="R1779" s="151"/>
      <c r="S1779" s="148"/>
      <c r="T1779" s="148"/>
    </row>
    <row r="1780" spans="1:20" ht="18" customHeight="1" x14ac:dyDescent="0.15">
      <c r="A1780" s="107"/>
      <c r="B1780" s="107"/>
      <c r="C1780" s="107"/>
      <c r="D1780" s="93"/>
      <c r="E1780" s="107"/>
      <c r="F1780" s="107"/>
      <c r="G1780" s="107"/>
      <c r="H1780" s="107"/>
      <c r="M1780" s="143">
        <v>0</v>
      </c>
      <c r="N1780" s="144"/>
      <c r="O1780" s="145">
        <v>0</v>
      </c>
      <c r="P1780" s="149"/>
      <c r="Q1780" s="150"/>
      <c r="R1780" s="151"/>
      <c r="S1780" s="148"/>
      <c r="T1780" s="148"/>
    </row>
    <row r="1781" spans="1:20" ht="18" customHeight="1" x14ac:dyDescent="0.15">
      <c r="A1781" s="107"/>
      <c r="B1781" s="107"/>
      <c r="C1781" s="107"/>
      <c r="D1781" s="93"/>
      <c r="E1781" s="107"/>
      <c r="F1781" s="107"/>
      <c r="G1781" s="107"/>
      <c r="H1781" s="107"/>
      <c r="M1781" s="143">
        <v>0</v>
      </c>
      <c r="N1781" s="144"/>
      <c r="O1781" s="145">
        <v>0</v>
      </c>
      <c r="P1781" s="149"/>
      <c r="Q1781" s="150"/>
      <c r="R1781" s="151"/>
      <c r="S1781" s="148"/>
      <c r="T1781" s="148"/>
    </row>
    <row r="1782" spans="1:20" ht="18" customHeight="1" x14ac:dyDescent="0.15">
      <c r="A1782" s="107"/>
      <c r="B1782" s="107"/>
      <c r="C1782" s="107"/>
      <c r="D1782" s="93"/>
      <c r="E1782" s="107"/>
      <c r="F1782" s="107"/>
      <c r="G1782" s="107"/>
      <c r="H1782" s="107"/>
      <c r="M1782" s="143">
        <v>0</v>
      </c>
      <c r="N1782" s="144"/>
      <c r="O1782" s="145">
        <v>0</v>
      </c>
      <c r="P1782" s="149"/>
      <c r="Q1782" s="150"/>
      <c r="R1782" s="151"/>
      <c r="S1782" s="148"/>
      <c r="T1782" s="148"/>
    </row>
    <row r="1783" spans="1:20" ht="18" customHeight="1" x14ac:dyDescent="0.15">
      <c r="A1783" s="107"/>
      <c r="B1783" s="107"/>
      <c r="C1783" s="107"/>
      <c r="D1783" s="93"/>
      <c r="E1783" s="107"/>
      <c r="F1783" s="107"/>
      <c r="G1783" s="107"/>
      <c r="H1783" s="107"/>
      <c r="M1783" s="143">
        <v>0</v>
      </c>
      <c r="N1783" s="144"/>
      <c r="O1783" s="145">
        <v>0</v>
      </c>
      <c r="P1783" s="149"/>
      <c r="Q1783" s="150"/>
      <c r="R1783" s="151"/>
      <c r="S1783" s="148"/>
      <c r="T1783" s="148"/>
    </row>
    <row r="1784" spans="1:20" ht="18" customHeight="1" x14ac:dyDescent="0.15">
      <c r="A1784" s="107"/>
      <c r="B1784" s="107"/>
      <c r="C1784" s="107"/>
      <c r="D1784" s="93"/>
      <c r="E1784" s="107"/>
      <c r="F1784" s="107"/>
      <c r="G1784" s="107"/>
      <c r="H1784" s="107"/>
      <c r="M1784" s="143">
        <v>0</v>
      </c>
      <c r="N1784" s="144"/>
      <c r="O1784" s="145">
        <v>0</v>
      </c>
      <c r="P1784" s="149"/>
      <c r="Q1784" s="150"/>
      <c r="R1784" s="151"/>
      <c r="S1784" s="148"/>
      <c r="T1784" s="148"/>
    </row>
    <row r="1785" spans="1:20" ht="18" customHeight="1" x14ac:dyDescent="0.15">
      <c r="A1785" s="107"/>
      <c r="B1785" s="107"/>
      <c r="C1785" s="107"/>
      <c r="D1785" s="93"/>
      <c r="E1785" s="107"/>
      <c r="F1785" s="107"/>
      <c r="G1785" s="107"/>
      <c r="H1785" s="107"/>
      <c r="M1785" s="143">
        <v>0</v>
      </c>
      <c r="N1785" s="144"/>
      <c r="O1785" s="145">
        <v>0</v>
      </c>
      <c r="P1785" s="149"/>
      <c r="Q1785" s="150"/>
      <c r="R1785" s="151"/>
      <c r="S1785" s="148"/>
      <c r="T1785" s="148"/>
    </row>
    <row r="1786" spans="1:20" ht="18" customHeight="1" x14ac:dyDescent="0.15">
      <c r="A1786" s="107"/>
      <c r="B1786" s="107"/>
      <c r="C1786" s="107"/>
      <c r="D1786" s="93"/>
      <c r="E1786" s="107"/>
      <c r="F1786" s="107"/>
      <c r="G1786" s="107"/>
      <c r="H1786" s="107"/>
      <c r="M1786" s="143">
        <v>0</v>
      </c>
      <c r="N1786" s="144"/>
      <c r="O1786" s="145">
        <v>0</v>
      </c>
      <c r="P1786" s="149"/>
      <c r="Q1786" s="150"/>
      <c r="R1786" s="151"/>
      <c r="S1786" s="148"/>
      <c r="T1786" s="148"/>
    </row>
    <row r="1787" spans="1:20" ht="18" customHeight="1" x14ac:dyDescent="0.15">
      <c r="A1787" s="107"/>
      <c r="B1787" s="107"/>
      <c r="C1787" s="107"/>
      <c r="D1787" s="93"/>
      <c r="E1787" s="107"/>
      <c r="F1787" s="107"/>
      <c r="G1787" s="107"/>
      <c r="H1787" s="107"/>
      <c r="M1787" s="143">
        <v>0</v>
      </c>
      <c r="N1787" s="144"/>
      <c r="O1787" s="145">
        <v>0</v>
      </c>
      <c r="P1787" s="149"/>
      <c r="Q1787" s="150"/>
      <c r="R1787" s="151"/>
      <c r="S1787" s="148"/>
      <c r="T1787" s="148"/>
    </row>
    <row r="1788" spans="1:20" ht="18" customHeight="1" x14ac:dyDescent="0.15">
      <c r="A1788" s="107"/>
      <c r="B1788" s="107"/>
      <c r="C1788" s="107"/>
      <c r="D1788" s="93"/>
      <c r="E1788" s="107"/>
      <c r="F1788" s="107"/>
      <c r="G1788" s="107"/>
      <c r="H1788" s="107"/>
      <c r="M1788" s="143">
        <v>0</v>
      </c>
      <c r="N1788" s="144"/>
      <c r="O1788" s="145">
        <v>0</v>
      </c>
      <c r="P1788" s="149"/>
      <c r="Q1788" s="150"/>
      <c r="R1788" s="151"/>
      <c r="S1788" s="148"/>
      <c r="T1788" s="148"/>
    </row>
    <row r="1789" spans="1:20" ht="18" customHeight="1" x14ac:dyDescent="0.15">
      <c r="A1789" s="107"/>
      <c r="B1789" s="107"/>
      <c r="C1789" s="107"/>
      <c r="D1789" s="93"/>
      <c r="E1789" s="107"/>
      <c r="F1789" s="107"/>
      <c r="G1789" s="107"/>
      <c r="H1789" s="107"/>
      <c r="M1789" s="143">
        <v>0</v>
      </c>
      <c r="N1789" s="144"/>
      <c r="O1789" s="145">
        <v>0</v>
      </c>
      <c r="P1789" s="149"/>
      <c r="Q1789" s="150"/>
      <c r="R1789" s="151"/>
      <c r="S1789" s="148"/>
      <c r="T1789" s="148"/>
    </row>
    <row r="1790" spans="1:20" ht="18" customHeight="1" x14ac:dyDescent="0.15">
      <c r="A1790" s="107"/>
      <c r="B1790" s="107"/>
      <c r="C1790" s="107"/>
      <c r="D1790" s="93"/>
      <c r="E1790" s="107"/>
      <c r="F1790" s="107"/>
      <c r="G1790" s="107"/>
      <c r="H1790" s="107"/>
      <c r="M1790" s="143">
        <v>0</v>
      </c>
      <c r="N1790" s="144"/>
      <c r="O1790" s="145">
        <v>0</v>
      </c>
      <c r="P1790" s="149"/>
      <c r="Q1790" s="150"/>
      <c r="R1790" s="151"/>
      <c r="S1790" s="148"/>
      <c r="T1790" s="148"/>
    </row>
    <row r="1791" spans="1:20" ht="18" customHeight="1" x14ac:dyDescent="0.15">
      <c r="A1791" s="107"/>
      <c r="B1791" s="107"/>
      <c r="C1791" s="107"/>
      <c r="D1791" s="93"/>
      <c r="E1791" s="107"/>
      <c r="F1791" s="107"/>
      <c r="G1791" s="107"/>
      <c r="H1791" s="107"/>
      <c r="M1791" s="143">
        <v>0</v>
      </c>
      <c r="N1791" s="144"/>
      <c r="O1791" s="145">
        <v>0</v>
      </c>
      <c r="P1791" s="149"/>
      <c r="Q1791" s="150"/>
      <c r="R1791" s="151"/>
      <c r="S1791" s="148"/>
      <c r="T1791" s="148"/>
    </row>
    <row r="1792" spans="1:20" ht="18" customHeight="1" x14ac:dyDescent="0.15">
      <c r="A1792" s="107"/>
      <c r="B1792" s="107"/>
      <c r="C1792" s="107"/>
      <c r="D1792" s="93"/>
      <c r="E1792" s="107"/>
      <c r="F1792" s="107"/>
      <c r="G1792" s="107"/>
      <c r="H1792" s="107"/>
      <c r="M1792" s="143">
        <v>0</v>
      </c>
      <c r="N1792" s="144"/>
      <c r="O1792" s="145">
        <v>0</v>
      </c>
      <c r="P1792" s="149"/>
      <c r="Q1792" s="150"/>
      <c r="R1792" s="151"/>
      <c r="S1792" s="148"/>
      <c r="T1792" s="148"/>
    </row>
    <row r="1793" spans="1:20" ht="18" customHeight="1" x14ac:dyDescent="0.15">
      <c r="A1793" s="107"/>
      <c r="B1793" s="107"/>
      <c r="C1793" s="107"/>
      <c r="D1793" s="93"/>
      <c r="E1793" s="107"/>
      <c r="F1793" s="107"/>
      <c r="G1793" s="107"/>
      <c r="H1793" s="107"/>
      <c r="M1793" s="143">
        <v>0</v>
      </c>
      <c r="N1793" s="144"/>
      <c r="O1793" s="145">
        <v>0</v>
      </c>
      <c r="P1793" s="149"/>
      <c r="Q1793" s="150"/>
      <c r="R1793" s="151"/>
      <c r="S1793" s="148"/>
      <c r="T1793" s="148"/>
    </row>
    <row r="1794" spans="1:20" ht="18" customHeight="1" x14ac:dyDescent="0.15">
      <c r="A1794" s="107"/>
      <c r="B1794" s="107"/>
      <c r="C1794" s="107"/>
      <c r="D1794" s="93"/>
      <c r="E1794" s="107"/>
      <c r="F1794" s="107"/>
      <c r="G1794" s="107"/>
      <c r="H1794" s="107"/>
      <c r="M1794" s="143">
        <v>0</v>
      </c>
      <c r="N1794" s="144"/>
      <c r="O1794" s="145">
        <v>0</v>
      </c>
      <c r="P1794" s="149"/>
      <c r="Q1794" s="150"/>
      <c r="R1794" s="151"/>
      <c r="S1794" s="148"/>
      <c r="T1794" s="148"/>
    </row>
    <row r="1795" spans="1:20" ht="18" customHeight="1" x14ac:dyDescent="0.15">
      <c r="A1795" s="107"/>
      <c r="B1795" s="107"/>
      <c r="C1795" s="107"/>
      <c r="D1795" s="93"/>
      <c r="E1795" s="107"/>
      <c r="F1795" s="107"/>
      <c r="G1795" s="107"/>
      <c r="H1795" s="107"/>
      <c r="M1795" s="143">
        <v>0</v>
      </c>
      <c r="N1795" s="144"/>
      <c r="O1795" s="145">
        <v>0</v>
      </c>
      <c r="P1795" s="149"/>
      <c r="Q1795" s="150"/>
      <c r="R1795" s="151"/>
      <c r="S1795" s="148"/>
      <c r="T1795" s="148"/>
    </row>
    <row r="1796" spans="1:20" ht="18" customHeight="1" x14ac:dyDescent="0.15">
      <c r="A1796" s="107"/>
      <c r="B1796" s="107"/>
      <c r="C1796" s="107"/>
      <c r="D1796" s="93"/>
      <c r="E1796" s="107"/>
      <c r="F1796" s="107"/>
      <c r="G1796" s="107"/>
      <c r="H1796" s="107"/>
      <c r="M1796" s="143">
        <v>0</v>
      </c>
      <c r="N1796" s="144"/>
      <c r="O1796" s="145">
        <v>0</v>
      </c>
      <c r="P1796" s="149"/>
      <c r="Q1796" s="150"/>
      <c r="R1796" s="151"/>
      <c r="S1796" s="148"/>
      <c r="T1796" s="148"/>
    </row>
    <row r="1797" spans="1:20" ht="18" customHeight="1" x14ac:dyDescent="0.15">
      <c r="A1797" s="107"/>
      <c r="B1797" s="107"/>
      <c r="C1797" s="107"/>
      <c r="D1797" s="93"/>
      <c r="E1797" s="107"/>
      <c r="F1797" s="107"/>
      <c r="G1797" s="107"/>
      <c r="H1797" s="107"/>
      <c r="M1797" s="143">
        <v>0</v>
      </c>
      <c r="N1797" s="144"/>
      <c r="O1797" s="145">
        <v>0</v>
      </c>
      <c r="P1797" s="149"/>
      <c r="Q1797" s="150"/>
      <c r="R1797" s="151"/>
      <c r="S1797" s="148"/>
      <c r="T1797" s="148"/>
    </row>
    <row r="1798" spans="1:20" ht="18" customHeight="1" x14ac:dyDescent="0.15">
      <c r="A1798" s="107"/>
      <c r="B1798" s="107"/>
      <c r="C1798" s="107"/>
      <c r="D1798" s="93"/>
      <c r="E1798" s="107"/>
      <c r="F1798" s="107"/>
      <c r="G1798" s="107"/>
      <c r="H1798" s="107"/>
      <c r="M1798" s="143">
        <v>0</v>
      </c>
      <c r="N1798" s="144"/>
      <c r="O1798" s="145">
        <v>0</v>
      </c>
      <c r="P1798" s="149"/>
      <c r="Q1798" s="150"/>
      <c r="R1798" s="151"/>
      <c r="S1798" s="148"/>
      <c r="T1798" s="148"/>
    </row>
    <row r="1799" spans="1:20" ht="18" customHeight="1" x14ac:dyDescent="0.15">
      <c r="A1799" s="107"/>
      <c r="B1799" s="107"/>
      <c r="C1799" s="107"/>
      <c r="D1799" s="93"/>
      <c r="E1799" s="107"/>
      <c r="F1799" s="107"/>
      <c r="G1799" s="107"/>
      <c r="H1799" s="107"/>
      <c r="M1799" s="143">
        <v>0</v>
      </c>
      <c r="N1799" s="144"/>
      <c r="O1799" s="145">
        <v>0</v>
      </c>
      <c r="P1799" s="149"/>
      <c r="Q1799" s="150"/>
      <c r="R1799" s="151"/>
      <c r="S1799" s="148"/>
      <c r="T1799" s="148"/>
    </row>
    <row r="1800" spans="1:20" ht="18" customHeight="1" x14ac:dyDescent="0.15">
      <c r="A1800" s="107"/>
      <c r="B1800" s="107"/>
      <c r="C1800" s="107"/>
      <c r="D1800" s="93"/>
      <c r="E1800" s="107"/>
      <c r="F1800" s="107"/>
      <c r="G1800" s="107"/>
      <c r="H1800" s="107"/>
      <c r="M1800" s="143">
        <v>0</v>
      </c>
      <c r="N1800" s="144"/>
      <c r="O1800" s="145">
        <v>0</v>
      </c>
      <c r="P1800" s="149"/>
      <c r="Q1800" s="150"/>
      <c r="R1800" s="151"/>
      <c r="S1800" s="148"/>
      <c r="T1800" s="148"/>
    </row>
    <row r="1801" spans="1:20" ht="18" customHeight="1" x14ac:dyDescent="0.15">
      <c r="A1801" s="107"/>
      <c r="B1801" s="107"/>
      <c r="C1801" s="107"/>
      <c r="D1801" s="93"/>
      <c r="E1801" s="107"/>
      <c r="F1801" s="107"/>
      <c r="G1801" s="107"/>
      <c r="H1801" s="107"/>
      <c r="M1801" s="143">
        <v>0</v>
      </c>
      <c r="N1801" s="144"/>
      <c r="O1801" s="145">
        <v>0</v>
      </c>
      <c r="P1801" s="149"/>
      <c r="Q1801" s="150"/>
      <c r="R1801" s="151"/>
      <c r="S1801" s="148"/>
      <c r="T1801" s="148"/>
    </row>
    <row r="1802" spans="1:20" ht="18" customHeight="1" x14ac:dyDescent="0.15">
      <c r="A1802" s="107"/>
      <c r="B1802" s="107"/>
      <c r="C1802" s="107"/>
      <c r="D1802" s="93"/>
      <c r="E1802" s="107"/>
      <c r="F1802" s="107"/>
      <c r="G1802" s="107"/>
      <c r="H1802" s="107"/>
      <c r="M1802" s="143">
        <v>0</v>
      </c>
      <c r="N1802" s="144"/>
      <c r="O1802" s="145">
        <v>0</v>
      </c>
      <c r="P1802" s="149"/>
      <c r="Q1802" s="150"/>
      <c r="R1802" s="151"/>
      <c r="S1802" s="148"/>
      <c r="T1802" s="148"/>
    </row>
    <row r="1803" spans="1:20" ht="18" customHeight="1" x14ac:dyDescent="0.15">
      <c r="A1803" s="107"/>
      <c r="B1803" s="107"/>
      <c r="C1803" s="107"/>
      <c r="D1803" s="93"/>
      <c r="E1803" s="107"/>
      <c r="F1803" s="107"/>
      <c r="G1803" s="107"/>
      <c r="H1803" s="107"/>
      <c r="M1803" s="143">
        <v>0</v>
      </c>
      <c r="N1803" s="144"/>
      <c r="O1803" s="145">
        <v>0</v>
      </c>
      <c r="P1803" s="149"/>
      <c r="Q1803" s="150"/>
      <c r="R1803" s="151"/>
      <c r="S1803" s="148"/>
      <c r="T1803" s="148"/>
    </row>
    <row r="1804" spans="1:20" ht="18" customHeight="1" x14ac:dyDescent="0.15">
      <c r="A1804" s="107"/>
      <c r="B1804" s="107"/>
      <c r="C1804" s="107"/>
      <c r="D1804" s="93"/>
      <c r="E1804" s="107"/>
      <c r="F1804" s="107"/>
      <c r="G1804" s="107"/>
      <c r="H1804" s="107"/>
      <c r="M1804" s="143">
        <v>0</v>
      </c>
      <c r="N1804" s="144"/>
      <c r="O1804" s="145">
        <v>0</v>
      </c>
      <c r="P1804" s="149"/>
      <c r="Q1804" s="150"/>
      <c r="R1804" s="151"/>
      <c r="S1804" s="148"/>
      <c r="T1804" s="148"/>
    </row>
    <row r="1805" spans="1:20" ht="18" customHeight="1" x14ac:dyDescent="0.15">
      <c r="A1805" s="107"/>
      <c r="B1805" s="107"/>
      <c r="C1805" s="107"/>
      <c r="D1805" s="93"/>
      <c r="E1805" s="107"/>
      <c r="F1805" s="107"/>
      <c r="G1805" s="107"/>
      <c r="H1805" s="107"/>
      <c r="M1805" s="143">
        <v>0</v>
      </c>
      <c r="N1805" s="144"/>
      <c r="O1805" s="145">
        <v>0</v>
      </c>
      <c r="P1805" s="149"/>
      <c r="Q1805" s="150"/>
      <c r="R1805" s="151"/>
      <c r="S1805" s="148"/>
      <c r="T1805" s="148"/>
    </row>
    <row r="1806" spans="1:20" ht="18" customHeight="1" x14ac:dyDescent="0.15">
      <c r="A1806" s="107"/>
      <c r="B1806" s="107"/>
      <c r="C1806" s="107"/>
      <c r="D1806" s="93"/>
      <c r="E1806" s="107"/>
      <c r="F1806" s="107"/>
      <c r="G1806" s="107"/>
      <c r="H1806" s="107"/>
      <c r="M1806" s="143">
        <v>0</v>
      </c>
      <c r="N1806" s="144"/>
      <c r="O1806" s="145">
        <v>0</v>
      </c>
      <c r="P1806" s="149"/>
      <c r="Q1806" s="150"/>
      <c r="R1806" s="151"/>
      <c r="S1806" s="148"/>
      <c r="T1806" s="148"/>
    </row>
    <row r="1807" spans="1:20" ht="18" customHeight="1" x14ac:dyDescent="0.15">
      <c r="A1807" s="107"/>
      <c r="B1807" s="107"/>
      <c r="C1807" s="107"/>
      <c r="D1807" s="93"/>
      <c r="E1807" s="107"/>
      <c r="F1807" s="107"/>
      <c r="G1807" s="107"/>
      <c r="H1807" s="107"/>
      <c r="M1807" s="143">
        <v>0</v>
      </c>
      <c r="N1807" s="144"/>
      <c r="O1807" s="145">
        <v>0</v>
      </c>
      <c r="P1807" s="149"/>
      <c r="Q1807" s="150"/>
      <c r="R1807" s="151"/>
      <c r="S1807" s="148"/>
      <c r="T1807" s="148"/>
    </row>
    <row r="1808" spans="1:20" ht="18" customHeight="1" x14ac:dyDescent="0.15">
      <c r="A1808" s="107"/>
      <c r="B1808" s="107"/>
      <c r="C1808" s="107"/>
      <c r="D1808" s="93"/>
      <c r="E1808" s="107"/>
      <c r="F1808" s="107"/>
      <c r="G1808" s="107"/>
      <c r="H1808" s="107"/>
      <c r="M1808" s="143">
        <v>0</v>
      </c>
      <c r="N1808" s="144"/>
      <c r="O1808" s="145">
        <v>0</v>
      </c>
      <c r="P1808" s="149"/>
      <c r="Q1808" s="150"/>
      <c r="R1808" s="151"/>
      <c r="S1808" s="148"/>
      <c r="T1808" s="148"/>
    </row>
    <row r="1809" spans="1:20" ht="18" customHeight="1" x14ac:dyDescent="0.15">
      <c r="A1809" s="107"/>
      <c r="B1809" s="107"/>
      <c r="C1809" s="107"/>
      <c r="D1809" s="93"/>
      <c r="E1809" s="107"/>
      <c r="F1809" s="107"/>
      <c r="G1809" s="107"/>
      <c r="H1809" s="107"/>
      <c r="M1809" s="143">
        <v>0</v>
      </c>
      <c r="N1809" s="144"/>
      <c r="O1809" s="145">
        <v>0</v>
      </c>
      <c r="P1809" s="149"/>
      <c r="Q1809" s="150"/>
      <c r="R1809" s="151"/>
      <c r="S1809" s="148"/>
      <c r="T1809" s="148"/>
    </row>
    <row r="1810" spans="1:20" ht="18" customHeight="1" x14ac:dyDescent="0.15">
      <c r="A1810" s="107"/>
      <c r="B1810" s="107"/>
      <c r="C1810" s="107"/>
      <c r="D1810" s="93"/>
      <c r="E1810" s="107"/>
      <c r="F1810" s="107"/>
      <c r="G1810" s="107"/>
      <c r="H1810" s="107"/>
      <c r="M1810" s="143">
        <v>0</v>
      </c>
      <c r="N1810" s="144"/>
      <c r="O1810" s="145">
        <v>0</v>
      </c>
      <c r="P1810" s="149"/>
      <c r="Q1810" s="150"/>
      <c r="R1810" s="151"/>
      <c r="S1810" s="148"/>
      <c r="T1810" s="148"/>
    </row>
    <row r="1811" spans="1:20" ht="18" customHeight="1" x14ac:dyDescent="0.15">
      <c r="A1811" s="107"/>
      <c r="B1811" s="107"/>
      <c r="C1811" s="107"/>
      <c r="D1811" s="93"/>
      <c r="E1811" s="107"/>
      <c r="F1811" s="107"/>
      <c r="G1811" s="107"/>
      <c r="H1811" s="107"/>
      <c r="M1811" s="143">
        <v>0</v>
      </c>
      <c r="N1811" s="144"/>
      <c r="O1811" s="145">
        <v>0</v>
      </c>
      <c r="P1811" s="149"/>
      <c r="Q1811" s="150"/>
      <c r="R1811" s="151"/>
      <c r="S1811" s="148"/>
      <c r="T1811" s="148"/>
    </row>
    <row r="1812" spans="1:20" ht="18" customHeight="1" x14ac:dyDescent="0.15">
      <c r="A1812" s="107"/>
      <c r="B1812" s="107"/>
      <c r="C1812" s="107"/>
      <c r="D1812" s="93"/>
      <c r="E1812" s="107"/>
      <c r="F1812" s="107"/>
      <c r="G1812" s="107"/>
      <c r="H1812" s="107"/>
      <c r="M1812" s="143">
        <v>0</v>
      </c>
      <c r="N1812" s="144"/>
      <c r="O1812" s="145">
        <v>0</v>
      </c>
      <c r="P1812" s="149"/>
      <c r="Q1812" s="150"/>
      <c r="R1812" s="151"/>
      <c r="S1812" s="148"/>
      <c r="T1812" s="148"/>
    </row>
    <row r="1813" spans="1:20" ht="18" customHeight="1" x14ac:dyDescent="0.15">
      <c r="A1813" s="107"/>
      <c r="B1813" s="107"/>
      <c r="C1813" s="107"/>
      <c r="D1813" s="93"/>
      <c r="E1813" s="107"/>
      <c r="F1813" s="107"/>
      <c r="G1813" s="107"/>
      <c r="H1813" s="107"/>
      <c r="M1813" s="143">
        <v>0</v>
      </c>
      <c r="N1813" s="144"/>
      <c r="O1813" s="145">
        <v>0</v>
      </c>
      <c r="P1813" s="149"/>
      <c r="Q1813" s="150"/>
      <c r="R1813" s="151"/>
      <c r="S1813" s="148"/>
      <c r="T1813" s="148"/>
    </row>
    <row r="1814" spans="1:20" ht="18" customHeight="1" x14ac:dyDescent="0.15">
      <c r="A1814" s="107"/>
      <c r="B1814" s="107"/>
      <c r="C1814" s="107"/>
      <c r="D1814" s="93"/>
      <c r="E1814" s="107"/>
      <c r="F1814" s="107"/>
      <c r="G1814" s="107"/>
      <c r="H1814" s="107"/>
      <c r="M1814" s="143">
        <v>0</v>
      </c>
      <c r="N1814" s="144"/>
      <c r="O1814" s="145">
        <v>0</v>
      </c>
      <c r="P1814" s="149"/>
      <c r="Q1814" s="150"/>
      <c r="R1814" s="151"/>
      <c r="S1814" s="148"/>
      <c r="T1814" s="148"/>
    </row>
    <row r="1815" spans="1:20" ht="18" customHeight="1" x14ac:dyDescent="0.15">
      <c r="A1815" s="107"/>
      <c r="B1815" s="107"/>
      <c r="C1815" s="107"/>
      <c r="D1815" s="93"/>
      <c r="E1815" s="107"/>
      <c r="F1815" s="107"/>
      <c r="G1815" s="107"/>
      <c r="H1815" s="107"/>
      <c r="M1815" s="143">
        <v>0</v>
      </c>
      <c r="N1815" s="144"/>
      <c r="O1815" s="145">
        <v>0</v>
      </c>
      <c r="P1815" s="149"/>
      <c r="Q1815" s="150"/>
      <c r="R1815" s="151"/>
      <c r="S1815" s="148"/>
      <c r="T1815" s="148"/>
    </row>
    <row r="1816" spans="1:20" ht="18" customHeight="1" x14ac:dyDescent="0.15">
      <c r="A1816" s="107"/>
      <c r="B1816" s="107"/>
      <c r="C1816" s="107"/>
      <c r="D1816" s="93"/>
      <c r="E1816" s="107"/>
      <c r="F1816" s="107"/>
      <c r="G1816" s="107"/>
      <c r="H1816" s="107"/>
      <c r="M1816" s="143">
        <v>0</v>
      </c>
      <c r="N1816" s="144"/>
      <c r="O1816" s="145">
        <v>0</v>
      </c>
      <c r="P1816" s="149"/>
      <c r="Q1816" s="150"/>
      <c r="R1816" s="151"/>
      <c r="S1816" s="148"/>
      <c r="T1816" s="148"/>
    </row>
    <row r="1817" spans="1:20" ht="18" customHeight="1" x14ac:dyDescent="0.15">
      <c r="A1817" s="107"/>
      <c r="B1817" s="107"/>
      <c r="C1817" s="107"/>
      <c r="D1817" s="93"/>
      <c r="E1817" s="107"/>
      <c r="F1817" s="107"/>
      <c r="G1817" s="107"/>
      <c r="H1817" s="107"/>
      <c r="M1817" s="143">
        <v>0</v>
      </c>
      <c r="N1817" s="144"/>
      <c r="O1817" s="145">
        <v>0</v>
      </c>
      <c r="P1817" s="149"/>
      <c r="Q1817" s="150"/>
      <c r="R1817" s="151"/>
      <c r="S1817" s="148"/>
      <c r="T1817" s="148"/>
    </row>
    <row r="1818" spans="1:20" ht="18" customHeight="1" x14ac:dyDescent="0.15">
      <c r="A1818" s="107"/>
      <c r="B1818" s="107"/>
      <c r="C1818" s="107"/>
      <c r="D1818" s="93"/>
      <c r="E1818" s="107"/>
      <c r="F1818" s="107"/>
      <c r="G1818" s="107"/>
      <c r="H1818" s="107"/>
      <c r="M1818" s="143">
        <v>0</v>
      </c>
      <c r="N1818" s="144"/>
      <c r="O1818" s="145">
        <v>0</v>
      </c>
      <c r="P1818" s="149"/>
      <c r="Q1818" s="150"/>
      <c r="R1818" s="151"/>
      <c r="S1818" s="148"/>
      <c r="T1818" s="148"/>
    </row>
    <row r="1819" spans="1:20" ht="18" customHeight="1" x14ac:dyDescent="0.15">
      <c r="A1819" s="107"/>
      <c r="B1819" s="107"/>
      <c r="C1819" s="107"/>
      <c r="D1819" s="93"/>
      <c r="E1819" s="107"/>
      <c r="F1819" s="107"/>
      <c r="G1819" s="107"/>
      <c r="H1819" s="107"/>
      <c r="M1819" s="143">
        <v>0</v>
      </c>
      <c r="N1819" s="144"/>
      <c r="O1819" s="145">
        <v>0</v>
      </c>
      <c r="P1819" s="149"/>
      <c r="Q1819" s="150"/>
      <c r="R1819" s="151"/>
      <c r="S1819" s="148"/>
      <c r="T1819" s="148"/>
    </row>
    <row r="1820" spans="1:20" ht="18" customHeight="1" x14ac:dyDescent="0.15">
      <c r="A1820" s="107"/>
      <c r="B1820" s="107"/>
      <c r="C1820" s="107"/>
      <c r="D1820" s="93"/>
      <c r="E1820" s="107"/>
      <c r="F1820" s="107"/>
      <c r="G1820" s="107"/>
      <c r="H1820" s="107"/>
      <c r="M1820" s="143">
        <v>0</v>
      </c>
      <c r="N1820" s="144"/>
      <c r="O1820" s="145">
        <v>0</v>
      </c>
      <c r="P1820" s="149"/>
      <c r="Q1820" s="150"/>
      <c r="R1820" s="151"/>
      <c r="S1820" s="148"/>
      <c r="T1820" s="148"/>
    </row>
    <row r="1821" spans="1:20" ht="18" customHeight="1" x14ac:dyDescent="0.15">
      <c r="A1821" s="107"/>
      <c r="B1821" s="107"/>
      <c r="C1821" s="107"/>
      <c r="D1821" s="93"/>
      <c r="E1821" s="107"/>
      <c r="F1821" s="107"/>
      <c r="G1821" s="107"/>
      <c r="H1821" s="107"/>
      <c r="M1821" s="143">
        <v>0</v>
      </c>
      <c r="N1821" s="144"/>
      <c r="O1821" s="145">
        <v>0</v>
      </c>
      <c r="P1821" s="149"/>
      <c r="Q1821" s="150"/>
      <c r="R1821" s="151"/>
      <c r="S1821" s="148"/>
      <c r="T1821" s="148"/>
    </row>
    <row r="1822" spans="1:20" ht="18" customHeight="1" x14ac:dyDescent="0.15">
      <c r="A1822" s="107"/>
      <c r="B1822" s="107"/>
      <c r="C1822" s="107"/>
      <c r="D1822" s="93"/>
      <c r="E1822" s="107"/>
      <c r="F1822" s="107"/>
      <c r="G1822" s="107"/>
      <c r="H1822" s="107"/>
      <c r="M1822" s="143">
        <v>0</v>
      </c>
      <c r="N1822" s="144"/>
      <c r="O1822" s="145">
        <v>0</v>
      </c>
      <c r="P1822" s="149"/>
      <c r="Q1822" s="150"/>
      <c r="R1822" s="151"/>
      <c r="S1822" s="148"/>
      <c r="T1822" s="148"/>
    </row>
    <row r="1823" spans="1:20" ht="18" customHeight="1" x14ac:dyDescent="0.15">
      <c r="A1823" s="107"/>
      <c r="B1823" s="107"/>
      <c r="C1823" s="107"/>
      <c r="D1823" s="93"/>
      <c r="E1823" s="107"/>
      <c r="F1823" s="107"/>
      <c r="G1823" s="107"/>
      <c r="H1823" s="107"/>
      <c r="M1823" s="143">
        <v>0</v>
      </c>
      <c r="N1823" s="144"/>
      <c r="O1823" s="145">
        <v>0</v>
      </c>
      <c r="P1823" s="149"/>
      <c r="Q1823" s="150"/>
      <c r="R1823" s="151"/>
      <c r="S1823" s="148"/>
      <c r="T1823" s="148"/>
    </row>
    <row r="1824" spans="1:20" ht="18" customHeight="1" x14ac:dyDescent="0.15">
      <c r="A1824" s="107"/>
      <c r="B1824" s="107"/>
      <c r="C1824" s="107"/>
      <c r="D1824" s="93"/>
      <c r="E1824" s="107"/>
      <c r="F1824" s="107"/>
      <c r="G1824" s="107"/>
      <c r="H1824" s="107"/>
      <c r="M1824" s="143">
        <v>0</v>
      </c>
      <c r="N1824" s="144"/>
      <c r="O1824" s="145">
        <v>0</v>
      </c>
      <c r="P1824" s="149"/>
      <c r="Q1824" s="150"/>
      <c r="R1824" s="151"/>
      <c r="S1824" s="148"/>
      <c r="T1824" s="148"/>
    </row>
    <row r="1825" spans="1:20" ht="18" customHeight="1" x14ac:dyDescent="0.15">
      <c r="A1825" s="107"/>
      <c r="B1825" s="107"/>
      <c r="C1825" s="107"/>
      <c r="D1825" s="93"/>
      <c r="E1825" s="107"/>
      <c r="F1825" s="107"/>
      <c r="G1825" s="107"/>
      <c r="H1825" s="107"/>
      <c r="M1825" s="143">
        <v>0</v>
      </c>
      <c r="N1825" s="144"/>
      <c r="O1825" s="145">
        <v>0</v>
      </c>
      <c r="P1825" s="149"/>
      <c r="Q1825" s="150"/>
      <c r="R1825" s="151"/>
      <c r="S1825" s="148"/>
      <c r="T1825" s="148"/>
    </row>
    <row r="1826" spans="1:20" ht="18" customHeight="1" x14ac:dyDescent="0.15">
      <c r="A1826" s="107"/>
      <c r="B1826" s="107"/>
      <c r="C1826" s="107"/>
      <c r="D1826" s="93"/>
      <c r="E1826" s="107"/>
      <c r="F1826" s="107"/>
      <c r="G1826" s="107"/>
      <c r="H1826" s="107"/>
      <c r="M1826" s="143">
        <v>0</v>
      </c>
      <c r="N1826" s="144"/>
      <c r="O1826" s="145">
        <v>0</v>
      </c>
      <c r="P1826" s="149"/>
      <c r="Q1826" s="150"/>
      <c r="R1826" s="151"/>
      <c r="S1826" s="148"/>
      <c r="T1826" s="148"/>
    </row>
    <row r="1827" spans="1:20" ht="18" customHeight="1" x14ac:dyDescent="0.15">
      <c r="A1827" s="107"/>
      <c r="B1827" s="107"/>
      <c r="C1827" s="107"/>
      <c r="D1827" s="93"/>
      <c r="E1827" s="107"/>
      <c r="F1827" s="107"/>
      <c r="G1827" s="107"/>
      <c r="H1827" s="107"/>
      <c r="M1827" s="143">
        <v>0</v>
      </c>
      <c r="N1827" s="144"/>
      <c r="O1827" s="145">
        <v>0</v>
      </c>
      <c r="P1827" s="149"/>
      <c r="Q1827" s="150"/>
      <c r="R1827" s="151"/>
      <c r="S1827" s="148"/>
      <c r="T1827" s="148"/>
    </row>
    <row r="1828" spans="1:20" ht="18" customHeight="1" x14ac:dyDescent="0.15">
      <c r="A1828" s="107"/>
      <c r="B1828" s="107"/>
      <c r="C1828" s="107"/>
      <c r="D1828" s="93"/>
      <c r="E1828" s="107"/>
      <c r="F1828" s="107"/>
      <c r="G1828" s="107"/>
      <c r="H1828" s="107"/>
      <c r="M1828" s="143">
        <v>0</v>
      </c>
      <c r="N1828" s="144"/>
      <c r="O1828" s="145">
        <v>0</v>
      </c>
      <c r="P1828" s="149"/>
      <c r="Q1828" s="150"/>
      <c r="R1828" s="151"/>
      <c r="S1828" s="148"/>
      <c r="T1828" s="148"/>
    </row>
    <row r="1829" spans="1:20" ht="18" customHeight="1" x14ac:dyDescent="0.15">
      <c r="A1829" s="107"/>
      <c r="B1829" s="107"/>
      <c r="C1829" s="107"/>
      <c r="D1829" s="93"/>
      <c r="E1829" s="107"/>
      <c r="F1829" s="107"/>
      <c r="G1829" s="107"/>
      <c r="H1829" s="107"/>
      <c r="M1829" s="143">
        <v>0</v>
      </c>
      <c r="N1829" s="144"/>
      <c r="O1829" s="145">
        <v>0</v>
      </c>
      <c r="P1829" s="149"/>
      <c r="Q1829" s="150"/>
      <c r="R1829" s="151"/>
      <c r="S1829" s="148"/>
      <c r="T1829" s="148"/>
    </row>
    <row r="1830" spans="1:20" ht="18" customHeight="1" x14ac:dyDescent="0.15">
      <c r="A1830" s="107"/>
      <c r="B1830" s="107"/>
      <c r="C1830" s="107"/>
      <c r="D1830" s="93"/>
      <c r="E1830" s="107"/>
      <c r="F1830" s="107"/>
      <c r="G1830" s="107"/>
      <c r="H1830" s="107"/>
      <c r="M1830" s="143">
        <v>0</v>
      </c>
      <c r="N1830" s="144"/>
      <c r="O1830" s="145">
        <v>0</v>
      </c>
      <c r="P1830" s="149"/>
      <c r="Q1830" s="150"/>
      <c r="R1830" s="151"/>
      <c r="S1830" s="148"/>
      <c r="T1830" s="148"/>
    </row>
    <row r="1831" spans="1:20" ht="18" customHeight="1" x14ac:dyDescent="0.15">
      <c r="A1831" s="107"/>
      <c r="B1831" s="107"/>
      <c r="C1831" s="107"/>
      <c r="D1831" s="93"/>
      <c r="E1831" s="107"/>
      <c r="F1831" s="107"/>
      <c r="G1831" s="107"/>
      <c r="H1831" s="107"/>
      <c r="M1831" s="143">
        <v>0</v>
      </c>
      <c r="N1831" s="144"/>
      <c r="O1831" s="145">
        <v>0</v>
      </c>
      <c r="P1831" s="149"/>
      <c r="Q1831" s="150"/>
      <c r="R1831" s="151"/>
      <c r="S1831" s="148"/>
      <c r="T1831" s="148"/>
    </row>
    <row r="1832" spans="1:20" ht="18" customHeight="1" x14ac:dyDescent="0.15">
      <c r="A1832" s="107"/>
      <c r="B1832" s="107"/>
      <c r="C1832" s="107"/>
      <c r="D1832" s="93"/>
      <c r="E1832" s="107"/>
      <c r="F1832" s="107"/>
      <c r="G1832" s="107"/>
      <c r="H1832" s="107"/>
      <c r="M1832" s="143">
        <v>0</v>
      </c>
      <c r="N1832" s="144"/>
      <c r="O1832" s="145">
        <v>0</v>
      </c>
      <c r="P1832" s="149"/>
      <c r="Q1832" s="150"/>
      <c r="R1832" s="151"/>
      <c r="S1832" s="148"/>
      <c r="T1832" s="148"/>
    </row>
    <row r="1833" spans="1:20" ht="18" customHeight="1" x14ac:dyDescent="0.15">
      <c r="A1833" s="107"/>
      <c r="B1833" s="107"/>
      <c r="C1833" s="107"/>
      <c r="D1833" s="93"/>
      <c r="E1833" s="107"/>
      <c r="F1833" s="107"/>
      <c r="G1833" s="107"/>
      <c r="H1833" s="107"/>
      <c r="M1833" s="143">
        <v>0</v>
      </c>
      <c r="N1833" s="144"/>
      <c r="O1833" s="145">
        <v>0</v>
      </c>
      <c r="P1833" s="149"/>
      <c r="Q1833" s="150"/>
      <c r="R1833" s="151"/>
      <c r="S1833" s="148"/>
      <c r="T1833" s="148"/>
    </row>
    <row r="1834" spans="1:20" ht="18" customHeight="1" x14ac:dyDescent="0.15">
      <c r="A1834" s="107"/>
      <c r="B1834" s="107"/>
      <c r="C1834" s="107"/>
      <c r="D1834" s="93"/>
      <c r="E1834" s="107"/>
      <c r="F1834" s="107"/>
      <c r="G1834" s="107"/>
      <c r="H1834" s="107"/>
      <c r="M1834" s="143">
        <v>0</v>
      </c>
      <c r="N1834" s="144"/>
      <c r="O1834" s="145">
        <v>0</v>
      </c>
      <c r="P1834" s="149"/>
      <c r="Q1834" s="150"/>
      <c r="R1834" s="151"/>
      <c r="S1834" s="148"/>
      <c r="T1834" s="148"/>
    </row>
    <row r="1835" spans="1:20" ht="18" customHeight="1" x14ac:dyDescent="0.15">
      <c r="A1835" s="107"/>
      <c r="B1835" s="107"/>
      <c r="C1835" s="107"/>
      <c r="D1835" s="93"/>
      <c r="E1835" s="107"/>
      <c r="F1835" s="107"/>
      <c r="G1835" s="107"/>
      <c r="H1835" s="107"/>
      <c r="M1835" s="143">
        <v>0</v>
      </c>
      <c r="N1835" s="144"/>
      <c r="O1835" s="145">
        <v>0</v>
      </c>
      <c r="P1835" s="149"/>
      <c r="Q1835" s="150"/>
      <c r="R1835" s="151"/>
      <c r="S1835" s="148"/>
      <c r="T1835" s="148"/>
    </row>
    <row r="1836" spans="1:20" ht="18" customHeight="1" x14ac:dyDescent="0.15">
      <c r="A1836" s="107"/>
      <c r="B1836" s="107"/>
      <c r="C1836" s="107"/>
      <c r="D1836" s="93"/>
      <c r="E1836" s="107"/>
      <c r="F1836" s="107"/>
      <c r="G1836" s="107"/>
      <c r="H1836" s="107"/>
      <c r="M1836" s="143">
        <v>0</v>
      </c>
      <c r="N1836" s="144"/>
      <c r="O1836" s="145">
        <v>0</v>
      </c>
      <c r="P1836" s="149"/>
      <c r="Q1836" s="150"/>
      <c r="R1836" s="151"/>
      <c r="S1836" s="148"/>
      <c r="T1836" s="148"/>
    </row>
    <row r="1837" spans="1:20" ht="18" customHeight="1" x14ac:dyDescent="0.15">
      <c r="A1837" s="107"/>
      <c r="B1837" s="107"/>
      <c r="C1837" s="107"/>
      <c r="D1837" s="93"/>
      <c r="E1837" s="107"/>
      <c r="F1837" s="107"/>
      <c r="G1837" s="107"/>
      <c r="H1837" s="107"/>
      <c r="M1837" s="143">
        <v>0</v>
      </c>
      <c r="N1837" s="144"/>
      <c r="O1837" s="145">
        <v>0</v>
      </c>
      <c r="P1837" s="149"/>
      <c r="Q1837" s="150"/>
      <c r="R1837" s="151"/>
      <c r="S1837" s="148"/>
      <c r="T1837" s="148"/>
    </row>
    <row r="1838" spans="1:20" ht="18" customHeight="1" x14ac:dyDescent="0.15">
      <c r="A1838" s="107"/>
      <c r="B1838" s="107"/>
      <c r="C1838" s="107"/>
      <c r="D1838" s="93"/>
      <c r="E1838" s="107"/>
      <c r="F1838" s="107"/>
      <c r="G1838" s="107"/>
      <c r="H1838" s="107"/>
      <c r="M1838" s="143">
        <v>0</v>
      </c>
      <c r="N1838" s="144"/>
      <c r="O1838" s="145">
        <v>0</v>
      </c>
      <c r="P1838" s="149"/>
      <c r="Q1838" s="150"/>
      <c r="R1838" s="151"/>
      <c r="S1838" s="148"/>
      <c r="T1838" s="148"/>
    </row>
    <row r="1839" spans="1:20" ht="18" customHeight="1" x14ac:dyDescent="0.15">
      <c r="A1839" s="107"/>
      <c r="B1839" s="107"/>
      <c r="C1839" s="107"/>
      <c r="D1839" s="93"/>
      <c r="E1839" s="107"/>
      <c r="F1839" s="107"/>
      <c r="G1839" s="107"/>
      <c r="H1839" s="107"/>
      <c r="M1839" s="143">
        <v>0</v>
      </c>
      <c r="N1839" s="144"/>
      <c r="O1839" s="145">
        <v>0</v>
      </c>
      <c r="P1839" s="149"/>
      <c r="Q1839" s="150"/>
      <c r="R1839" s="151"/>
      <c r="S1839" s="148"/>
      <c r="T1839" s="148"/>
    </row>
    <row r="1840" spans="1:20" ht="18" customHeight="1" x14ac:dyDescent="0.15">
      <c r="A1840" s="107"/>
      <c r="B1840" s="107"/>
      <c r="C1840" s="107"/>
      <c r="D1840" s="93"/>
      <c r="E1840" s="107"/>
      <c r="F1840" s="107"/>
      <c r="G1840" s="107"/>
      <c r="H1840" s="107"/>
      <c r="M1840" s="143">
        <v>0</v>
      </c>
      <c r="N1840" s="144"/>
      <c r="O1840" s="145">
        <v>0</v>
      </c>
      <c r="P1840" s="149"/>
      <c r="Q1840" s="150"/>
      <c r="R1840" s="151"/>
      <c r="S1840" s="148"/>
      <c r="T1840" s="148"/>
    </row>
    <row r="1841" spans="1:20" ht="18" customHeight="1" x14ac:dyDescent="0.15">
      <c r="A1841" s="107"/>
      <c r="B1841" s="107"/>
      <c r="C1841" s="107"/>
      <c r="D1841" s="93"/>
      <c r="E1841" s="107"/>
      <c r="F1841" s="107"/>
      <c r="G1841" s="107"/>
      <c r="H1841" s="107"/>
      <c r="M1841" s="143">
        <v>0</v>
      </c>
      <c r="N1841" s="144"/>
      <c r="O1841" s="145">
        <v>0</v>
      </c>
      <c r="P1841" s="149"/>
      <c r="Q1841" s="150"/>
      <c r="R1841" s="151"/>
      <c r="S1841" s="148"/>
      <c r="T1841" s="148"/>
    </row>
    <row r="1842" spans="1:20" ht="18" customHeight="1" x14ac:dyDescent="0.15">
      <c r="A1842" s="107"/>
      <c r="B1842" s="107"/>
      <c r="C1842" s="107"/>
      <c r="D1842" s="93"/>
      <c r="E1842" s="107"/>
      <c r="F1842" s="107"/>
      <c r="G1842" s="107"/>
      <c r="H1842" s="107"/>
      <c r="M1842" s="143">
        <v>0</v>
      </c>
      <c r="N1842" s="144"/>
      <c r="O1842" s="145">
        <v>0</v>
      </c>
      <c r="P1842" s="149"/>
      <c r="Q1842" s="150"/>
      <c r="R1842" s="151"/>
      <c r="S1842" s="148"/>
      <c r="T1842" s="148"/>
    </row>
    <row r="1843" spans="1:20" ht="18" customHeight="1" x14ac:dyDescent="0.15">
      <c r="A1843" s="107"/>
      <c r="B1843" s="107"/>
      <c r="C1843" s="107"/>
      <c r="D1843" s="93"/>
      <c r="E1843" s="107"/>
      <c r="F1843" s="107"/>
      <c r="G1843" s="107"/>
      <c r="H1843" s="107"/>
      <c r="M1843" s="143">
        <v>0</v>
      </c>
      <c r="N1843" s="144"/>
      <c r="O1843" s="145">
        <v>0</v>
      </c>
      <c r="P1843" s="149"/>
      <c r="Q1843" s="150"/>
      <c r="R1843" s="151"/>
      <c r="S1843" s="148"/>
      <c r="T1843" s="148"/>
    </row>
    <row r="1844" spans="1:20" ht="18" customHeight="1" x14ac:dyDescent="0.15">
      <c r="A1844" s="107"/>
      <c r="B1844" s="107"/>
      <c r="C1844" s="107"/>
      <c r="D1844" s="93"/>
      <c r="E1844" s="107"/>
      <c r="F1844" s="107"/>
      <c r="G1844" s="107"/>
      <c r="H1844" s="107"/>
      <c r="M1844" s="143">
        <v>0</v>
      </c>
      <c r="N1844" s="144"/>
      <c r="O1844" s="145">
        <v>0</v>
      </c>
      <c r="P1844" s="149"/>
      <c r="Q1844" s="150"/>
      <c r="R1844" s="151"/>
      <c r="S1844" s="148"/>
      <c r="T1844" s="148"/>
    </row>
    <row r="1845" spans="1:20" ht="18" customHeight="1" x14ac:dyDescent="0.15">
      <c r="A1845" s="107"/>
      <c r="B1845" s="107"/>
      <c r="C1845" s="107"/>
      <c r="D1845" s="93"/>
      <c r="E1845" s="107"/>
      <c r="F1845" s="107"/>
      <c r="G1845" s="107"/>
      <c r="H1845" s="107"/>
      <c r="M1845" s="143">
        <v>0</v>
      </c>
      <c r="N1845" s="144"/>
      <c r="O1845" s="145">
        <v>0</v>
      </c>
      <c r="P1845" s="149"/>
      <c r="Q1845" s="150"/>
      <c r="R1845" s="151"/>
      <c r="S1845" s="148"/>
      <c r="T1845" s="148"/>
    </row>
    <row r="1846" spans="1:20" ht="18" customHeight="1" x14ac:dyDescent="0.15">
      <c r="A1846" s="107"/>
      <c r="B1846" s="107"/>
      <c r="C1846" s="107"/>
      <c r="D1846" s="93"/>
      <c r="E1846" s="107"/>
      <c r="F1846" s="107"/>
      <c r="G1846" s="107"/>
      <c r="H1846" s="107"/>
      <c r="M1846" s="143">
        <v>0</v>
      </c>
      <c r="N1846" s="144"/>
      <c r="O1846" s="145">
        <v>0</v>
      </c>
      <c r="P1846" s="149"/>
      <c r="Q1846" s="150"/>
      <c r="R1846" s="151"/>
      <c r="S1846" s="148"/>
      <c r="T1846" s="148"/>
    </row>
    <row r="1847" spans="1:20" ht="18" customHeight="1" x14ac:dyDescent="0.15">
      <c r="A1847" s="107"/>
      <c r="B1847" s="107"/>
      <c r="C1847" s="107"/>
      <c r="D1847" s="93"/>
      <c r="E1847" s="107"/>
      <c r="F1847" s="107"/>
      <c r="G1847" s="107"/>
      <c r="H1847" s="107"/>
      <c r="M1847" s="143">
        <v>0</v>
      </c>
      <c r="N1847" s="144"/>
      <c r="O1847" s="145">
        <v>0</v>
      </c>
      <c r="P1847" s="149"/>
      <c r="Q1847" s="150"/>
      <c r="R1847" s="151"/>
      <c r="S1847" s="148"/>
      <c r="T1847" s="148"/>
    </row>
    <row r="1848" spans="1:20" ht="18" customHeight="1" x14ac:dyDescent="0.15">
      <c r="A1848" s="107"/>
      <c r="B1848" s="107"/>
      <c r="C1848" s="107"/>
      <c r="D1848" s="93"/>
      <c r="E1848" s="107"/>
      <c r="F1848" s="107"/>
      <c r="G1848" s="107"/>
      <c r="H1848" s="107"/>
      <c r="M1848" s="143">
        <v>0</v>
      </c>
      <c r="N1848" s="144"/>
      <c r="O1848" s="145">
        <v>0</v>
      </c>
      <c r="P1848" s="149"/>
      <c r="Q1848" s="150"/>
      <c r="R1848" s="151"/>
      <c r="S1848" s="148"/>
      <c r="T1848" s="148"/>
    </row>
    <row r="1849" spans="1:20" ht="18" customHeight="1" x14ac:dyDescent="0.15">
      <c r="A1849" s="107"/>
      <c r="B1849" s="107"/>
      <c r="C1849" s="107"/>
      <c r="D1849" s="93"/>
      <c r="E1849" s="107"/>
      <c r="F1849" s="107"/>
      <c r="G1849" s="107"/>
      <c r="H1849" s="107"/>
      <c r="M1849" s="143">
        <v>0</v>
      </c>
      <c r="N1849" s="144"/>
      <c r="O1849" s="145">
        <v>0</v>
      </c>
      <c r="P1849" s="149"/>
      <c r="Q1849" s="150"/>
      <c r="R1849" s="151"/>
      <c r="S1849" s="148"/>
      <c r="T1849" s="148"/>
    </row>
    <row r="1850" spans="1:20" ht="18" customHeight="1" x14ac:dyDescent="0.15">
      <c r="A1850" s="107"/>
      <c r="B1850" s="107"/>
      <c r="C1850" s="107"/>
      <c r="D1850" s="93"/>
      <c r="E1850" s="107"/>
      <c r="F1850" s="107"/>
      <c r="G1850" s="107"/>
      <c r="H1850" s="107"/>
      <c r="M1850" s="143">
        <v>0</v>
      </c>
      <c r="N1850" s="144"/>
      <c r="O1850" s="145">
        <v>0</v>
      </c>
      <c r="P1850" s="149"/>
      <c r="Q1850" s="150"/>
      <c r="R1850" s="151"/>
      <c r="S1850" s="148"/>
      <c r="T1850" s="148"/>
    </row>
    <row r="1851" spans="1:20" ht="18" customHeight="1" x14ac:dyDescent="0.15">
      <c r="A1851" s="107"/>
      <c r="B1851" s="107"/>
      <c r="C1851" s="107"/>
      <c r="D1851" s="93"/>
      <c r="E1851" s="107"/>
      <c r="F1851" s="107"/>
      <c r="G1851" s="107"/>
      <c r="H1851" s="107"/>
      <c r="M1851" s="143">
        <v>0</v>
      </c>
      <c r="N1851" s="144"/>
      <c r="O1851" s="145">
        <v>0</v>
      </c>
      <c r="P1851" s="149"/>
      <c r="Q1851" s="150"/>
      <c r="R1851" s="151"/>
      <c r="S1851" s="148"/>
      <c r="T1851" s="148"/>
    </row>
    <row r="1852" spans="1:20" ht="18" customHeight="1" x14ac:dyDescent="0.15">
      <c r="A1852" s="107"/>
      <c r="B1852" s="107"/>
      <c r="C1852" s="107"/>
      <c r="D1852" s="93"/>
      <c r="E1852" s="107"/>
      <c r="F1852" s="107"/>
      <c r="G1852" s="107"/>
      <c r="H1852" s="107"/>
      <c r="M1852" s="143">
        <v>0</v>
      </c>
      <c r="N1852" s="144"/>
      <c r="O1852" s="145">
        <v>0</v>
      </c>
      <c r="P1852" s="149"/>
      <c r="Q1852" s="150"/>
      <c r="R1852" s="151"/>
      <c r="S1852" s="148"/>
      <c r="T1852" s="148"/>
    </row>
    <row r="1853" spans="1:20" ht="18" customHeight="1" x14ac:dyDescent="0.15">
      <c r="A1853" s="107"/>
      <c r="B1853" s="107"/>
      <c r="C1853" s="107"/>
      <c r="D1853" s="93"/>
      <c r="E1853" s="107"/>
      <c r="F1853" s="107"/>
      <c r="G1853" s="107"/>
      <c r="H1853" s="107"/>
      <c r="M1853" s="143">
        <v>0</v>
      </c>
      <c r="N1853" s="144"/>
      <c r="O1853" s="145">
        <v>0</v>
      </c>
      <c r="P1853" s="149"/>
      <c r="Q1853" s="150"/>
      <c r="R1853" s="151"/>
      <c r="S1853" s="148"/>
      <c r="T1853" s="148"/>
    </row>
    <row r="1854" spans="1:20" ht="18" customHeight="1" x14ac:dyDescent="0.15">
      <c r="A1854" s="107"/>
      <c r="B1854" s="107"/>
      <c r="C1854" s="107"/>
      <c r="D1854" s="93"/>
      <c r="E1854" s="107"/>
      <c r="F1854" s="107"/>
      <c r="G1854" s="107"/>
      <c r="H1854" s="107"/>
      <c r="M1854" s="143">
        <v>0</v>
      </c>
      <c r="N1854" s="144"/>
      <c r="O1854" s="145">
        <v>0</v>
      </c>
      <c r="P1854" s="149"/>
      <c r="Q1854" s="150"/>
      <c r="R1854" s="151"/>
      <c r="S1854" s="148"/>
      <c r="T1854" s="148"/>
    </row>
    <row r="1855" spans="1:20" ht="18" customHeight="1" x14ac:dyDescent="0.15">
      <c r="A1855" s="107"/>
      <c r="B1855" s="107"/>
      <c r="C1855" s="107"/>
      <c r="D1855" s="93"/>
      <c r="E1855" s="107"/>
      <c r="F1855" s="107"/>
      <c r="G1855" s="107"/>
      <c r="H1855" s="107"/>
      <c r="M1855" s="143">
        <v>0</v>
      </c>
      <c r="N1855" s="144"/>
      <c r="O1855" s="145">
        <v>0</v>
      </c>
      <c r="P1855" s="149"/>
      <c r="Q1855" s="150"/>
      <c r="R1855" s="151"/>
      <c r="S1855" s="148"/>
      <c r="T1855" s="148"/>
    </row>
    <row r="1856" spans="1:20" ht="18" customHeight="1" x14ac:dyDescent="0.15">
      <c r="A1856" s="107"/>
      <c r="B1856" s="107"/>
      <c r="C1856" s="107"/>
      <c r="D1856" s="93"/>
      <c r="E1856" s="107"/>
      <c r="F1856" s="107"/>
      <c r="G1856" s="107"/>
      <c r="H1856" s="107"/>
      <c r="M1856" s="143">
        <v>0</v>
      </c>
      <c r="N1856" s="144"/>
      <c r="O1856" s="145">
        <v>0</v>
      </c>
      <c r="P1856" s="149"/>
      <c r="Q1856" s="150"/>
      <c r="R1856" s="151"/>
      <c r="S1856" s="148"/>
      <c r="T1856" s="148"/>
    </row>
    <row r="1857" spans="1:20" ht="18" customHeight="1" x14ac:dyDescent="0.15">
      <c r="A1857" s="107"/>
      <c r="B1857" s="107"/>
      <c r="C1857" s="107"/>
      <c r="D1857" s="93"/>
      <c r="E1857" s="107"/>
      <c r="F1857" s="107"/>
      <c r="G1857" s="107"/>
      <c r="H1857" s="107"/>
      <c r="M1857" s="143">
        <v>0</v>
      </c>
      <c r="N1857" s="144"/>
      <c r="O1857" s="145">
        <v>0</v>
      </c>
      <c r="P1857" s="149"/>
      <c r="Q1857" s="150"/>
      <c r="R1857" s="151"/>
      <c r="S1857" s="148"/>
      <c r="T1857" s="148"/>
    </row>
    <row r="1858" spans="1:20" ht="18" customHeight="1" x14ac:dyDescent="0.15">
      <c r="A1858" s="107"/>
      <c r="B1858" s="107"/>
      <c r="C1858" s="107"/>
      <c r="D1858" s="93"/>
      <c r="E1858" s="107"/>
      <c r="F1858" s="107"/>
      <c r="G1858" s="107"/>
      <c r="H1858" s="107"/>
      <c r="M1858" s="143">
        <v>0</v>
      </c>
      <c r="N1858" s="144"/>
      <c r="O1858" s="145">
        <v>0</v>
      </c>
      <c r="P1858" s="149"/>
      <c r="Q1858" s="150"/>
      <c r="R1858" s="151"/>
      <c r="S1858" s="148"/>
      <c r="T1858" s="148"/>
    </row>
    <row r="1859" spans="1:20" ht="18" customHeight="1" x14ac:dyDescent="0.15">
      <c r="A1859" s="107"/>
      <c r="B1859" s="107"/>
      <c r="C1859" s="107"/>
      <c r="D1859" s="93"/>
      <c r="E1859" s="107"/>
      <c r="F1859" s="107"/>
      <c r="G1859" s="107"/>
      <c r="H1859" s="107"/>
      <c r="M1859" s="143">
        <v>0</v>
      </c>
      <c r="N1859" s="144"/>
      <c r="O1859" s="145">
        <v>0</v>
      </c>
      <c r="P1859" s="149"/>
      <c r="Q1859" s="150"/>
      <c r="R1859" s="151"/>
      <c r="S1859" s="148"/>
      <c r="T1859" s="148"/>
    </row>
    <row r="1860" spans="1:20" ht="18" customHeight="1" x14ac:dyDescent="0.15">
      <c r="A1860" s="107"/>
      <c r="B1860" s="107"/>
      <c r="C1860" s="107"/>
      <c r="D1860" s="93"/>
      <c r="E1860" s="107"/>
      <c r="F1860" s="107"/>
      <c r="G1860" s="107"/>
      <c r="H1860" s="107"/>
      <c r="M1860" s="143">
        <v>0</v>
      </c>
      <c r="N1860" s="144"/>
      <c r="O1860" s="145">
        <v>0</v>
      </c>
      <c r="P1860" s="149"/>
      <c r="Q1860" s="150"/>
      <c r="R1860" s="151"/>
      <c r="S1860" s="148"/>
      <c r="T1860" s="148"/>
    </row>
    <row r="1861" spans="1:20" ht="18" customHeight="1" x14ac:dyDescent="0.15">
      <c r="A1861" s="107"/>
      <c r="B1861" s="107"/>
      <c r="C1861" s="107"/>
      <c r="D1861" s="93"/>
      <c r="E1861" s="107"/>
      <c r="F1861" s="107"/>
      <c r="G1861" s="107"/>
      <c r="H1861" s="107"/>
      <c r="M1861" s="143">
        <v>0</v>
      </c>
      <c r="N1861" s="144"/>
      <c r="O1861" s="145">
        <v>0</v>
      </c>
      <c r="P1861" s="149"/>
      <c r="Q1861" s="150"/>
      <c r="R1861" s="151"/>
      <c r="S1861" s="148"/>
      <c r="T1861" s="148"/>
    </row>
    <row r="1862" spans="1:20" ht="18" customHeight="1" x14ac:dyDescent="0.15">
      <c r="A1862" s="107"/>
      <c r="B1862" s="107"/>
      <c r="C1862" s="107"/>
      <c r="D1862" s="93"/>
      <c r="E1862" s="107"/>
      <c r="F1862" s="107"/>
      <c r="G1862" s="107"/>
      <c r="H1862" s="107"/>
      <c r="M1862" s="143">
        <v>0</v>
      </c>
      <c r="N1862" s="144"/>
      <c r="O1862" s="145">
        <v>0</v>
      </c>
      <c r="P1862" s="149"/>
      <c r="Q1862" s="150"/>
      <c r="R1862" s="151"/>
      <c r="S1862" s="148"/>
      <c r="T1862" s="148"/>
    </row>
    <row r="1863" spans="1:20" ht="18" customHeight="1" x14ac:dyDescent="0.15">
      <c r="A1863" s="107"/>
      <c r="B1863" s="107"/>
      <c r="C1863" s="107"/>
      <c r="D1863" s="93"/>
      <c r="E1863" s="107"/>
      <c r="F1863" s="107"/>
      <c r="G1863" s="107"/>
      <c r="H1863" s="107"/>
      <c r="M1863" s="143">
        <v>0</v>
      </c>
      <c r="N1863" s="144"/>
      <c r="O1863" s="145">
        <v>0</v>
      </c>
      <c r="P1863" s="149"/>
      <c r="Q1863" s="150"/>
      <c r="R1863" s="151"/>
      <c r="S1863" s="148"/>
      <c r="T1863" s="148"/>
    </row>
    <row r="1864" spans="1:20" ht="18" customHeight="1" x14ac:dyDescent="0.15">
      <c r="A1864" s="107"/>
      <c r="B1864" s="107"/>
      <c r="C1864" s="107"/>
      <c r="D1864" s="93"/>
      <c r="E1864" s="107"/>
      <c r="F1864" s="107"/>
      <c r="G1864" s="107"/>
      <c r="H1864" s="107"/>
      <c r="M1864" s="143">
        <v>0</v>
      </c>
      <c r="N1864" s="144"/>
      <c r="O1864" s="145">
        <v>0</v>
      </c>
      <c r="P1864" s="149"/>
      <c r="Q1864" s="150"/>
      <c r="R1864" s="151"/>
      <c r="S1864" s="148"/>
      <c r="T1864" s="148"/>
    </row>
    <row r="1865" spans="1:20" ht="18" customHeight="1" x14ac:dyDescent="0.15">
      <c r="A1865" s="107"/>
      <c r="B1865" s="107"/>
      <c r="C1865" s="107"/>
      <c r="D1865" s="93"/>
      <c r="E1865" s="107"/>
      <c r="F1865" s="107"/>
      <c r="G1865" s="107"/>
      <c r="H1865" s="107"/>
      <c r="M1865" s="143">
        <v>0</v>
      </c>
      <c r="N1865" s="144"/>
      <c r="O1865" s="145">
        <v>0</v>
      </c>
      <c r="P1865" s="149"/>
      <c r="Q1865" s="150"/>
      <c r="R1865" s="151"/>
      <c r="S1865" s="148"/>
      <c r="T1865" s="148"/>
    </row>
    <row r="1866" spans="1:20" ht="18" customHeight="1" x14ac:dyDescent="0.15">
      <c r="A1866" s="107"/>
      <c r="B1866" s="107"/>
      <c r="C1866" s="107"/>
      <c r="D1866" s="93"/>
      <c r="E1866" s="107"/>
      <c r="F1866" s="107"/>
      <c r="G1866" s="107"/>
      <c r="H1866" s="107"/>
      <c r="M1866" s="143">
        <v>0</v>
      </c>
      <c r="N1866" s="144"/>
      <c r="O1866" s="145">
        <v>0</v>
      </c>
      <c r="P1866" s="149"/>
      <c r="Q1866" s="150"/>
      <c r="R1866" s="151"/>
      <c r="S1866" s="148"/>
      <c r="T1866" s="148"/>
    </row>
    <row r="1867" spans="1:20" ht="18" customHeight="1" x14ac:dyDescent="0.15">
      <c r="A1867" s="107"/>
      <c r="B1867" s="107"/>
      <c r="C1867" s="107"/>
      <c r="D1867" s="93"/>
      <c r="E1867" s="107"/>
      <c r="F1867" s="107"/>
      <c r="G1867" s="107"/>
      <c r="H1867" s="107"/>
      <c r="M1867" s="143">
        <v>0</v>
      </c>
      <c r="N1867" s="144"/>
      <c r="O1867" s="145">
        <v>0</v>
      </c>
      <c r="P1867" s="149"/>
      <c r="Q1867" s="150"/>
      <c r="R1867" s="151"/>
      <c r="S1867" s="148"/>
      <c r="T1867" s="148"/>
    </row>
    <row r="1868" spans="1:20" ht="18" customHeight="1" x14ac:dyDescent="0.15">
      <c r="A1868" s="107"/>
      <c r="B1868" s="107"/>
      <c r="C1868" s="107"/>
      <c r="D1868" s="93"/>
      <c r="E1868" s="107"/>
      <c r="F1868" s="107"/>
      <c r="G1868" s="107"/>
      <c r="H1868" s="107"/>
      <c r="M1868" s="143">
        <v>0</v>
      </c>
      <c r="N1868" s="144"/>
      <c r="O1868" s="145">
        <v>0</v>
      </c>
      <c r="P1868" s="149"/>
      <c r="Q1868" s="150"/>
      <c r="R1868" s="151"/>
      <c r="S1868" s="148"/>
      <c r="T1868" s="148"/>
    </row>
    <row r="1869" spans="1:20" ht="18" customHeight="1" x14ac:dyDescent="0.15">
      <c r="A1869" s="107"/>
      <c r="B1869" s="107"/>
      <c r="C1869" s="107"/>
      <c r="D1869" s="93"/>
      <c r="E1869" s="107"/>
      <c r="F1869" s="107"/>
      <c r="G1869" s="107"/>
      <c r="H1869" s="107"/>
      <c r="M1869" s="143">
        <v>0</v>
      </c>
      <c r="N1869" s="144"/>
      <c r="O1869" s="145">
        <v>0</v>
      </c>
      <c r="P1869" s="149"/>
      <c r="Q1869" s="150"/>
      <c r="R1869" s="151"/>
      <c r="S1869" s="148"/>
      <c r="T1869" s="148"/>
    </row>
    <row r="1870" spans="1:20" ht="18" customHeight="1" x14ac:dyDescent="0.15">
      <c r="A1870" s="107"/>
      <c r="B1870" s="107"/>
      <c r="C1870" s="107"/>
      <c r="D1870" s="93"/>
      <c r="E1870" s="107"/>
      <c r="F1870" s="107"/>
      <c r="G1870" s="107"/>
      <c r="H1870" s="107"/>
      <c r="M1870" s="143">
        <v>0</v>
      </c>
      <c r="N1870" s="144"/>
      <c r="O1870" s="145">
        <v>0</v>
      </c>
      <c r="P1870" s="149"/>
      <c r="Q1870" s="150"/>
      <c r="R1870" s="151"/>
      <c r="S1870" s="148"/>
      <c r="T1870" s="148"/>
    </row>
    <row r="1871" spans="1:20" ht="18" customHeight="1" x14ac:dyDescent="0.15">
      <c r="A1871" s="107"/>
      <c r="B1871" s="107"/>
      <c r="C1871" s="107"/>
      <c r="D1871" s="93"/>
      <c r="E1871" s="107"/>
      <c r="F1871" s="107"/>
      <c r="G1871" s="107"/>
      <c r="H1871" s="107"/>
      <c r="M1871" s="143">
        <v>0</v>
      </c>
      <c r="N1871" s="144"/>
      <c r="O1871" s="145">
        <v>0</v>
      </c>
      <c r="P1871" s="149"/>
      <c r="Q1871" s="150"/>
      <c r="R1871" s="151"/>
      <c r="S1871" s="148"/>
      <c r="T1871" s="148"/>
    </row>
    <row r="1872" spans="1:20" ht="18" customHeight="1" x14ac:dyDescent="0.15">
      <c r="A1872" s="107"/>
      <c r="B1872" s="107"/>
      <c r="C1872" s="107"/>
      <c r="D1872" s="93"/>
      <c r="E1872" s="107"/>
      <c r="F1872" s="107"/>
      <c r="G1872" s="107"/>
      <c r="H1872" s="107"/>
      <c r="M1872" s="143">
        <v>0</v>
      </c>
      <c r="N1872" s="144"/>
      <c r="O1872" s="145">
        <v>0</v>
      </c>
      <c r="P1872" s="149"/>
      <c r="Q1872" s="150"/>
      <c r="R1872" s="151"/>
      <c r="S1872" s="148"/>
      <c r="T1872" s="148"/>
    </row>
    <row r="1873" spans="1:20" ht="18" customHeight="1" x14ac:dyDescent="0.15">
      <c r="A1873" s="107"/>
      <c r="B1873" s="107"/>
      <c r="C1873" s="107"/>
      <c r="D1873" s="93"/>
      <c r="E1873" s="107"/>
      <c r="F1873" s="107"/>
      <c r="G1873" s="107"/>
      <c r="H1873" s="107"/>
      <c r="M1873" s="143">
        <v>0</v>
      </c>
      <c r="N1873" s="144"/>
      <c r="O1873" s="145">
        <v>0</v>
      </c>
      <c r="P1873" s="149"/>
      <c r="Q1873" s="150"/>
      <c r="R1873" s="151"/>
      <c r="S1873" s="148"/>
      <c r="T1873" s="148"/>
    </row>
    <row r="1874" spans="1:20" ht="18" customHeight="1" x14ac:dyDescent="0.15">
      <c r="A1874" s="107"/>
      <c r="B1874" s="107"/>
      <c r="C1874" s="107"/>
      <c r="D1874" s="93"/>
      <c r="E1874" s="107"/>
      <c r="F1874" s="107"/>
      <c r="G1874" s="107"/>
      <c r="H1874" s="107"/>
      <c r="M1874" s="143">
        <v>0</v>
      </c>
      <c r="N1874" s="144"/>
      <c r="O1874" s="145">
        <v>0</v>
      </c>
      <c r="P1874" s="149"/>
      <c r="Q1874" s="150"/>
      <c r="R1874" s="151"/>
      <c r="S1874" s="148"/>
      <c r="T1874" s="148"/>
    </row>
    <row r="1875" spans="1:20" ht="18" customHeight="1" x14ac:dyDescent="0.15">
      <c r="A1875" s="107"/>
      <c r="B1875" s="107"/>
      <c r="C1875" s="107"/>
      <c r="D1875" s="93"/>
      <c r="E1875" s="107"/>
      <c r="F1875" s="107"/>
      <c r="G1875" s="107"/>
      <c r="H1875" s="107"/>
      <c r="M1875" s="143">
        <v>0</v>
      </c>
      <c r="N1875" s="144"/>
      <c r="O1875" s="145">
        <v>0</v>
      </c>
      <c r="P1875" s="149"/>
      <c r="Q1875" s="150"/>
      <c r="R1875" s="151"/>
      <c r="S1875" s="148"/>
      <c r="T1875" s="148"/>
    </row>
    <row r="1876" spans="1:20" ht="18" customHeight="1" x14ac:dyDescent="0.15">
      <c r="A1876" s="107"/>
      <c r="B1876" s="107"/>
      <c r="C1876" s="107"/>
      <c r="D1876" s="93"/>
      <c r="E1876" s="107"/>
      <c r="F1876" s="107"/>
      <c r="G1876" s="107"/>
      <c r="H1876" s="107"/>
      <c r="M1876" s="143">
        <v>0</v>
      </c>
      <c r="N1876" s="144"/>
      <c r="O1876" s="145">
        <v>0</v>
      </c>
      <c r="P1876" s="149"/>
      <c r="Q1876" s="150"/>
      <c r="R1876" s="151"/>
      <c r="S1876" s="148"/>
      <c r="T1876" s="148"/>
    </row>
    <row r="1877" spans="1:20" ht="18" customHeight="1" x14ac:dyDescent="0.15">
      <c r="A1877" s="107"/>
      <c r="B1877" s="107"/>
      <c r="C1877" s="107"/>
      <c r="D1877" s="93"/>
      <c r="E1877" s="107"/>
      <c r="F1877" s="107"/>
      <c r="G1877" s="107"/>
      <c r="H1877" s="107"/>
      <c r="M1877" s="143">
        <v>0</v>
      </c>
      <c r="N1877" s="144"/>
      <c r="O1877" s="145">
        <v>0</v>
      </c>
      <c r="P1877" s="149"/>
      <c r="Q1877" s="150"/>
      <c r="R1877" s="151"/>
      <c r="S1877" s="148"/>
      <c r="T1877" s="148"/>
    </row>
    <row r="1878" spans="1:20" ht="18" customHeight="1" x14ac:dyDescent="0.15">
      <c r="A1878" s="107"/>
      <c r="B1878" s="107"/>
      <c r="C1878" s="107"/>
      <c r="D1878" s="93"/>
      <c r="E1878" s="107"/>
      <c r="F1878" s="107"/>
      <c r="G1878" s="107"/>
      <c r="H1878" s="107"/>
      <c r="M1878" s="143">
        <v>0</v>
      </c>
      <c r="N1878" s="144"/>
      <c r="O1878" s="145">
        <v>0</v>
      </c>
      <c r="P1878" s="149"/>
      <c r="Q1878" s="150"/>
      <c r="R1878" s="151"/>
      <c r="S1878" s="148"/>
      <c r="T1878" s="148"/>
    </row>
    <row r="1879" spans="1:20" ht="18" customHeight="1" x14ac:dyDescent="0.15">
      <c r="A1879" s="107"/>
      <c r="B1879" s="107"/>
      <c r="C1879" s="107"/>
      <c r="D1879" s="93"/>
      <c r="E1879" s="107"/>
      <c r="F1879" s="107"/>
      <c r="G1879" s="107"/>
      <c r="H1879" s="107"/>
      <c r="M1879" s="143">
        <v>0</v>
      </c>
      <c r="N1879" s="144"/>
      <c r="O1879" s="145">
        <v>0</v>
      </c>
      <c r="P1879" s="149"/>
      <c r="Q1879" s="150"/>
      <c r="R1879" s="151"/>
      <c r="S1879" s="148"/>
      <c r="T1879" s="148"/>
    </row>
    <row r="1880" spans="1:20" ht="18" customHeight="1" x14ac:dyDescent="0.15">
      <c r="A1880" s="107"/>
      <c r="B1880" s="107"/>
      <c r="C1880" s="107"/>
      <c r="D1880" s="93"/>
      <c r="E1880" s="107"/>
      <c r="F1880" s="107"/>
      <c r="G1880" s="107"/>
      <c r="H1880" s="107"/>
      <c r="M1880" s="143">
        <v>0</v>
      </c>
      <c r="N1880" s="144"/>
      <c r="O1880" s="145">
        <v>0</v>
      </c>
      <c r="P1880" s="149"/>
      <c r="Q1880" s="150"/>
      <c r="R1880" s="151"/>
      <c r="S1880" s="148"/>
      <c r="T1880" s="148"/>
    </row>
    <row r="1881" spans="1:20" ht="18" customHeight="1" x14ac:dyDescent="0.15">
      <c r="A1881" s="107"/>
      <c r="B1881" s="107"/>
      <c r="C1881" s="107"/>
      <c r="D1881" s="93"/>
      <c r="E1881" s="107"/>
      <c r="F1881" s="107"/>
      <c r="G1881" s="107"/>
      <c r="H1881" s="107"/>
      <c r="M1881" s="143">
        <v>0</v>
      </c>
      <c r="N1881" s="144"/>
      <c r="O1881" s="145">
        <v>0</v>
      </c>
      <c r="P1881" s="149"/>
      <c r="Q1881" s="150"/>
      <c r="R1881" s="151"/>
      <c r="S1881" s="148"/>
      <c r="T1881" s="148"/>
    </row>
    <row r="1882" spans="1:20" ht="18" customHeight="1" x14ac:dyDescent="0.15">
      <c r="A1882" s="107"/>
      <c r="B1882" s="107"/>
      <c r="C1882" s="107"/>
      <c r="D1882" s="93"/>
      <c r="E1882" s="107"/>
      <c r="F1882" s="107"/>
      <c r="G1882" s="107"/>
      <c r="H1882" s="107"/>
      <c r="M1882" s="143">
        <v>0</v>
      </c>
      <c r="N1882" s="144"/>
      <c r="O1882" s="145">
        <v>0</v>
      </c>
      <c r="P1882" s="149"/>
      <c r="Q1882" s="150"/>
      <c r="R1882" s="151"/>
      <c r="S1882" s="148"/>
      <c r="T1882" s="148"/>
    </row>
    <row r="1883" spans="1:20" ht="18" customHeight="1" x14ac:dyDescent="0.15">
      <c r="A1883" s="107"/>
      <c r="B1883" s="107"/>
      <c r="C1883" s="107"/>
      <c r="D1883" s="93"/>
      <c r="E1883" s="107"/>
      <c r="F1883" s="107"/>
      <c r="G1883" s="107"/>
      <c r="H1883" s="107"/>
      <c r="M1883" s="143">
        <v>0</v>
      </c>
      <c r="N1883" s="144"/>
      <c r="O1883" s="145">
        <v>0</v>
      </c>
      <c r="P1883" s="149"/>
      <c r="Q1883" s="150"/>
      <c r="R1883" s="151"/>
      <c r="S1883" s="148"/>
      <c r="T1883" s="148"/>
    </row>
    <row r="1884" spans="1:20" ht="18" customHeight="1" x14ac:dyDescent="0.15">
      <c r="A1884" s="107"/>
      <c r="B1884" s="107"/>
      <c r="C1884" s="107"/>
      <c r="D1884" s="93"/>
      <c r="E1884" s="107"/>
      <c r="F1884" s="107"/>
      <c r="G1884" s="107"/>
      <c r="H1884" s="107"/>
      <c r="M1884" s="143">
        <v>0</v>
      </c>
      <c r="N1884" s="144"/>
      <c r="O1884" s="145">
        <v>0</v>
      </c>
      <c r="P1884" s="149"/>
      <c r="Q1884" s="150"/>
      <c r="R1884" s="151"/>
      <c r="S1884" s="148"/>
      <c r="T1884" s="148"/>
    </row>
    <row r="1885" spans="1:20" ht="18" customHeight="1" x14ac:dyDescent="0.15">
      <c r="A1885" s="107"/>
      <c r="B1885" s="107"/>
      <c r="C1885" s="107"/>
      <c r="D1885" s="93"/>
      <c r="E1885" s="107"/>
      <c r="F1885" s="107"/>
      <c r="G1885" s="107"/>
      <c r="H1885" s="107"/>
      <c r="M1885" s="143">
        <v>0</v>
      </c>
      <c r="N1885" s="144"/>
      <c r="O1885" s="145">
        <v>0</v>
      </c>
      <c r="P1885" s="149"/>
      <c r="Q1885" s="150"/>
      <c r="R1885" s="151"/>
      <c r="S1885" s="148"/>
      <c r="T1885" s="148"/>
    </row>
    <row r="1886" spans="1:20" ht="18" customHeight="1" x14ac:dyDescent="0.15">
      <c r="A1886" s="107"/>
      <c r="B1886" s="107"/>
      <c r="C1886" s="107"/>
      <c r="D1886" s="93"/>
      <c r="E1886" s="107"/>
      <c r="F1886" s="107"/>
      <c r="G1886" s="107"/>
      <c r="H1886" s="107"/>
      <c r="M1886" s="143">
        <v>0</v>
      </c>
      <c r="N1886" s="144"/>
      <c r="O1886" s="145">
        <v>0</v>
      </c>
      <c r="P1886" s="149"/>
      <c r="Q1886" s="150"/>
      <c r="R1886" s="151"/>
      <c r="S1886" s="148"/>
      <c r="T1886" s="148"/>
    </row>
    <row r="1887" spans="1:20" ht="18" customHeight="1" x14ac:dyDescent="0.15">
      <c r="A1887" s="107"/>
      <c r="B1887" s="107"/>
      <c r="C1887" s="107"/>
      <c r="D1887" s="93"/>
      <c r="E1887" s="107"/>
      <c r="F1887" s="107"/>
      <c r="G1887" s="107"/>
      <c r="H1887" s="107"/>
      <c r="M1887" s="143">
        <v>0</v>
      </c>
      <c r="N1887" s="144"/>
      <c r="O1887" s="145">
        <v>0</v>
      </c>
      <c r="P1887" s="149"/>
      <c r="Q1887" s="150"/>
      <c r="R1887" s="151"/>
      <c r="S1887" s="148"/>
      <c r="T1887" s="148"/>
    </row>
    <row r="1888" spans="1:20" ht="18" customHeight="1" x14ac:dyDescent="0.15">
      <c r="A1888" s="107"/>
      <c r="B1888" s="107"/>
      <c r="C1888" s="107"/>
      <c r="D1888" s="93"/>
      <c r="E1888" s="107"/>
      <c r="F1888" s="107"/>
      <c r="G1888" s="107"/>
      <c r="H1888" s="107"/>
      <c r="M1888" s="143">
        <v>0</v>
      </c>
      <c r="N1888" s="144"/>
      <c r="O1888" s="145">
        <v>0</v>
      </c>
      <c r="P1888" s="149"/>
      <c r="Q1888" s="150"/>
      <c r="R1888" s="151"/>
      <c r="S1888" s="148"/>
      <c r="T1888" s="148"/>
    </row>
    <row r="1889" spans="1:20" ht="18" customHeight="1" x14ac:dyDescent="0.15">
      <c r="A1889" s="107"/>
      <c r="B1889" s="107"/>
      <c r="C1889" s="107"/>
      <c r="D1889" s="93"/>
      <c r="E1889" s="107"/>
      <c r="F1889" s="107"/>
      <c r="G1889" s="107"/>
      <c r="H1889" s="107"/>
      <c r="M1889" s="143">
        <v>0</v>
      </c>
      <c r="N1889" s="144"/>
      <c r="O1889" s="145">
        <v>0</v>
      </c>
      <c r="P1889" s="149"/>
      <c r="Q1889" s="150"/>
      <c r="R1889" s="151"/>
      <c r="S1889" s="148"/>
      <c r="T1889" s="148"/>
    </row>
    <row r="1890" spans="1:20" ht="18" customHeight="1" x14ac:dyDescent="0.15">
      <c r="A1890" s="107"/>
      <c r="B1890" s="107"/>
      <c r="C1890" s="107"/>
      <c r="D1890" s="93"/>
      <c r="E1890" s="107"/>
      <c r="F1890" s="107"/>
      <c r="G1890" s="107"/>
      <c r="H1890" s="107"/>
      <c r="M1890" s="143">
        <v>0</v>
      </c>
      <c r="N1890" s="144"/>
      <c r="O1890" s="145">
        <v>0</v>
      </c>
      <c r="P1890" s="149"/>
      <c r="Q1890" s="150"/>
      <c r="R1890" s="151"/>
      <c r="S1890" s="148"/>
      <c r="T1890" s="148"/>
    </row>
    <row r="1891" spans="1:20" ht="18" customHeight="1" x14ac:dyDescent="0.15">
      <c r="A1891" s="107"/>
      <c r="B1891" s="107"/>
      <c r="C1891" s="107"/>
      <c r="D1891" s="93"/>
      <c r="E1891" s="107"/>
      <c r="F1891" s="107"/>
      <c r="G1891" s="107"/>
      <c r="H1891" s="107"/>
      <c r="M1891" s="143">
        <v>0</v>
      </c>
      <c r="N1891" s="144"/>
      <c r="O1891" s="145">
        <v>0</v>
      </c>
      <c r="P1891" s="149"/>
      <c r="Q1891" s="150"/>
      <c r="R1891" s="151"/>
      <c r="S1891" s="148"/>
      <c r="T1891" s="148"/>
    </row>
    <row r="1892" spans="1:20" ht="18" customHeight="1" x14ac:dyDescent="0.15">
      <c r="A1892" s="107"/>
      <c r="B1892" s="107"/>
      <c r="C1892" s="107"/>
      <c r="D1892" s="93"/>
      <c r="E1892" s="107"/>
      <c r="F1892" s="107"/>
      <c r="G1892" s="107"/>
      <c r="H1892" s="107"/>
      <c r="M1892" s="143">
        <v>0</v>
      </c>
      <c r="N1892" s="144"/>
      <c r="O1892" s="145">
        <v>0</v>
      </c>
      <c r="P1892" s="149"/>
      <c r="Q1892" s="150"/>
      <c r="R1892" s="151"/>
      <c r="S1892" s="148"/>
      <c r="T1892" s="148"/>
    </row>
    <row r="1893" spans="1:20" ht="18" customHeight="1" x14ac:dyDescent="0.15">
      <c r="A1893" s="107"/>
      <c r="B1893" s="107"/>
      <c r="C1893" s="107"/>
      <c r="D1893" s="93"/>
      <c r="E1893" s="107"/>
      <c r="F1893" s="107"/>
      <c r="G1893" s="107"/>
      <c r="H1893" s="107"/>
      <c r="M1893" s="143">
        <v>0</v>
      </c>
      <c r="N1893" s="144"/>
      <c r="O1893" s="145">
        <v>0</v>
      </c>
      <c r="P1893" s="149"/>
      <c r="Q1893" s="150"/>
      <c r="R1893" s="151"/>
      <c r="S1893" s="148"/>
      <c r="T1893" s="148"/>
    </row>
    <row r="1894" spans="1:20" ht="18" customHeight="1" x14ac:dyDescent="0.15">
      <c r="A1894" s="107"/>
      <c r="B1894" s="107"/>
      <c r="C1894" s="107"/>
      <c r="D1894" s="93"/>
      <c r="E1894" s="107"/>
      <c r="F1894" s="107"/>
      <c r="G1894" s="107"/>
      <c r="H1894" s="107"/>
      <c r="M1894" s="143">
        <v>0</v>
      </c>
      <c r="N1894" s="144"/>
      <c r="O1894" s="145">
        <v>0</v>
      </c>
      <c r="P1894" s="149"/>
      <c r="Q1894" s="150"/>
      <c r="R1894" s="151"/>
      <c r="S1894" s="148"/>
      <c r="T1894" s="148"/>
    </row>
    <row r="1895" spans="1:20" ht="18" customHeight="1" x14ac:dyDescent="0.15">
      <c r="A1895" s="107"/>
      <c r="B1895" s="107"/>
      <c r="C1895" s="107"/>
      <c r="D1895" s="93"/>
      <c r="E1895" s="107"/>
      <c r="F1895" s="107"/>
      <c r="G1895" s="107"/>
      <c r="H1895" s="107"/>
      <c r="M1895" s="143">
        <v>0</v>
      </c>
      <c r="N1895" s="144"/>
      <c r="O1895" s="145">
        <v>0</v>
      </c>
      <c r="P1895" s="149"/>
      <c r="Q1895" s="150"/>
      <c r="R1895" s="151"/>
      <c r="S1895" s="148"/>
      <c r="T1895" s="148"/>
    </row>
    <row r="1896" spans="1:20" ht="18" customHeight="1" x14ac:dyDescent="0.15">
      <c r="A1896" s="107"/>
      <c r="B1896" s="107"/>
      <c r="C1896" s="107"/>
      <c r="D1896" s="93"/>
      <c r="E1896" s="107"/>
      <c r="F1896" s="107"/>
      <c r="G1896" s="107"/>
      <c r="H1896" s="107"/>
      <c r="M1896" s="143">
        <v>0</v>
      </c>
      <c r="N1896" s="144"/>
      <c r="O1896" s="145">
        <v>0</v>
      </c>
      <c r="P1896" s="149"/>
      <c r="Q1896" s="150"/>
      <c r="R1896" s="151"/>
      <c r="S1896" s="148"/>
      <c r="T1896" s="148"/>
    </row>
    <row r="1897" spans="1:20" ht="18" customHeight="1" x14ac:dyDescent="0.15">
      <c r="A1897" s="107"/>
      <c r="B1897" s="107"/>
      <c r="C1897" s="107"/>
      <c r="D1897" s="93"/>
      <c r="E1897" s="107"/>
      <c r="F1897" s="107"/>
      <c r="G1897" s="107"/>
      <c r="H1897" s="107"/>
      <c r="M1897" s="143">
        <v>0</v>
      </c>
      <c r="N1897" s="144"/>
      <c r="O1897" s="145">
        <v>0</v>
      </c>
      <c r="P1897" s="149"/>
      <c r="Q1897" s="150"/>
      <c r="R1897" s="151"/>
      <c r="S1897" s="148"/>
      <c r="T1897" s="148"/>
    </row>
    <row r="1898" spans="1:20" ht="18" customHeight="1" x14ac:dyDescent="0.15">
      <c r="A1898" s="107"/>
      <c r="B1898" s="107"/>
      <c r="C1898" s="107"/>
      <c r="D1898" s="93"/>
      <c r="E1898" s="107"/>
      <c r="F1898" s="107"/>
      <c r="G1898" s="107"/>
      <c r="H1898" s="107"/>
      <c r="M1898" s="143">
        <v>0</v>
      </c>
      <c r="N1898" s="144"/>
      <c r="O1898" s="145">
        <v>0</v>
      </c>
      <c r="P1898" s="149"/>
      <c r="Q1898" s="150"/>
      <c r="R1898" s="151"/>
      <c r="S1898" s="148"/>
      <c r="T1898" s="148"/>
    </row>
    <row r="1899" spans="1:20" ht="18" customHeight="1" x14ac:dyDescent="0.15">
      <c r="A1899" s="107"/>
      <c r="B1899" s="107"/>
      <c r="C1899" s="107"/>
      <c r="D1899" s="93"/>
      <c r="E1899" s="107"/>
      <c r="F1899" s="107"/>
      <c r="G1899" s="107"/>
      <c r="H1899" s="107"/>
      <c r="M1899" s="143">
        <v>0</v>
      </c>
      <c r="N1899" s="144"/>
      <c r="O1899" s="145">
        <v>0</v>
      </c>
      <c r="P1899" s="149"/>
      <c r="Q1899" s="150"/>
      <c r="R1899" s="151"/>
      <c r="S1899" s="148"/>
      <c r="T1899" s="148"/>
    </row>
    <row r="1900" spans="1:20" ht="18" customHeight="1" x14ac:dyDescent="0.15">
      <c r="A1900" s="107"/>
      <c r="B1900" s="107"/>
      <c r="C1900" s="107"/>
      <c r="D1900" s="93"/>
      <c r="E1900" s="107"/>
      <c r="F1900" s="107"/>
      <c r="G1900" s="107"/>
      <c r="H1900" s="107"/>
      <c r="M1900" s="143">
        <v>0</v>
      </c>
      <c r="N1900" s="144"/>
      <c r="O1900" s="145">
        <v>0</v>
      </c>
      <c r="P1900" s="149"/>
      <c r="Q1900" s="150"/>
      <c r="R1900" s="151"/>
      <c r="S1900" s="148"/>
      <c r="T1900" s="148"/>
    </row>
    <row r="1901" spans="1:20" ht="18" customHeight="1" x14ac:dyDescent="0.15">
      <c r="A1901" s="107"/>
      <c r="B1901" s="107"/>
      <c r="C1901" s="107"/>
      <c r="D1901" s="93"/>
      <c r="E1901" s="107"/>
      <c r="F1901" s="107"/>
      <c r="G1901" s="107"/>
      <c r="H1901" s="107"/>
      <c r="M1901" s="143">
        <v>0</v>
      </c>
      <c r="N1901" s="144"/>
      <c r="O1901" s="145">
        <v>0</v>
      </c>
      <c r="P1901" s="149"/>
      <c r="Q1901" s="150"/>
      <c r="R1901" s="151"/>
      <c r="S1901" s="148"/>
      <c r="T1901" s="148"/>
    </row>
    <row r="1902" spans="1:20" ht="18" customHeight="1" x14ac:dyDescent="0.15">
      <c r="A1902" s="107"/>
      <c r="B1902" s="107"/>
      <c r="C1902" s="107"/>
      <c r="D1902" s="93"/>
      <c r="E1902" s="107"/>
      <c r="F1902" s="107"/>
      <c r="G1902" s="107"/>
      <c r="H1902" s="107"/>
      <c r="M1902" s="143">
        <v>0</v>
      </c>
      <c r="N1902" s="144"/>
      <c r="O1902" s="145">
        <v>0</v>
      </c>
      <c r="P1902" s="149"/>
      <c r="Q1902" s="150"/>
      <c r="R1902" s="151"/>
      <c r="S1902" s="148"/>
      <c r="T1902" s="148"/>
    </row>
    <row r="1903" spans="1:20" ht="18" customHeight="1" x14ac:dyDescent="0.15">
      <c r="A1903" s="107"/>
      <c r="B1903" s="107"/>
      <c r="C1903" s="107"/>
      <c r="D1903" s="93"/>
      <c r="E1903" s="107"/>
      <c r="F1903" s="107"/>
      <c r="G1903" s="107"/>
      <c r="H1903" s="107"/>
      <c r="M1903" s="143">
        <v>0</v>
      </c>
      <c r="N1903" s="144"/>
      <c r="O1903" s="145">
        <v>0</v>
      </c>
      <c r="P1903" s="149"/>
      <c r="Q1903" s="150"/>
      <c r="R1903" s="151"/>
      <c r="S1903" s="148"/>
      <c r="T1903" s="148"/>
    </row>
    <row r="1904" spans="1:20" ht="18" customHeight="1" x14ac:dyDescent="0.15">
      <c r="A1904" s="107"/>
      <c r="B1904" s="107"/>
      <c r="C1904" s="107"/>
      <c r="D1904" s="93"/>
      <c r="E1904" s="107"/>
      <c r="F1904" s="107"/>
      <c r="G1904" s="107"/>
      <c r="H1904" s="107"/>
      <c r="M1904" s="143">
        <v>0</v>
      </c>
      <c r="N1904" s="144"/>
      <c r="O1904" s="145">
        <v>0</v>
      </c>
      <c r="P1904" s="149"/>
      <c r="Q1904" s="150"/>
      <c r="R1904" s="151"/>
      <c r="S1904" s="148"/>
      <c r="T1904" s="148"/>
    </row>
    <row r="1905" spans="1:20" ht="18" customHeight="1" x14ac:dyDescent="0.15">
      <c r="A1905" s="107"/>
      <c r="B1905" s="107"/>
      <c r="C1905" s="107"/>
      <c r="D1905" s="93"/>
      <c r="E1905" s="107"/>
      <c r="F1905" s="107"/>
      <c r="G1905" s="107"/>
      <c r="H1905" s="107"/>
      <c r="M1905" s="143">
        <v>0</v>
      </c>
      <c r="N1905" s="144"/>
      <c r="O1905" s="145">
        <v>0</v>
      </c>
      <c r="P1905" s="149"/>
      <c r="Q1905" s="150"/>
      <c r="R1905" s="151"/>
      <c r="S1905" s="148"/>
      <c r="T1905" s="148"/>
    </row>
    <row r="1906" spans="1:20" ht="18" customHeight="1" x14ac:dyDescent="0.15">
      <c r="A1906" s="107"/>
      <c r="B1906" s="107"/>
      <c r="C1906" s="107"/>
      <c r="D1906" s="93"/>
      <c r="E1906" s="107"/>
      <c r="F1906" s="107"/>
      <c r="G1906" s="107"/>
      <c r="H1906" s="107"/>
      <c r="M1906" s="143">
        <v>0</v>
      </c>
      <c r="N1906" s="144"/>
      <c r="O1906" s="145">
        <v>0</v>
      </c>
      <c r="P1906" s="149"/>
      <c r="Q1906" s="150"/>
      <c r="R1906" s="151"/>
      <c r="S1906" s="148"/>
      <c r="T1906" s="148"/>
    </row>
    <row r="1907" spans="1:20" ht="18" customHeight="1" x14ac:dyDescent="0.15">
      <c r="A1907" s="107"/>
      <c r="B1907" s="107"/>
      <c r="C1907" s="107"/>
      <c r="D1907" s="93"/>
      <c r="E1907" s="107"/>
      <c r="F1907" s="107"/>
      <c r="G1907" s="107"/>
      <c r="H1907" s="107"/>
      <c r="M1907" s="143">
        <v>0</v>
      </c>
      <c r="N1907" s="144"/>
      <c r="O1907" s="145">
        <v>0</v>
      </c>
      <c r="P1907" s="149"/>
      <c r="Q1907" s="150"/>
      <c r="R1907" s="151"/>
      <c r="S1907" s="148"/>
      <c r="T1907" s="148"/>
    </row>
    <row r="1908" spans="1:20" ht="18" customHeight="1" x14ac:dyDescent="0.15">
      <c r="A1908" s="107"/>
      <c r="B1908" s="107"/>
      <c r="C1908" s="107"/>
      <c r="D1908" s="93"/>
      <c r="E1908" s="107"/>
      <c r="F1908" s="107"/>
      <c r="G1908" s="107"/>
      <c r="H1908" s="107"/>
      <c r="M1908" s="143">
        <v>0</v>
      </c>
      <c r="N1908" s="144"/>
      <c r="O1908" s="145">
        <v>0</v>
      </c>
      <c r="P1908" s="149"/>
      <c r="Q1908" s="150"/>
      <c r="R1908" s="151"/>
      <c r="S1908" s="148"/>
      <c r="T1908" s="148"/>
    </row>
    <row r="1909" spans="1:20" ht="18" customHeight="1" x14ac:dyDescent="0.15">
      <c r="A1909" s="107"/>
      <c r="B1909" s="107"/>
      <c r="C1909" s="107"/>
      <c r="D1909" s="93"/>
      <c r="E1909" s="107"/>
      <c r="F1909" s="107"/>
      <c r="G1909" s="107"/>
      <c r="H1909" s="107"/>
      <c r="M1909" s="143">
        <v>0</v>
      </c>
      <c r="N1909" s="144"/>
      <c r="O1909" s="145">
        <v>0</v>
      </c>
      <c r="P1909" s="149"/>
      <c r="Q1909" s="150"/>
      <c r="R1909" s="151"/>
      <c r="S1909" s="148"/>
      <c r="T1909" s="148"/>
    </row>
    <row r="1910" spans="1:20" ht="18" customHeight="1" x14ac:dyDescent="0.15">
      <c r="A1910" s="107"/>
      <c r="B1910" s="107"/>
      <c r="C1910" s="107"/>
      <c r="D1910" s="93"/>
      <c r="E1910" s="107"/>
      <c r="F1910" s="107"/>
      <c r="G1910" s="107"/>
      <c r="H1910" s="107"/>
      <c r="M1910" s="143">
        <v>0</v>
      </c>
      <c r="N1910" s="144"/>
      <c r="O1910" s="145">
        <v>0</v>
      </c>
      <c r="P1910" s="149"/>
      <c r="Q1910" s="150"/>
      <c r="R1910" s="151"/>
      <c r="S1910" s="148"/>
      <c r="T1910" s="148"/>
    </row>
    <row r="1911" spans="1:20" ht="18" customHeight="1" x14ac:dyDescent="0.15">
      <c r="A1911" s="107"/>
      <c r="B1911" s="107"/>
      <c r="C1911" s="107"/>
      <c r="D1911" s="93"/>
      <c r="E1911" s="107"/>
      <c r="F1911" s="107"/>
      <c r="G1911" s="107"/>
      <c r="H1911" s="107"/>
      <c r="M1911" s="143">
        <v>0</v>
      </c>
      <c r="N1911" s="144"/>
      <c r="O1911" s="145">
        <v>0</v>
      </c>
      <c r="P1911" s="149"/>
      <c r="Q1911" s="150"/>
      <c r="R1911" s="151"/>
      <c r="S1911" s="148"/>
      <c r="T1911" s="148"/>
    </row>
    <row r="1912" spans="1:20" ht="18" customHeight="1" x14ac:dyDescent="0.15">
      <c r="A1912" s="107"/>
      <c r="B1912" s="107"/>
      <c r="C1912" s="107"/>
      <c r="D1912" s="93"/>
      <c r="E1912" s="107"/>
      <c r="F1912" s="107"/>
      <c r="G1912" s="107"/>
      <c r="H1912" s="107"/>
      <c r="M1912" s="143">
        <v>0</v>
      </c>
      <c r="N1912" s="144"/>
      <c r="O1912" s="145">
        <v>0</v>
      </c>
      <c r="P1912" s="149"/>
      <c r="Q1912" s="150"/>
      <c r="R1912" s="151"/>
      <c r="S1912" s="148"/>
      <c r="T1912" s="148"/>
    </row>
    <row r="1913" spans="1:20" ht="18" customHeight="1" x14ac:dyDescent="0.15">
      <c r="A1913" s="107"/>
      <c r="B1913" s="107"/>
      <c r="C1913" s="107"/>
      <c r="D1913" s="93"/>
      <c r="E1913" s="107"/>
      <c r="F1913" s="107"/>
      <c r="G1913" s="107"/>
      <c r="H1913" s="107"/>
      <c r="M1913" s="143">
        <v>0</v>
      </c>
      <c r="N1913" s="144"/>
      <c r="O1913" s="145">
        <v>0</v>
      </c>
      <c r="P1913" s="149"/>
      <c r="Q1913" s="150"/>
      <c r="R1913" s="151"/>
      <c r="S1913" s="148"/>
      <c r="T1913" s="148"/>
    </row>
    <row r="1914" spans="1:20" ht="18" customHeight="1" x14ac:dyDescent="0.15">
      <c r="A1914" s="107"/>
      <c r="B1914" s="107"/>
      <c r="C1914" s="107"/>
      <c r="D1914" s="93"/>
      <c r="E1914" s="107"/>
      <c r="F1914" s="107"/>
      <c r="G1914" s="107"/>
      <c r="H1914" s="107"/>
      <c r="M1914" s="143">
        <v>0</v>
      </c>
      <c r="N1914" s="144"/>
      <c r="O1914" s="145">
        <v>0</v>
      </c>
      <c r="P1914" s="149"/>
      <c r="Q1914" s="150"/>
      <c r="R1914" s="151"/>
      <c r="S1914" s="148"/>
      <c r="T1914" s="148"/>
    </row>
    <row r="1915" spans="1:20" ht="18" customHeight="1" x14ac:dyDescent="0.15">
      <c r="A1915" s="107"/>
      <c r="B1915" s="107"/>
      <c r="C1915" s="107"/>
      <c r="D1915" s="93"/>
      <c r="E1915" s="107"/>
      <c r="F1915" s="107"/>
      <c r="G1915" s="107"/>
      <c r="H1915" s="107"/>
      <c r="M1915" s="143">
        <v>0</v>
      </c>
      <c r="N1915" s="144"/>
      <c r="O1915" s="145">
        <v>0</v>
      </c>
      <c r="P1915" s="149"/>
      <c r="Q1915" s="150"/>
      <c r="R1915" s="151"/>
      <c r="S1915" s="148"/>
      <c r="T1915" s="148"/>
    </row>
    <row r="1916" spans="1:20" ht="18" customHeight="1" x14ac:dyDescent="0.15">
      <c r="A1916" s="107"/>
      <c r="B1916" s="107"/>
      <c r="C1916" s="107"/>
      <c r="D1916" s="93"/>
      <c r="E1916" s="107"/>
      <c r="F1916" s="107"/>
      <c r="G1916" s="107"/>
      <c r="H1916" s="107"/>
      <c r="M1916" s="143">
        <v>0</v>
      </c>
      <c r="N1916" s="144"/>
      <c r="O1916" s="145">
        <v>0</v>
      </c>
      <c r="P1916" s="149"/>
      <c r="Q1916" s="150"/>
      <c r="R1916" s="151"/>
      <c r="S1916" s="148"/>
      <c r="T1916" s="148"/>
    </row>
    <row r="1917" spans="1:20" ht="18" customHeight="1" x14ac:dyDescent="0.15">
      <c r="A1917" s="107"/>
      <c r="B1917" s="107"/>
      <c r="C1917" s="107"/>
      <c r="D1917" s="93"/>
      <c r="E1917" s="107"/>
      <c r="F1917" s="107"/>
      <c r="G1917" s="107"/>
      <c r="H1917" s="107"/>
      <c r="M1917" s="143">
        <v>0</v>
      </c>
      <c r="N1917" s="144"/>
      <c r="O1917" s="145">
        <v>0</v>
      </c>
      <c r="P1917" s="149"/>
      <c r="Q1917" s="150"/>
      <c r="R1917" s="151"/>
      <c r="S1917" s="148"/>
      <c r="T1917" s="148"/>
    </row>
    <row r="1918" spans="1:20" ht="18" customHeight="1" x14ac:dyDescent="0.15">
      <c r="A1918" s="107"/>
      <c r="B1918" s="107"/>
      <c r="C1918" s="107"/>
      <c r="D1918" s="93"/>
      <c r="E1918" s="107"/>
      <c r="F1918" s="107"/>
      <c r="G1918" s="107"/>
      <c r="H1918" s="107"/>
      <c r="M1918" s="143">
        <v>0</v>
      </c>
      <c r="N1918" s="144"/>
      <c r="O1918" s="145">
        <v>0</v>
      </c>
      <c r="P1918" s="149"/>
      <c r="Q1918" s="150"/>
      <c r="R1918" s="151"/>
      <c r="S1918" s="148"/>
      <c r="T1918" s="148"/>
    </row>
    <row r="1919" spans="1:20" ht="18" customHeight="1" x14ac:dyDescent="0.15">
      <c r="A1919" s="107"/>
      <c r="B1919" s="107"/>
      <c r="C1919" s="107"/>
      <c r="D1919" s="93"/>
      <c r="E1919" s="107"/>
      <c r="F1919" s="107"/>
      <c r="G1919" s="107"/>
      <c r="H1919" s="107"/>
      <c r="M1919" s="143">
        <v>0</v>
      </c>
      <c r="N1919" s="144"/>
      <c r="O1919" s="145">
        <v>0</v>
      </c>
      <c r="P1919" s="149"/>
      <c r="Q1919" s="150"/>
      <c r="R1919" s="151"/>
      <c r="S1919" s="148"/>
      <c r="T1919" s="148"/>
    </row>
    <row r="1920" spans="1:20" ht="18" customHeight="1" x14ac:dyDescent="0.15">
      <c r="A1920" s="107"/>
      <c r="B1920" s="107"/>
      <c r="C1920" s="107"/>
      <c r="D1920" s="93"/>
      <c r="E1920" s="107"/>
      <c r="F1920" s="107"/>
      <c r="G1920" s="107"/>
      <c r="H1920" s="107"/>
      <c r="M1920" s="143">
        <v>0</v>
      </c>
      <c r="N1920" s="144"/>
      <c r="O1920" s="145">
        <v>0</v>
      </c>
      <c r="P1920" s="149"/>
      <c r="Q1920" s="150"/>
      <c r="R1920" s="151"/>
      <c r="S1920" s="148"/>
      <c r="T1920" s="148"/>
    </row>
    <row r="1921" spans="1:20" ht="18" customHeight="1" x14ac:dyDescent="0.15">
      <c r="A1921" s="107"/>
      <c r="B1921" s="107"/>
      <c r="C1921" s="107"/>
      <c r="D1921" s="93"/>
      <c r="E1921" s="107"/>
      <c r="F1921" s="107"/>
      <c r="G1921" s="107"/>
      <c r="H1921" s="107"/>
      <c r="M1921" s="143">
        <v>0</v>
      </c>
      <c r="N1921" s="144"/>
      <c r="O1921" s="145">
        <v>0</v>
      </c>
      <c r="P1921" s="149"/>
      <c r="Q1921" s="150"/>
      <c r="R1921" s="151"/>
      <c r="S1921" s="148"/>
      <c r="T1921" s="148"/>
    </row>
    <row r="1922" spans="1:20" ht="18" customHeight="1" x14ac:dyDescent="0.15">
      <c r="A1922" s="107"/>
      <c r="B1922" s="107"/>
      <c r="C1922" s="107"/>
      <c r="D1922" s="93"/>
      <c r="E1922" s="107"/>
      <c r="F1922" s="107"/>
      <c r="G1922" s="107"/>
      <c r="H1922" s="107"/>
      <c r="M1922" s="143">
        <v>0</v>
      </c>
      <c r="N1922" s="144"/>
      <c r="O1922" s="145">
        <v>0</v>
      </c>
      <c r="P1922" s="149"/>
      <c r="Q1922" s="150"/>
      <c r="R1922" s="151"/>
      <c r="S1922" s="148"/>
      <c r="T1922" s="148"/>
    </row>
    <row r="1923" spans="1:20" ht="18" customHeight="1" x14ac:dyDescent="0.15">
      <c r="A1923" s="107"/>
      <c r="B1923" s="107"/>
      <c r="C1923" s="107"/>
      <c r="D1923" s="93"/>
      <c r="E1923" s="107"/>
      <c r="F1923" s="107"/>
      <c r="G1923" s="107"/>
      <c r="H1923" s="107"/>
      <c r="M1923" s="143">
        <v>0</v>
      </c>
      <c r="N1923" s="144"/>
      <c r="O1923" s="145">
        <v>0</v>
      </c>
      <c r="P1923" s="149"/>
      <c r="Q1923" s="150"/>
      <c r="R1923" s="151"/>
      <c r="S1923" s="148"/>
      <c r="T1923" s="148"/>
    </row>
    <row r="1924" spans="1:20" ht="18" customHeight="1" x14ac:dyDescent="0.15">
      <c r="A1924" s="107"/>
      <c r="B1924" s="107"/>
      <c r="C1924" s="107"/>
      <c r="D1924" s="93"/>
      <c r="E1924" s="107"/>
      <c r="F1924" s="107"/>
      <c r="G1924" s="107"/>
      <c r="H1924" s="107"/>
      <c r="M1924" s="143">
        <v>0</v>
      </c>
      <c r="N1924" s="144"/>
      <c r="O1924" s="145">
        <v>0</v>
      </c>
      <c r="P1924" s="149"/>
      <c r="Q1924" s="150"/>
      <c r="R1924" s="151"/>
      <c r="S1924" s="148"/>
      <c r="T1924" s="148"/>
    </row>
    <row r="1925" spans="1:20" ht="18" customHeight="1" x14ac:dyDescent="0.15">
      <c r="A1925" s="107"/>
      <c r="B1925" s="107"/>
      <c r="C1925" s="107"/>
      <c r="D1925" s="93"/>
      <c r="E1925" s="107"/>
      <c r="F1925" s="107"/>
      <c r="G1925" s="107"/>
      <c r="H1925" s="107"/>
      <c r="M1925" s="143">
        <v>0</v>
      </c>
      <c r="N1925" s="144"/>
      <c r="O1925" s="145">
        <v>0</v>
      </c>
      <c r="P1925" s="149"/>
      <c r="Q1925" s="150"/>
      <c r="R1925" s="151"/>
      <c r="S1925" s="148"/>
      <c r="T1925" s="148"/>
    </row>
    <row r="1926" spans="1:20" ht="18" customHeight="1" x14ac:dyDescent="0.15">
      <c r="A1926" s="107"/>
      <c r="B1926" s="107"/>
      <c r="C1926" s="107"/>
      <c r="D1926" s="93"/>
      <c r="E1926" s="107"/>
      <c r="F1926" s="107"/>
      <c r="G1926" s="107"/>
      <c r="H1926" s="107"/>
      <c r="M1926" s="143">
        <v>0</v>
      </c>
      <c r="N1926" s="144"/>
      <c r="O1926" s="145">
        <v>0</v>
      </c>
      <c r="P1926" s="149"/>
      <c r="Q1926" s="150"/>
      <c r="R1926" s="151"/>
      <c r="S1926" s="148"/>
      <c r="T1926" s="148"/>
    </row>
    <row r="1927" spans="1:20" ht="18" customHeight="1" x14ac:dyDescent="0.15">
      <c r="A1927" s="107"/>
      <c r="B1927" s="107"/>
      <c r="C1927" s="107"/>
      <c r="D1927" s="93"/>
      <c r="E1927" s="107"/>
      <c r="F1927" s="107"/>
      <c r="G1927" s="107"/>
      <c r="H1927" s="107"/>
      <c r="M1927" s="143">
        <v>0</v>
      </c>
      <c r="N1927" s="144"/>
      <c r="O1927" s="145">
        <v>0</v>
      </c>
      <c r="P1927" s="149"/>
      <c r="Q1927" s="150"/>
      <c r="R1927" s="151"/>
      <c r="S1927" s="148"/>
      <c r="T1927" s="148"/>
    </row>
    <row r="1928" spans="1:20" ht="18" customHeight="1" x14ac:dyDescent="0.15">
      <c r="A1928" s="107"/>
      <c r="B1928" s="107"/>
      <c r="C1928" s="107"/>
      <c r="D1928" s="93"/>
      <c r="E1928" s="107"/>
      <c r="F1928" s="107"/>
      <c r="G1928" s="107"/>
      <c r="H1928" s="107"/>
      <c r="M1928" s="143">
        <v>0</v>
      </c>
      <c r="N1928" s="144"/>
      <c r="O1928" s="145">
        <v>0</v>
      </c>
      <c r="P1928" s="149"/>
      <c r="Q1928" s="150"/>
      <c r="R1928" s="151"/>
      <c r="S1928" s="148"/>
      <c r="T1928" s="148"/>
    </row>
    <row r="1929" spans="1:20" ht="18" customHeight="1" x14ac:dyDescent="0.15">
      <c r="A1929" s="107"/>
      <c r="B1929" s="107"/>
      <c r="C1929" s="107"/>
      <c r="D1929" s="93"/>
      <c r="E1929" s="107"/>
      <c r="F1929" s="107"/>
      <c r="G1929" s="107"/>
      <c r="H1929" s="107"/>
      <c r="M1929" s="143">
        <v>0</v>
      </c>
      <c r="N1929" s="144"/>
      <c r="O1929" s="145">
        <v>0</v>
      </c>
      <c r="P1929" s="149"/>
      <c r="Q1929" s="150"/>
      <c r="R1929" s="151"/>
      <c r="S1929" s="148"/>
      <c r="T1929" s="148"/>
    </row>
    <row r="1930" spans="1:20" ht="18" customHeight="1" x14ac:dyDescent="0.15">
      <c r="A1930" s="107"/>
      <c r="B1930" s="107"/>
      <c r="C1930" s="107"/>
      <c r="D1930" s="93"/>
      <c r="E1930" s="107"/>
      <c r="F1930" s="107"/>
      <c r="G1930" s="107"/>
      <c r="H1930" s="107"/>
      <c r="M1930" s="143">
        <v>0</v>
      </c>
      <c r="N1930" s="144"/>
      <c r="O1930" s="145">
        <v>0</v>
      </c>
      <c r="P1930" s="149"/>
      <c r="Q1930" s="150"/>
      <c r="R1930" s="151"/>
      <c r="S1930" s="148"/>
      <c r="T1930" s="148"/>
    </row>
    <row r="1931" spans="1:20" ht="18" customHeight="1" x14ac:dyDescent="0.15">
      <c r="A1931" s="107"/>
      <c r="B1931" s="107"/>
      <c r="C1931" s="107"/>
      <c r="D1931" s="93"/>
      <c r="E1931" s="107"/>
      <c r="F1931" s="107"/>
      <c r="G1931" s="107"/>
      <c r="H1931" s="107"/>
      <c r="M1931" s="143">
        <v>0</v>
      </c>
      <c r="N1931" s="144"/>
      <c r="O1931" s="145">
        <v>0</v>
      </c>
      <c r="P1931" s="149"/>
      <c r="Q1931" s="150"/>
      <c r="R1931" s="151"/>
      <c r="S1931" s="148"/>
      <c r="T1931" s="148"/>
    </row>
    <row r="1932" spans="1:20" ht="18" customHeight="1" x14ac:dyDescent="0.15">
      <c r="A1932" s="107"/>
      <c r="B1932" s="107"/>
      <c r="C1932" s="107"/>
      <c r="D1932" s="93"/>
      <c r="E1932" s="107"/>
      <c r="F1932" s="107"/>
      <c r="G1932" s="107"/>
      <c r="H1932" s="107"/>
      <c r="M1932" s="143">
        <v>0</v>
      </c>
      <c r="N1932" s="144"/>
      <c r="O1932" s="145">
        <v>0</v>
      </c>
      <c r="P1932" s="149"/>
      <c r="Q1932" s="150"/>
      <c r="R1932" s="151"/>
      <c r="S1932" s="148"/>
      <c r="T1932" s="148"/>
    </row>
    <row r="1933" spans="1:20" ht="18" customHeight="1" x14ac:dyDescent="0.15">
      <c r="A1933" s="107"/>
      <c r="B1933" s="107"/>
      <c r="C1933" s="107"/>
      <c r="D1933" s="93"/>
      <c r="E1933" s="107"/>
      <c r="F1933" s="107"/>
      <c r="G1933" s="107"/>
      <c r="H1933" s="107"/>
      <c r="M1933" s="143">
        <v>0</v>
      </c>
      <c r="N1933" s="144"/>
      <c r="O1933" s="145">
        <v>0</v>
      </c>
      <c r="P1933" s="149"/>
      <c r="Q1933" s="150"/>
      <c r="R1933" s="151"/>
      <c r="S1933" s="148"/>
      <c r="T1933" s="148"/>
    </row>
    <row r="1934" spans="1:20" ht="18" customHeight="1" x14ac:dyDescent="0.15">
      <c r="A1934" s="107"/>
      <c r="B1934" s="107"/>
      <c r="C1934" s="107"/>
      <c r="D1934" s="93"/>
      <c r="E1934" s="107"/>
      <c r="F1934" s="107"/>
      <c r="G1934" s="107"/>
      <c r="H1934" s="107"/>
      <c r="M1934" s="143">
        <v>0</v>
      </c>
      <c r="N1934" s="144"/>
      <c r="O1934" s="145">
        <v>0</v>
      </c>
      <c r="P1934" s="149"/>
      <c r="Q1934" s="150"/>
      <c r="R1934" s="151"/>
      <c r="S1934" s="148"/>
      <c r="T1934" s="148"/>
    </row>
    <row r="1935" spans="1:20" ht="18" customHeight="1" x14ac:dyDescent="0.15">
      <c r="A1935" s="107"/>
      <c r="B1935" s="107"/>
      <c r="C1935" s="107"/>
      <c r="D1935" s="93"/>
      <c r="E1935" s="107"/>
      <c r="F1935" s="107"/>
      <c r="G1935" s="107"/>
      <c r="H1935" s="107"/>
      <c r="M1935" s="143">
        <v>0</v>
      </c>
      <c r="N1935" s="144"/>
      <c r="O1935" s="145">
        <v>0</v>
      </c>
      <c r="P1935" s="149"/>
      <c r="Q1935" s="150"/>
      <c r="R1935" s="151"/>
      <c r="S1935" s="148"/>
      <c r="T1935" s="148"/>
    </row>
    <row r="1936" spans="1:20" ht="18" customHeight="1" x14ac:dyDescent="0.15">
      <c r="A1936" s="107"/>
      <c r="B1936" s="107"/>
      <c r="C1936" s="107"/>
      <c r="D1936" s="93"/>
      <c r="E1936" s="107"/>
      <c r="F1936" s="107"/>
      <c r="G1936" s="107"/>
      <c r="H1936" s="107"/>
      <c r="M1936" s="143">
        <v>0</v>
      </c>
      <c r="N1936" s="144"/>
      <c r="O1936" s="145">
        <v>0</v>
      </c>
      <c r="P1936" s="149"/>
      <c r="Q1936" s="150"/>
      <c r="R1936" s="151"/>
      <c r="S1936" s="148"/>
      <c r="T1936" s="148"/>
    </row>
    <row r="1937" spans="1:20" ht="18" customHeight="1" x14ac:dyDescent="0.15">
      <c r="A1937" s="107"/>
      <c r="B1937" s="107"/>
      <c r="C1937" s="107"/>
      <c r="D1937" s="93"/>
      <c r="E1937" s="107"/>
      <c r="F1937" s="107"/>
      <c r="G1937" s="107"/>
      <c r="H1937" s="107"/>
      <c r="M1937" s="143">
        <v>0</v>
      </c>
      <c r="N1937" s="144"/>
      <c r="O1937" s="145">
        <v>0</v>
      </c>
      <c r="P1937" s="149"/>
      <c r="Q1937" s="150"/>
      <c r="R1937" s="151"/>
      <c r="S1937" s="148"/>
      <c r="T1937" s="148"/>
    </row>
    <row r="1938" spans="1:20" ht="18" customHeight="1" x14ac:dyDescent="0.15">
      <c r="A1938" s="107"/>
      <c r="B1938" s="107"/>
      <c r="C1938" s="107"/>
      <c r="D1938" s="93"/>
      <c r="E1938" s="107"/>
      <c r="F1938" s="107"/>
      <c r="G1938" s="107"/>
      <c r="H1938" s="107"/>
      <c r="M1938" s="143">
        <v>0</v>
      </c>
      <c r="N1938" s="144"/>
      <c r="O1938" s="145">
        <v>0</v>
      </c>
      <c r="P1938" s="149"/>
      <c r="Q1938" s="150"/>
      <c r="R1938" s="151"/>
      <c r="S1938" s="148"/>
      <c r="T1938" s="148"/>
    </row>
    <row r="1939" spans="1:20" ht="18" customHeight="1" x14ac:dyDescent="0.15">
      <c r="A1939" s="107"/>
      <c r="B1939" s="107"/>
      <c r="C1939" s="107"/>
      <c r="D1939" s="93"/>
      <c r="E1939" s="107"/>
      <c r="F1939" s="107"/>
      <c r="G1939" s="107"/>
      <c r="H1939" s="107"/>
      <c r="M1939" s="143">
        <v>0</v>
      </c>
      <c r="N1939" s="144"/>
      <c r="O1939" s="145">
        <v>0</v>
      </c>
      <c r="P1939" s="149"/>
      <c r="Q1939" s="150"/>
      <c r="R1939" s="151"/>
      <c r="S1939" s="148"/>
      <c r="T1939" s="148"/>
    </row>
    <row r="1940" spans="1:20" ht="18" customHeight="1" x14ac:dyDescent="0.15">
      <c r="A1940" s="107"/>
      <c r="B1940" s="107"/>
      <c r="C1940" s="107"/>
      <c r="D1940" s="93"/>
      <c r="E1940" s="107"/>
      <c r="F1940" s="107"/>
      <c r="G1940" s="107"/>
      <c r="H1940" s="107"/>
      <c r="M1940" s="143">
        <v>0</v>
      </c>
      <c r="N1940" s="144"/>
      <c r="O1940" s="145">
        <v>0</v>
      </c>
      <c r="P1940" s="149"/>
      <c r="Q1940" s="150"/>
      <c r="R1940" s="151"/>
      <c r="S1940" s="148"/>
      <c r="T1940" s="148"/>
    </row>
    <row r="1941" spans="1:20" ht="18" customHeight="1" x14ac:dyDescent="0.15">
      <c r="A1941" s="107"/>
      <c r="B1941" s="107"/>
      <c r="C1941" s="107"/>
      <c r="D1941" s="93"/>
      <c r="E1941" s="107"/>
      <c r="F1941" s="107"/>
      <c r="G1941" s="107"/>
      <c r="H1941" s="107"/>
      <c r="M1941" s="143">
        <v>0</v>
      </c>
      <c r="N1941" s="144"/>
      <c r="O1941" s="145">
        <v>0</v>
      </c>
      <c r="P1941" s="149"/>
      <c r="Q1941" s="150"/>
      <c r="R1941" s="151"/>
      <c r="S1941" s="148"/>
      <c r="T1941" s="148"/>
    </row>
    <row r="1942" spans="1:20" ht="18" customHeight="1" x14ac:dyDescent="0.15">
      <c r="A1942" s="107"/>
      <c r="B1942" s="107"/>
      <c r="C1942" s="107"/>
      <c r="D1942" s="93"/>
      <c r="E1942" s="107"/>
      <c r="F1942" s="107"/>
      <c r="G1942" s="107"/>
      <c r="H1942" s="107"/>
      <c r="M1942" s="143">
        <v>0</v>
      </c>
      <c r="N1942" s="144"/>
      <c r="O1942" s="145">
        <v>0</v>
      </c>
      <c r="P1942" s="149"/>
      <c r="Q1942" s="150"/>
      <c r="R1942" s="151"/>
      <c r="S1942" s="148"/>
      <c r="T1942" s="148"/>
    </row>
    <row r="1943" spans="1:20" ht="18" customHeight="1" x14ac:dyDescent="0.15">
      <c r="A1943" s="107"/>
      <c r="B1943" s="107"/>
      <c r="C1943" s="107"/>
      <c r="D1943" s="93"/>
      <c r="E1943" s="107"/>
      <c r="F1943" s="107"/>
      <c r="G1943" s="107"/>
      <c r="H1943" s="107"/>
      <c r="M1943" s="143">
        <v>0</v>
      </c>
      <c r="N1943" s="144"/>
      <c r="O1943" s="145">
        <v>0</v>
      </c>
      <c r="P1943" s="149"/>
      <c r="Q1943" s="150"/>
      <c r="R1943" s="151"/>
      <c r="S1943" s="148"/>
      <c r="T1943" s="148"/>
    </row>
    <row r="1944" spans="1:20" ht="18" customHeight="1" x14ac:dyDescent="0.15">
      <c r="A1944" s="107"/>
      <c r="B1944" s="107"/>
      <c r="C1944" s="107"/>
      <c r="D1944" s="93"/>
      <c r="E1944" s="107"/>
      <c r="F1944" s="107"/>
      <c r="G1944" s="107"/>
      <c r="H1944" s="107"/>
      <c r="M1944" s="143">
        <v>0</v>
      </c>
      <c r="N1944" s="144"/>
      <c r="O1944" s="145">
        <v>0</v>
      </c>
      <c r="P1944" s="149"/>
      <c r="Q1944" s="150"/>
      <c r="R1944" s="151"/>
      <c r="S1944" s="148"/>
      <c r="T1944" s="148"/>
    </row>
    <row r="1945" spans="1:20" ht="18" customHeight="1" x14ac:dyDescent="0.15">
      <c r="A1945" s="107"/>
      <c r="B1945" s="107"/>
      <c r="C1945" s="107"/>
      <c r="D1945" s="93"/>
      <c r="E1945" s="107"/>
      <c r="F1945" s="107"/>
      <c r="G1945" s="107"/>
      <c r="H1945" s="107"/>
      <c r="M1945" s="143">
        <v>0</v>
      </c>
      <c r="N1945" s="144"/>
      <c r="O1945" s="145">
        <v>0</v>
      </c>
      <c r="P1945" s="149"/>
      <c r="Q1945" s="150"/>
      <c r="R1945" s="151"/>
      <c r="S1945" s="148"/>
      <c r="T1945" s="148"/>
    </row>
    <row r="1946" spans="1:20" ht="18" customHeight="1" x14ac:dyDescent="0.15">
      <c r="A1946" s="107"/>
      <c r="B1946" s="107"/>
      <c r="C1946" s="107"/>
      <c r="D1946" s="93"/>
      <c r="E1946" s="107"/>
      <c r="F1946" s="107"/>
      <c r="G1946" s="107"/>
      <c r="H1946" s="107"/>
      <c r="M1946" s="143">
        <v>0</v>
      </c>
      <c r="N1946" s="144"/>
      <c r="O1946" s="145">
        <v>0</v>
      </c>
      <c r="P1946" s="149"/>
      <c r="Q1946" s="150"/>
      <c r="R1946" s="151"/>
      <c r="S1946" s="148"/>
      <c r="T1946" s="148"/>
    </row>
    <row r="1947" spans="1:20" ht="18" customHeight="1" x14ac:dyDescent="0.15">
      <c r="A1947" s="107"/>
      <c r="B1947" s="107"/>
      <c r="C1947" s="107"/>
      <c r="D1947" s="93"/>
      <c r="E1947" s="107"/>
      <c r="F1947" s="107"/>
      <c r="G1947" s="107"/>
      <c r="H1947" s="107"/>
      <c r="M1947" s="143">
        <v>0</v>
      </c>
      <c r="N1947" s="144"/>
      <c r="O1947" s="145">
        <v>0</v>
      </c>
      <c r="P1947" s="149"/>
      <c r="Q1947" s="150"/>
      <c r="R1947" s="151"/>
      <c r="S1947" s="148"/>
      <c r="T1947" s="148"/>
    </row>
    <row r="1948" spans="1:20" ht="18" customHeight="1" x14ac:dyDescent="0.15">
      <c r="A1948" s="107"/>
      <c r="B1948" s="107"/>
      <c r="C1948" s="107"/>
      <c r="D1948" s="93"/>
      <c r="E1948" s="107"/>
      <c r="F1948" s="107"/>
      <c r="G1948" s="107"/>
      <c r="H1948" s="107"/>
      <c r="M1948" s="143">
        <v>0</v>
      </c>
      <c r="N1948" s="144"/>
      <c r="O1948" s="145">
        <v>0</v>
      </c>
      <c r="P1948" s="149"/>
      <c r="Q1948" s="150"/>
      <c r="R1948" s="151"/>
      <c r="S1948" s="148"/>
      <c r="T1948" s="148"/>
    </row>
    <row r="1949" spans="1:20" ht="18" customHeight="1" x14ac:dyDescent="0.15">
      <c r="A1949" s="107"/>
      <c r="B1949" s="107"/>
      <c r="C1949" s="107"/>
      <c r="D1949" s="93"/>
      <c r="E1949" s="107"/>
      <c r="F1949" s="107"/>
      <c r="G1949" s="107"/>
      <c r="H1949" s="107"/>
      <c r="M1949" s="143">
        <v>0</v>
      </c>
      <c r="N1949" s="144"/>
      <c r="O1949" s="145">
        <v>0</v>
      </c>
      <c r="P1949" s="149"/>
      <c r="Q1949" s="150"/>
      <c r="R1949" s="151"/>
      <c r="S1949" s="148"/>
      <c r="T1949" s="148"/>
    </row>
    <row r="1950" spans="1:20" ht="18" customHeight="1" x14ac:dyDescent="0.15">
      <c r="A1950" s="107"/>
      <c r="B1950" s="107"/>
      <c r="C1950" s="107"/>
      <c r="D1950" s="93"/>
      <c r="E1950" s="107"/>
      <c r="F1950" s="107"/>
      <c r="G1950" s="107"/>
      <c r="H1950" s="107"/>
      <c r="M1950" s="143">
        <v>0</v>
      </c>
      <c r="N1950" s="144"/>
      <c r="O1950" s="145">
        <v>0</v>
      </c>
      <c r="P1950" s="149"/>
      <c r="Q1950" s="150"/>
      <c r="R1950" s="151"/>
      <c r="S1950" s="148"/>
      <c r="T1950" s="148"/>
    </row>
    <row r="1951" spans="1:20" ht="18" customHeight="1" x14ac:dyDescent="0.15">
      <c r="A1951" s="107"/>
      <c r="B1951" s="107"/>
      <c r="C1951" s="107"/>
      <c r="D1951" s="93"/>
      <c r="E1951" s="107"/>
      <c r="F1951" s="107"/>
      <c r="G1951" s="107"/>
      <c r="H1951" s="107"/>
      <c r="M1951" s="143">
        <v>0</v>
      </c>
      <c r="N1951" s="144"/>
      <c r="O1951" s="145">
        <v>0</v>
      </c>
      <c r="P1951" s="149"/>
      <c r="Q1951" s="150"/>
      <c r="R1951" s="151"/>
      <c r="S1951" s="148"/>
      <c r="T1951" s="148"/>
    </row>
    <row r="1952" spans="1:20" ht="18" customHeight="1" x14ac:dyDescent="0.15">
      <c r="A1952" s="107"/>
      <c r="B1952" s="107"/>
      <c r="C1952" s="107"/>
      <c r="D1952" s="93"/>
      <c r="E1952" s="107"/>
      <c r="F1952" s="107"/>
      <c r="G1952" s="107"/>
      <c r="H1952" s="107"/>
      <c r="M1952" s="143">
        <v>0</v>
      </c>
      <c r="N1952" s="144"/>
      <c r="O1952" s="145">
        <v>0</v>
      </c>
      <c r="P1952" s="149"/>
      <c r="Q1952" s="150"/>
      <c r="R1952" s="151"/>
      <c r="S1952" s="148"/>
      <c r="T1952" s="148"/>
    </row>
    <row r="1953" spans="1:20" ht="18" customHeight="1" x14ac:dyDescent="0.15">
      <c r="A1953" s="107"/>
      <c r="B1953" s="107"/>
      <c r="C1953" s="107"/>
      <c r="D1953" s="93"/>
      <c r="E1953" s="107"/>
      <c r="F1953" s="107"/>
      <c r="G1953" s="107"/>
      <c r="H1953" s="107"/>
      <c r="M1953" s="143">
        <v>0</v>
      </c>
      <c r="N1953" s="144"/>
      <c r="O1953" s="145">
        <v>0</v>
      </c>
      <c r="P1953" s="149"/>
      <c r="Q1953" s="150"/>
      <c r="R1953" s="151"/>
      <c r="S1953" s="148"/>
      <c r="T1953" s="148"/>
    </row>
    <row r="1954" spans="1:20" ht="18" customHeight="1" x14ac:dyDescent="0.15">
      <c r="A1954" s="107"/>
      <c r="B1954" s="107"/>
      <c r="C1954" s="107"/>
      <c r="D1954" s="93"/>
      <c r="E1954" s="107"/>
      <c r="F1954" s="107"/>
      <c r="G1954" s="107"/>
      <c r="H1954" s="107"/>
      <c r="M1954" s="143">
        <v>0</v>
      </c>
      <c r="N1954" s="144"/>
      <c r="O1954" s="145">
        <v>0</v>
      </c>
      <c r="P1954" s="149"/>
      <c r="Q1954" s="150"/>
      <c r="R1954" s="151"/>
      <c r="S1954" s="148"/>
      <c r="T1954" s="148"/>
    </row>
    <row r="1955" spans="1:20" ht="18" customHeight="1" x14ac:dyDescent="0.15">
      <c r="A1955" s="107"/>
      <c r="B1955" s="107"/>
      <c r="C1955" s="107"/>
      <c r="D1955" s="93"/>
      <c r="E1955" s="107"/>
      <c r="F1955" s="107"/>
      <c r="G1955" s="107"/>
      <c r="H1955" s="107"/>
      <c r="M1955" s="143">
        <v>0</v>
      </c>
      <c r="N1955" s="144"/>
      <c r="O1955" s="145">
        <v>0</v>
      </c>
      <c r="P1955" s="149"/>
      <c r="Q1955" s="150"/>
      <c r="R1955" s="151"/>
      <c r="S1955" s="148"/>
      <c r="T1955" s="148"/>
    </row>
    <row r="1956" spans="1:20" ht="18" customHeight="1" x14ac:dyDescent="0.15">
      <c r="A1956" s="107"/>
      <c r="B1956" s="107"/>
      <c r="C1956" s="107"/>
      <c r="D1956" s="93"/>
      <c r="E1956" s="107"/>
      <c r="F1956" s="107"/>
      <c r="G1956" s="107"/>
      <c r="H1956" s="107"/>
      <c r="M1956" s="143">
        <v>0</v>
      </c>
      <c r="N1956" s="144"/>
      <c r="O1956" s="145">
        <v>0</v>
      </c>
      <c r="P1956" s="149"/>
      <c r="Q1956" s="150"/>
      <c r="R1956" s="151"/>
      <c r="S1956" s="148"/>
      <c r="T1956" s="148"/>
    </row>
    <row r="1957" spans="1:20" ht="18" customHeight="1" x14ac:dyDescent="0.15">
      <c r="A1957" s="107"/>
      <c r="B1957" s="107"/>
      <c r="C1957" s="107"/>
      <c r="D1957" s="93"/>
      <c r="E1957" s="107"/>
      <c r="F1957" s="107"/>
      <c r="G1957" s="107"/>
      <c r="H1957" s="107"/>
      <c r="M1957" s="143">
        <v>0</v>
      </c>
      <c r="N1957" s="144"/>
      <c r="O1957" s="145">
        <v>0</v>
      </c>
      <c r="P1957" s="149"/>
      <c r="Q1957" s="150"/>
      <c r="R1957" s="151"/>
      <c r="S1957" s="148"/>
      <c r="T1957" s="148"/>
    </row>
    <row r="1958" spans="1:20" ht="18" customHeight="1" x14ac:dyDescent="0.15">
      <c r="A1958" s="107"/>
      <c r="B1958" s="107"/>
      <c r="C1958" s="107"/>
      <c r="D1958" s="93"/>
      <c r="E1958" s="107"/>
      <c r="F1958" s="107"/>
      <c r="G1958" s="107"/>
      <c r="H1958" s="107"/>
      <c r="M1958" s="143">
        <v>0</v>
      </c>
      <c r="N1958" s="144"/>
      <c r="O1958" s="145">
        <v>0</v>
      </c>
      <c r="P1958" s="149"/>
      <c r="Q1958" s="150"/>
      <c r="R1958" s="151"/>
      <c r="S1958" s="148"/>
      <c r="T1958" s="148"/>
    </row>
    <row r="1959" spans="1:20" ht="18" customHeight="1" x14ac:dyDescent="0.15">
      <c r="A1959" s="107"/>
      <c r="B1959" s="107"/>
      <c r="C1959" s="107"/>
      <c r="D1959" s="93"/>
      <c r="E1959" s="107"/>
      <c r="F1959" s="107"/>
      <c r="G1959" s="107"/>
      <c r="H1959" s="107"/>
      <c r="M1959" s="143">
        <v>0</v>
      </c>
      <c r="N1959" s="144"/>
      <c r="O1959" s="145">
        <v>0</v>
      </c>
      <c r="P1959" s="149"/>
      <c r="Q1959" s="150"/>
      <c r="R1959" s="151"/>
      <c r="S1959" s="148"/>
      <c r="T1959" s="148"/>
    </row>
    <row r="1960" spans="1:20" ht="18" customHeight="1" x14ac:dyDescent="0.15">
      <c r="A1960" s="107"/>
      <c r="B1960" s="107"/>
      <c r="C1960" s="107"/>
      <c r="D1960" s="93"/>
      <c r="E1960" s="107"/>
      <c r="F1960" s="107"/>
      <c r="G1960" s="107"/>
      <c r="H1960" s="107"/>
      <c r="M1960" s="143">
        <v>0</v>
      </c>
      <c r="N1960" s="144"/>
      <c r="O1960" s="145">
        <v>0</v>
      </c>
      <c r="P1960" s="149"/>
      <c r="Q1960" s="150"/>
      <c r="R1960" s="151"/>
      <c r="S1960" s="148"/>
      <c r="T1960" s="148"/>
    </row>
    <row r="1961" spans="1:20" ht="18" customHeight="1" x14ac:dyDescent="0.15">
      <c r="A1961" s="107"/>
      <c r="B1961" s="107"/>
      <c r="C1961" s="107"/>
      <c r="D1961" s="93"/>
      <c r="E1961" s="107"/>
      <c r="F1961" s="107"/>
      <c r="G1961" s="107"/>
      <c r="H1961" s="107"/>
      <c r="M1961" s="143">
        <v>0</v>
      </c>
      <c r="N1961" s="144"/>
      <c r="O1961" s="145">
        <v>0</v>
      </c>
      <c r="P1961" s="149"/>
      <c r="Q1961" s="150"/>
      <c r="R1961" s="151"/>
      <c r="S1961" s="148"/>
      <c r="T1961" s="148"/>
    </row>
    <row r="1962" spans="1:20" ht="18" customHeight="1" x14ac:dyDescent="0.15">
      <c r="A1962" s="107"/>
      <c r="B1962" s="107"/>
      <c r="C1962" s="107"/>
      <c r="D1962" s="93"/>
      <c r="E1962" s="107"/>
      <c r="F1962" s="107"/>
      <c r="G1962" s="107"/>
      <c r="H1962" s="107"/>
      <c r="M1962" s="143">
        <v>0</v>
      </c>
      <c r="N1962" s="144"/>
      <c r="O1962" s="145">
        <v>0</v>
      </c>
      <c r="P1962" s="149"/>
      <c r="Q1962" s="150"/>
      <c r="R1962" s="151"/>
      <c r="S1962" s="148"/>
      <c r="T1962" s="148"/>
    </row>
    <row r="1963" spans="1:20" ht="18" customHeight="1" x14ac:dyDescent="0.15">
      <c r="A1963" s="107"/>
      <c r="B1963" s="107"/>
      <c r="C1963" s="107"/>
      <c r="D1963" s="93"/>
      <c r="E1963" s="107"/>
      <c r="F1963" s="107"/>
      <c r="G1963" s="107"/>
      <c r="H1963" s="107"/>
      <c r="M1963" s="143">
        <v>0</v>
      </c>
      <c r="N1963" s="144"/>
      <c r="O1963" s="145">
        <v>0</v>
      </c>
      <c r="P1963" s="149"/>
      <c r="Q1963" s="150"/>
      <c r="R1963" s="151"/>
      <c r="S1963" s="148"/>
      <c r="T1963" s="148"/>
    </row>
    <row r="1964" spans="1:20" ht="18" customHeight="1" x14ac:dyDescent="0.15">
      <c r="A1964" s="107"/>
      <c r="B1964" s="107"/>
      <c r="C1964" s="107"/>
      <c r="D1964" s="93"/>
      <c r="E1964" s="107"/>
      <c r="F1964" s="107"/>
      <c r="G1964" s="107"/>
      <c r="H1964" s="107"/>
      <c r="M1964" s="143">
        <v>0</v>
      </c>
      <c r="N1964" s="144"/>
      <c r="O1964" s="145">
        <v>0</v>
      </c>
      <c r="P1964" s="149"/>
      <c r="Q1964" s="150"/>
      <c r="R1964" s="151"/>
      <c r="S1964" s="148"/>
      <c r="T1964" s="148"/>
    </row>
    <row r="1965" spans="1:20" ht="18" customHeight="1" x14ac:dyDescent="0.15">
      <c r="A1965" s="107"/>
      <c r="B1965" s="107"/>
      <c r="C1965" s="107"/>
      <c r="D1965" s="93"/>
      <c r="E1965" s="107"/>
      <c r="F1965" s="107"/>
      <c r="G1965" s="107"/>
      <c r="H1965" s="107"/>
      <c r="M1965" s="143">
        <v>0</v>
      </c>
      <c r="N1965" s="144"/>
      <c r="O1965" s="145">
        <v>0</v>
      </c>
      <c r="P1965" s="149"/>
      <c r="Q1965" s="150"/>
      <c r="R1965" s="151"/>
      <c r="S1965" s="148"/>
      <c r="T1965" s="148"/>
    </row>
    <row r="1966" spans="1:20" ht="18" customHeight="1" x14ac:dyDescent="0.15">
      <c r="A1966" s="107"/>
      <c r="B1966" s="107"/>
      <c r="C1966" s="107"/>
      <c r="D1966" s="93"/>
      <c r="E1966" s="107"/>
      <c r="F1966" s="107"/>
      <c r="G1966" s="107"/>
      <c r="H1966" s="107"/>
      <c r="M1966" s="143">
        <v>0</v>
      </c>
      <c r="N1966" s="144"/>
      <c r="O1966" s="145">
        <v>0</v>
      </c>
      <c r="P1966" s="149"/>
      <c r="Q1966" s="150"/>
      <c r="R1966" s="151"/>
      <c r="S1966" s="148"/>
      <c r="T1966" s="148"/>
    </row>
    <row r="1967" spans="1:20" ht="18" customHeight="1" x14ac:dyDescent="0.15">
      <c r="A1967" s="107"/>
      <c r="B1967" s="107"/>
      <c r="C1967" s="107"/>
      <c r="D1967" s="93"/>
      <c r="E1967" s="107"/>
      <c r="F1967" s="107"/>
      <c r="G1967" s="107"/>
      <c r="H1967" s="107"/>
      <c r="M1967" s="143">
        <v>0</v>
      </c>
      <c r="N1967" s="144"/>
      <c r="O1967" s="145">
        <v>0</v>
      </c>
      <c r="P1967" s="149"/>
      <c r="Q1967" s="150"/>
      <c r="R1967" s="151"/>
      <c r="S1967" s="148"/>
      <c r="T1967" s="148"/>
    </row>
    <row r="1968" spans="1:20" ht="18" customHeight="1" x14ac:dyDescent="0.15">
      <c r="A1968" s="107"/>
      <c r="B1968" s="107"/>
      <c r="C1968" s="107"/>
      <c r="D1968" s="93"/>
      <c r="E1968" s="107"/>
      <c r="F1968" s="107"/>
      <c r="G1968" s="107"/>
      <c r="H1968" s="107"/>
      <c r="M1968" s="143">
        <v>0</v>
      </c>
      <c r="N1968" s="144"/>
      <c r="O1968" s="145">
        <v>0</v>
      </c>
      <c r="P1968" s="149"/>
      <c r="Q1968" s="150"/>
      <c r="R1968" s="151"/>
      <c r="S1968" s="148"/>
      <c r="T1968" s="148"/>
    </row>
    <row r="1969" spans="1:20" ht="18" customHeight="1" x14ac:dyDescent="0.15">
      <c r="A1969" s="107"/>
      <c r="B1969" s="107"/>
      <c r="C1969" s="107"/>
      <c r="D1969" s="93"/>
      <c r="E1969" s="107"/>
      <c r="F1969" s="107"/>
      <c r="G1969" s="107"/>
      <c r="H1969" s="107"/>
      <c r="M1969" s="143">
        <v>0</v>
      </c>
      <c r="N1969" s="144"/>
      <c r="O1969" s="145">
        <v>0</v>
      </c>
      <c r="P1969" s="149"/>
      <c r="Q1969" s="150"/>
      <c r="R1969" s="151"/>
      <c r="S1969" s="148"/>
      <c r="T1969" s="148"/>
    </row>
    <row r="1970" spans="1:20" ht="18" customHeight="1" x14ac:dyDescent="0.15">
      <c r="A1970" s="107"/>
      <c r="B1970" s="107"/>
      <c r="C1970" s="107"/>
      <c r="D1970" s="93"/>
      <c r="E1970" s="107"/>
      <c r="F1970" s="107"/>
      <c r="G1970" s="107"/>
      <c r="H1970" s="107"/>
      <c r="M1970" s="143">
        <v>0</v>
      </c>
      <c r="N1970" s="144"/>
      <c r="O1970" s="145">
        <v>0</v>
      </c>
      <c r="P1970" s="149"/>
      <c r="Q1970" s="150"/>
      <c r="R1970" s="151"/>
      <c r="S1970" s="148"/>
      <c r="T1970" s="148"/>
    </row>
    <row r="1971" spans="1:20" ht="18" customHeight="1" x14ac:dyDescent="0.15">
      <c r="A1971" s="107"/>
      <c r="B1971" s="107"/>
      <c r="C1971" s="107"/>
      <c r="D1971" s="93"/>
      <c r="E1971" s="107"/>
      <c r="F1971" s="107"/>
      <c r="G1971" s="107"/>
      <c r="H1971" s="107"/>
      <c r="M1971" s="143">
        <v>0</v>
      </c>
      <c r="N1971" s="144"/>
      <c r="O1971" s="145">
        <v>0</v>
      </c>
      <c r="P1971" s="149"/>
      <c r="Q1971" s="150"/>
      <c r="R1971" s="151"/>
      <c r="S1971" s="148"/>
      <c r="T1971" s="148"/>
    </row>
    <row r="1972" spans="1:20" ht="18" customHeight="1" x14ac:dyDescent="0.15">
      <c r="A1972" s="107"/>
      <c r="B1972" s="107"/>
      <c r="C1972" s="107"/>
      <c r="D1972" s="93"/>
      <c r="E1972" s="107"/>
      <c r="F1972" s="107"/>
      <c r="G1972" s="107"/>
      <c r="H1972" s="107"/>
      <c r="M1972" s="143">
        <v>0</v>
      </c>
      <c r="N1972" s="144"/>
      <c r="O1972" s="145">
        <v>0</v>
      </c>
      <c r="P1972" s="149"/>
      <c r="Q1972" s="150"/>
      <c r="R1972" s="151"/>
      <c r="S1972" s="148"/>
      <c r="T1972" s="148"/>
    </row>
    <row r="1973" spans="1:20" ht="18" customHeight="1" x14ac:dyDescent="0.15">
      <c r="A1973" s="107"/>
      <c r="B1973" s="107"/>
      <c r="C1973" s="107"/>
      <c r="D1973" s="93"/>
      <c r="E1973" s="107"/>
      <c r="F1973" s="107"/>
      <c r="G1973" s="107"/>
      <c r="H1973" s="107"/>
      <c r="M1973" s="143">
        <v>0</v>
      </c>
      <c r="N1973" s="144"/>
      <c r="O1973" s="145">
        <v>0</v>
      </c>
      <c r="P1973" s="149"/>
      <c r="Q1973" s="150"/>
      <c r="R1973" s="151"/>
      <c r="S1973" s="148"/>
      <c r="T1973" s="148"/>
    </row>
    <row r="1974" spans="1:20" ht="18" customHeight="1" x14ac:dyDescent="0.15">
      <c r="A1974" s="107"/>
      <c r="B1974" s="107"/>
      <c r="C1974" s="107"/>
      <c r="D1974" s="93"/>
      <c r="E1974" s="107"/>
      <c r="F1974" s="107"/>
      <c r="G1974" s="107"/>
      <c r="H1974" s="107"/>
      <c r="M1974" s="143">
        <v>0</v>
      </c>
      <c r="N1974" s="144"/>
      <c r="O1974" s="145">
        <v>0</v>
      </c>
      <c r="P1974" s="149"/>
      <c r="Q1974" s="150"/>
      <c r="R1974" s="151"/>
      <c r="S1974" s="148"/>
      <c r="T1974" s="148"/>
    </row>
    <row r="1975" spans="1:20" ht="18" customHeight="1" x14ac:dyDescent="0.15">
      <c r="A1975" s="107"/>
      <c r="B1975" s="107"/>
      <c r="C1975" s="107"/>
      <c r="D1975" s="93"/>
      <c r="E1975" s="107"/>
      <c r="F1975" s="107"/>
      <c r="G1975" s="107"/>
      <c r="H1975" s="107"/>
      <c r="M1975" s="143">
        <v>0</v>
      </c>
      <c r="N1975" s="144"/>
      <c r="O1975" s="145">
        <v>0</v>
      </c>
      <c r="P1975" s="149"/>
      <c r="Q1975" s="150"/>
      <c r="R1975" s="151"/>
      <c r="S1975" s="148"/>
      <c r="T1975" s="148"/>
    </row>
    <row r="1976" spans="1:20" ht="18" customHeight="1" x14ac:dyDescent="0.15">
      <c r="A1976" s="107"/>
      <c r="B1976" s="107"/>
      <c r="C1976" s="107"/>
      <c r="D1976" s="93"/>
      <c r="E1976" s="107"/>
      <c r="F1976" s="107"/>
      <c r="G1976" s="107"/>
      <c r="H1976" s="107"/>
      <c r="M1976" s="143">
        <v>0</v>
      </c>
      <c r="N1976" s="144"/>
      <c r="O1976" s="145">
        <v>0</v>
      </c>
      <c r="P1976" s="149"/>
      <c r="Q1976" s="150"/>
      <c r="R1976" s="151"/>
      <c r="S1976" s="148"/>
      <c r="T1976" s="148"/>
    </row>
    <row r="1977" spans="1:20" ht="18" customHeight="1" x14ac:dyDescent="0.15">
      <c r="A1977" s="107"/>
      <c r="B1977" s="107"/>
      <c r="C1977" s="107"/>
      <c r="D1977" s="93"/>
      <c r="E1977" s="107"/>
      <c r="F1977" s="107"/>
      <c r="G1977" s="107"/>
      <c r="H1977" s="107"/>
      <c r="M1977" s="143">
        <v>0</v>
      </c>
      <c r="N1977" s="144"/>
      <c r="O1977" s="145">
        <v>0</v>
      </c>
      <c r="P1977" s="149"/>
      <c r="Q1977" s="150"/>
      <c r="R1977" s="151"/>
      <c r="S1977" s="148"/>
      <c r="T1977" s="148"/>
    </row>
    <row r="1978" spans="1:20" ht="18" customHeight="1" x14ac:dyDescent="0.15">
      <c r="A1978" s="107"/>
      <c r="B1978" s="107"/>
      <c r="C1978" s="107"/>
      <c r="D1978" s="93"/>
      <c r="E1978" s="107"/>
      <c r="F1978" s="107"/>
      <c r="G1978" s="107"/>
      <c r="H1978" s="107"/>
      <c r="M1978" s="143">
        <v>0</v>
      </c>
      <c r="N1978" s="144"/>
      <c r="O1978" s="145">
        <v>0</v>
      </c>
      <c r="P1978" s="149"/>
      <c r="Q1978" s="150"/>
      <c r="R1978" s="151"/>
      <c r="S1978" s="148"/>
      <c r="T1978" s="148"/>
    </row>
    <row r="1979" spans="1:20" ht="18" customHeight="1" x14ac:dyDescent="0.15">
      <c r="A1979" s="107"/>
      <c r="B1979" s="107"/>
      <c r="C1979" s="107"/>
      <c r="D1979" s="93"/>
      <c r="E1979" s="107"/>
      <c r="F1979" s="107"/>
      <c r="G1979" s="107"/>
      <c r="H1979" s="107"/>
      <c r="M1979" s="143">
        <v>0</v>
      </c>
      <c r="N1979" s="144"/>
      <c r="O1979" s="145">
        <v>0</v>
      </c>
      <c r="P1979" s="149"/>
      <c r="Q1979" s="150"/>
      <c r="R1979" s="151"/>
      <c r="S1979" s="148"/>
      <c r="T1979" s="148"/>
    </row>
    <row r="1980" spans="1:20" ht="18" customHeight="1" x14ac:dyDescent="0.15">
      <c r="A1980" s="107"/>
      <c r="B1980" s="107"/>
      <c r="C1980" s="107"/>
      <c r="D1980" s="93"/>
      <c r="E1980" s="107"/>
      <c r="F1980" s="107"/>
      <c r="G1980" s="107"/>
      <c r="H1980" s="107"/>
      <c r="M1980" s="143">
        <v>0</v>
      </c>
      <c r="N1980" s="144"/>
      <c r="O1980" s="145">
        <v>0</v>
      </c>
      <c r="P1980" s="149"/>
      <c r="Q1980" s="150"/>
      <c r="R1980" s="151"/>
      <c r="S1980" s="148"/>
      <c r="T1980" s="148"/>
    </row>
    <row r="1981" spans="1:20" ht="18" customHeight="1" x14ac:dyDescent="0.15">
      <c r="A1981" s="107"/>
      <c r="B1981" s="107"/>
      <c r="C1981" s="107"/>
      <c r="D1981" s="93"/>
      <c r="E1981" s="107"/>
      <c r="F1981" s="107"/>
      <c r="G1981" s="107"/>
      <c r="H1981" s="107"/>
      <c r="M1981" s="143">
        <v>0</v>
      </c>
      <c r="N1981" s="144"/>
      <c r="O1981" s="145">
        <v>0</v>
      </c>
      <c r="P1981" s="149"/>
      <c r="Q1981" s="150"/>
      <c r="R1981" s="151"/>
      <c r="S1981" s="148"/>
      <c r="T1981" s="148"/>
    </row>
    <row r="1982" spans="1:20" ht="18" customHeight="1" x14ac:dyDescent="0.15">
      <c r="A1982" s="107"/>
      <c r="B1982" s="107"/>
      <c r="C1982" s="107"/>
      <c r="D1982" s="93"/>
      <c r="E1982" s="107"/>
      <c r="F1982" s="107"/>
      <c r="G1982" s="107"/>
      <c r="H1982" s="107"/>
      <c r="M1982" s="143">
        <v>0</v>
      </c>
      <c r="N1982" s="144"/>
      <c r="O1982" s="145">
        <v>0</v>
      </c>
      <c r="P1982" s="149"/>
      <c r="Q1982" s="150"/>
      <c r="R1982" s="151"/>
      <c r="S1982" s="148"/>
      <c r="T1982" s="148"/>
    </row>
    <row r="1983" spans="1:20" ht="18" customHeight="1" x14ac:dyDescent="0.15">
      <c r="A1983" s="107"/>
      <c r="B1983" s="107"/>
      <c r="C1983" s="107"/>
      <c r="D1983" s="93"/>
      <c r="E1983" s="107"/>
      <c r="F1983" s="107"/>
      <c r="G1983" s="107"/>
      <c r="H1983" s="107"/>
      <c r="M1983" s="143">
        <v>0</v>
      </c>
      <c r="N1983" s="144"/>
      <c r="O1983" s="145">
        <v>0</v>
      </c>
      <c r="P1983" s="149"/>
      <c r="Q1983" s="150"/>
      <c r="R1983" s="151"/>
      <c r="S1983" s="148"/>
      <c r="T1983" s="148"/>
    </row>
    <row r="1984" spans="1:20" ht="18" customHeight="1" x14ac:dyDescent="0.15">
      <c r="A1984" s="107"/>
      <c r="B1984" s="107"/>
      <c r="C1984" s="107"/>
      <c r="D1984" s="93"/>
      <c r="E1984" s="107"/>
      <c r="F1984" s="107"/>
      <c r="G1984" s="107"/>
      <c r="H1984" s="107"/>
      <c r="M1984" s="143">
        <v>0</v>
      </c>
      <c r="N1984" s="144"/>
      <c r="O1984" s="145">
        <v>0</v>
      </c>
      <c r="P1984" s="149"/>
      <c r="Q1984" s="150"/>
      <c r="R1984" s="151"/>
      <c r="S1984" s="148"/>
      <c r="T1984" s="148"/>
    </row>
    <row r="1985" spans="1:20" ht="18" customHeight="1" x14ac:dyDescent="0.15">
      <c r="A1985" s="107"/>
      <c r="B1985" s="107"/>
      <c r="C1985" s="107"/>
      <c r="D1985" s="93"/>
      <c r="E1985" s="107"/>
      <c r="F1985" s="107"/>
      <c r="G1985" s="107"/>
      <c r="H1985" s="107"/>
      <c r="M1985" s="143">
        <v>0</v>
      </c>
      <c r="N1985" s="144"/>
      <c r="O1985" s="145">
        <v>0</v>
      </c>
      <c r="P1985" s="149"/>
      <c r="Q1985" s="150"/>
      <c r="R1985" s="151"/>
      <c r="S1985" s="148"/>
      <c r="T1985" s="148"/>
    </row>
    <row r="1986" spans="1:20" ht="18" customHeight="1" x14ac:dyDescent="0.15">
      <c r="A1986" s="107"/>
      <c r="B1986" s="107"/>
      <c r="C1986" s="107"/>
      <c r="D1986" s="93"/>
      <c r="E1986" s="107"/>
      <c r="F1986" s="107"/>
      <c r="G1986" s="107"/>
      <c r="H1986" s="107"/>
      <c r="M1986" s="143">
        <v>0</v>
      </c>
      <c r="N1986" s="144"/>
      <c r="O1986" s="145">
        <v>0</v>
      </c>
      <c r="P1986" s="149"/>
      <c r="Q1986" s="150"/>
      <c r="R1986" s="151"/>
      <c r="S1986" s="148"/>
      <c r="T1986" s="148"/>
    </row>
    <row r="1987" spans="1:20" ht="18" customHeight="1" x14ac:dyDescent="0.15">
      <c r="A1987" s="107"/>
      <c r="B1987" s="107"/>
      <c r="C1987" s="107"/>
      <c r="D1987" s="93"/>
      <c r="E1987" s="107"/>
      <c r="F1987" s="107"/>
      <c r="G1987" s="107"/>
      <c r="H1987" s="107"/>
      <c r="M1987" s="143">
        <v>0</v>
      </c>
      <c r="N1987" s="144"/>
      <c r="O1987" s="145">
        <v>0</v>
      </c>
      <c r="P1987" s="149"/>
      <c r="Q1987" s="150"/>
      <c r="R1987" s="151"/>
      <c r="S1987" s="148"/>
      <c r="T1987" s="148"/>
    </row>
    <row r="1988" spans="1:20" ht="18" customHeight="1" x14ac:dyDescent="0.15">
      <c r="A1988" s="107"/>
      <c r="B1988" s="107"/>
      <c r="C1988" s="107"/>
      <c r="D1988" s="93"/>
      <c r="E1988" s="107"/>
      <c r="F1988" s="107"/>
      <c r="G1988" s="107"/>
      <c r="H1988" s="107"/>
      <c r="M1988" s="143">
        <v>0</v>
      </c>
      <c r="N1988" s="144"/>
      <c r="O1988" s="145">
        <v>0</v>
      </c>
      <c r="P1988" s="149"/>
      <c r="Q1988" s="150"/>
      <c r="R1988" s="151"/>
      <c r="S1988" s="148"/>
      <c r="T1988" s="148"/>
    </row>
    <row r="1989" spans="1:20" ht="18" customHeight="1" x14ac:dyDescent="0.15">
      <c r="A1989" s="107"/>
      <c r="B1989" s="107"/>
      <c r="C1989" s="107"/>
      <c r="D1989" s="93"/>
      <c r="E1989" s="107"/>
      <c r="F1989" s="107"/>
      <c r="G1989" s="107"/>
      <c r="H1989" s="107"/>
      <c r="M1989" s="143">
        <v>0</v>
      </c>
      <c r="N1989" s="144"/>
      <c r="O1989" s="145">
        <v>0</v>
      </c>
      <c r="P1989" s="149"/>
      <c r="Q1989" s="150"/>
      <c r="R1989" s="151"/>
      <c r="S1989" s="148"/>
      <c r="T1989" s="148"/>
    </row>
    <row r="1990" spans="1:20" ht="18" customHeight="1" x14ac:dyDescent="0.15">
      <c r="A1990" s="107"/>
      <c r="B1990" s="107"/>
      <c r="C1990" s="107"/>
      <c r="D1990" s="93"/>
      <c r="E1990" s="107"/>
      <c r="F1990" s="107"/>
      <c r="G1990" s="107"/>
      <c r="H1990" s="107"/>
      <c r="M1990" s="143">
        <v>0</v>
      </c>
      <c r="N1990" s="144"/>
      <c r="O1990" s="145">
        <v>0</v>
      </c>
      <c r="P1990" s="149"/>
      <c r="Q1990" s="150"/>
      <c r="R1990" s="151"/>
      <c r="S1990" s="148"/>
      <c r="T1990" s="148"/>
    </row>
    <row r="1991" spans="1:20" ht="18" customHeight="1" x14ac:dyDescent="0.15">
      <c r="A1991" s="107"/>
      <c r="B1991" s="107"/>
      <c r="C1991" s="107"/>
      <c r="D1991" s="93"/>
      <c r="E1991" s="107"/>
      <c r="F1991" s="107"/>
      <c r="G1991" s="107"/>
      <c r="H1991" s="107"/>
      <c r="M1991" s="143">
        <v>0</v>
      </c>
      <c r="N1991" s="144"/>
      <c r="O1991" s="145">
        <v>0</v>
      </c>
      <c r="P1991" s="149"/>
      <c r="Q1991" s="150"/>
      <c r="R1991" s="151"/>
      <c r="S1991" s="148"/>
      <c r="T1991" s="148"/>
    </row>
    <row r="1992" spans="1:20" ht="18" customHeight="1" x14ac:dyDescent="0.15">
      <c r="A1992" s="107"/>
      <c r="B1992" s="107"/>
      <c r="C1992" s="107"/>
      <c r="D1992" s="93"/>
      <c r="E1992" s="107"/>
      <c r="F1992" s="107"/>
      <c r="G1992" s="107"/>
      <c r="H1992" s="107"/>
      <c r="M1992" s="143">
        <v>0</v>
      </c>
      <c r="N1992" s="144"/>
      <c r="O1992" s="145">
        <v>0</v>
      </c>
      <c r="P1992" s="149"/>
      <c r="Q1992" s="150"/>
      <c r="R1992" s="151"/>
      <c r="S1992" s="148"/>
      <c r="T1992" s="148"/>
    </row>
    <row r="1993" spans="1:20" ht="18" customHeight="1" x14ac:dyDescent="0.15">
      <c r="A1993" s="107"/>
      <c r="B1993" s="107"/>
      <c r="C1993" s="107"/>
      <c r="D1993" s="93"/>
      <c r="E1993" s="107"/>
      <c r="F1993" s="107"/>
      <c r="G1993" s="107"/>
      <c r="H1993" s="107"/>
      <c r="M1993" s="143">
        <v>0</v>
      </c>
      <c r="N1993" s="144"/>
      <c r="O1993" s="145">
        <v>0</v>
      </c>
      <c r="P1993" s="149"/>
      <c r="Q1993" s="150"/>
      <c r="R1993" s="151"/>
      <c r="S1993" s="148"/>
      <c r="T1993" s="148"/>
    </row>
    <row r="1994" spans="1:20" ht="18" customHeight="1" x14ac:dyDescent="0.15">
      <c r="A1994" s="107"/>
      <c r="B1994" s="107"/>
      <c r="C1994" s="107"/>
      <c r="D1994" s="93"/>
      <c r="E1994" s="107"/>
      <c r="F1994" s="107"/>
      <c r="G1994" s="107"/>
      <c r="H1994" s="107"/>
      <c r="M1994" s="143">
        <v>0</v>
      </c>
      <c r="N1994" s="144"/>
      <c r="O1994" s="145">
        <v>0</v>
      </c>
      <c r="P1994" s="149"/>
      <c r="Q1994" s="150"/>
      <c r="R1994" s="151"/>
      <c r="S1994" s="148"/>
      <c r="T1994" s="148"/>
    </row>
    <row r="1995" spans="1:20" ht="18" customHeight="1" x14ac:dyDescent="0.15">
      <c r="A1995" s="107"/>
      <c r="B1995" s="107"/>
      <c r="C1995" s="107"/>
      <c r="D1995" s="93"/>
      <c r="E1995" s="107"/>
      <c r="F1995" s="107"/>
      <c r="G1995" s="107"/>
      <c r="H1995" s="107"/>
      <c r="M1995" s="143">
        <v>0</v>
      </c>
      <c r="N1995" s="144"/>
      <c r="O1995" s="145">
        <v>0</v>
      </c>
      <c r="P1995" s="149"/>
      <c r="Q1995" s="150"/>
      <c r="R1995" s="151"/>
      <c r="S1995" s="148"/>
      <c r="T1995" s="148"/>
    </row>
    <row r="1996" spans="1:20" ht="18" customHeight="1" x14ac:dyDescent="0.15">
      <c r="A1996" s="107"/>
      <c r="B1996" s="107"/>
      <c r="C1996" s="107"/>
      <c r="D1996" s="93"/>
      <c r="E1996" s="107"/>
      <c r="F1996" s="107"/>
      <c r="G1996" s="107"/>
      <c r="H1996" s="107"/>
      <c r="M1996" s="143">
        <v>0</v>
      </c>
      <c r="N1996" s="144"/>
      <c r="O1996" s="145">
        <v>0</v>
      </c>
      <c r="P1996" s="149"/>
      <c r="Q1996" s="150"/>
      <c r="R1996" s="151"/>
      <c r="S1996" s="148"/>
      <c r="T1996" s="148"/>
    </row>
    <row r="1997" spans="1:20" ht="18" customHeight="1" x14ac:dyDescent="0.15">
      <c r="A1997" s="107"/>
      <c r="B1997" s="107"/>
      <c r="C1997" s="107"/>
      <c r="D1997" s="93"/>
      <c r="E1997" s="107"/>
      <c r="F1997" s="107"/>
      <c r="G1997" s="107"/>
      <c r="H1997" s="107"/>
      <c r="M1997" s="143">
        <v>0</v>
      </c>
      <c r="N1997" s="144"/>
      <c r="O1997" s="145">
        <v>0</v>
      </c>
      <c r="P1997" s="149"/>
      <c r="Q1997" s="150"/>
      <c r="R1997" s="151"/>
      <c r="S1997" s="148"/>
      <c r="T1997" s="148"/>
    </row>
    <row r="1998" spans="1:20" ht="18" customHeight="1" x14ac:dyDescent="0.15">
      <c r="A1998" s="107"/>
      <c r="B1998" s="107"/>
      <c r="C1998" s="107"/>
      <c r="D1998" s="93"/>
      <c r="E1998" s="107"/>
      <c r="F1998" s="107"/>
      <c r="G1998" s="107"/>
      <c r="H1998" s="107"/>
      <c r="M1998" s="143">
        <v>0</v>
      </c>
      <c r="N1998" s="144"/>
      <c r="O1998" s="145">
        <v>0</v>
      </c>
      <c r="P1998" s="149"/>
      <c r="Q1998" s="150"/>
      <c r="R1998" s="151"/>
      <c r="S1998" s="148"/>
      <c r="T1998" s="148"/>
    </row>
    <row r="1999" spans="1:20" ht="18" customHeight="1" x14ac:dyDescent="0.15">
      <c r="A1999" s="107"/>
      <c r="B1999" s="107"/>
      <c r="C1999" s="107"/>
      <c r="D1999" s="93"/>
      <c r="E1999" s="107"/>
      <c r="F1999" s="107"/>
      <c r="G1999" s="107"/>
      <c r="H1999" s="107"/>
      <c r="M1999" s="143">
        <v>0</v>
      </c>
      <c r="N1999" s="144"/>
      <c r="O1999" s="145">
        <v>0</v>
      </c>
      <c r="P1999" s="149"/>
      <c r="Q1999" s="150"/>
      <c r="R1999" s="151"/>
      <c r="S1999" s="148"/>
      <c r="T1999" s="148"/>
    </row>
    <row r="2000" spans="1:20" ht="18" customHeight="1" x14ac:dyDescent="0.15">
      <c r="A2000" s="107"/>
      <c r="B2000" s="107"/>
      <c r="C2000" s="107"/>
      <c r="D2000" s="93"/>
      <c r="E2000" s="107"/>
      <c r="F2000" s="107"/>
      <c r="G2000" s="107"/>
      <c r="H2000" s="107"/>
      <c r="M2000" s="143">
        <v>0</v>
      </c>
      <c r="N2000" s="144"/>
      <c r="O2000" s="145">
        <v>0</v>
      </c>
      <c r="P2000" s="149"/>
      <c r="Q2000" s="150"/>
      <c r="R2000" s="151"/>
      <c r="S2000" s="148"/>
      <c r="T2000" s="148"/>
    </row>
    <row r="2001" spans="1:20" ht="18" customHeight="1" x14ac:dyDescent="0.15">
      <c r="A2001" s="107"/>
      <c r="B2001" s="107"/>
      <c r="C2001" s="107"/>
      <c r="D2001" s="93"/>
      <c r="E2001" s="107"/>
      <c r="F2001" s="107"/>
      <c r="G2001" s="107"/>
      <c r="H2001" s="107"/>
      <c r="M2001" s="143">
        <v>0</v>
      </c>
      <c r="N2001" s="144"/>
      <c r="O2001" s="145">
        <v>0</v>
      </c>
      <c r="P2001" s="149"/>
      <c r="Q2001" s="150"/>
      <c r="R2001" s="151"/>
      <c r="S2001" s="148"/>
      <c r="T2001" s="148"/>
    </row>
    <row r="2002" spans="1:20" ht="18" customHeight="1" x14ac:dyDescent="0.15">
      <c r="A2002" s="107"/>
      <c r="B2002" s="107"/>
      <c r="C2002" s="107"/>
      <c r="D2002" s="93"/>
      <c r="E2002" s="107"/>
      <c r="F2002" s="107"/>
      <c r="G2002" s="107"/>
      <c r="H2002" s="107"/>
      <c r="M2002" s="143">
        <v>0</v>
      </c>
      <c r="N2002" s="144"/>
      <c r="O2002" s="145">
        <v>0</v>
      </c>
      <c r="P2002" s="149"/>
      <c r="Q2002" s="150"/>
      <c r="R2002" s="151"/>
      <c r="S2002" s="148"/>
      <c r="T2002" s="148"/>
    </row>
    <row r="2003" spans="1:20" ht="18" customHeight="1" x14ac:dyDescent="0.15">
      <c r="A2003" s="107"/>
      <c r="B2003" s="107"/>
      <c r="C2003" s="107"/>
      <c r="D2003" s="93"/>
      <c r="E2003" s="107"/>
      <c r="F2003" s="107"/>
      <c r="G2003" s="107"/>
      <c r="H2003" s="107"/>
      <c r="M2003" s="143">
        <v>0</v>
      </c>
      <c r="N2003" s="144"/>
      <c r="O2003" s="145">
        <v>0</v>
      </c>
      <c r="P2003" s="149"/>
      <c r="Q2003" s="150"/>
      <c r="R2003" s="151"/>
      <c r="S2003" s="148"/>
      <c r="T2003" s="148"/>
    </row>
    <row r="2004" spans="1:20" ht="18" customHeight="1" x14ac:dyDescent="0.15">
      <c r="A2004" s="107"/>
      <c r="B2004" s="107"/>
      <c r="C2004" s="107"/>
      <c r="D2004" s="93"/>
      <c r="E2004" s="107"/>
      <c r="F2004" s="107"/>
      <c r="G2004" s="107"/>
      <c r="H2004" s="107"/>
      <c r="M2004" s="143">
        <v>0</v>
      </c>
      <c r="N2004" s="144"/>
      <c r="O2004" s="145">
        <v>0</v>
      </c>
      <c r="P2004" s="149"/>
      <c r="Q2004" s="150"/>
      <c r="R2004" s="151"/>
      <c r="S2004" s="148"/>
      <c r="T2004" s="148"/>
    </row>
    <row r="2005" spans="1:20" ht="18" customHeight="1" x14ac:dyDescent="0.15">
      <c r="A2005" s="107"/>
      <c r="B2005" s="107"/>
      <c r="C2005" s="107"/>
      <c r="D2005" s="93"/>
      <c r="E2005" s="107"/>
      <c r="F2005" s="107"/>
      <c r="G2005" s="107"/>
      <c r="H2005" s="107"/>
      <c r="M2005" s="143">
        <v>0</v>
      </c>
      <c r="N2005" s="144"/>
      <c r="O2005" s="145">
        <v>0</v>
      </c>
      <c r="P2005" s="149"/>
      <c r="Q2005" s="150"/>
      <c r="R2005" s="151"/>
      <c r="S2005" s="148"/>
      <c r="T2005" s="148"/>
    </row>
    <row r="2006" spans="1:20" ht="18" customHeight="1" x14ac:dyDescent="0.15">
      <c r="A2006" s="107"/>
      <c r="B2006" s="107"/>
      <c r="C2006" s="107"/>
      <c r="D2006" s="93"/>
      <c r="E2006" s="107"/>
      <c r="F2006" s="107"/>
      <c r="G2006" s="107"/>
      <c r="H2006" s="107"/>
      <c r="M2006" s="143">
        <v>0</v>
      </c>
      <c r="N2006" s="144"/>
      <c r="O2006" s="145">
        <v>0</v>
      </c>
      <c r="P2006" s="149"/>
      <c r="Q2006" s="150"/>
      <c r="R2006" s="151"/>
      <c r="S2006" s="148"/>
      <c r="T2006" s="148"/>
    </row>
    <row r="2007" spans="1:20" ht="18" customHeight="1" x14ac:dyDescent="0.15">
      <c r="A2007" s="107"/>
      <c r="B2007" s="107"/>
      <c r="C2007" s="107"/>
      <c r="D2007" s="93"/>
      <c r="E2007" s="107"/>
      <c r="F2007" s="107"/>
      <c r="G2007" s="107"/>
      <c r="H2007" s="107"/>
      <c r="M2007" s="143">
        <v>0</v>
      </c>
      <c r="N2007" s="144"/>
      <c r="O2007" s="145">
        <v>0</v>
      </c>
      <c r="P2007" s="149"/>
      <c r="Q2007" s="150"/>
      <c r="R2007" s="151"/>
      <c r="S2007" s="148"/>
      <c r="T2007" s="148"/>
    </row>
    <row r="2008" spans="1:20" ht="18" customHeight="1" x14ac:dyDescent="0.15">
      <c r="A2008" s="107"/>
      <c r="B2008" s="107"/>
      <c r="C2008" s="107"/>
      <c r="D2008" s="93"/>
      <c r="E2008" s="107"/>
      <c r="F2008" s="107"/>
      <c r="G2008" s="107"/>
      <c r="H2008" s="107"/>
      <c r="M2008" s="143">
        <v>0</v>
      </c>
      <c r="N2008" s="144"/>
      <c r="O2008" s="145">
        <v>0</v>
      </c>
      <c r="P2008" s="149"/>
      <c r="Q2008" s="150"/>
      <c r="R2008" s="151"/>
      <c r="S2008" s="148"/>
      <c r="T2008" s="148"/>
    </row>
    <row r="2009" spans="1:20" ht="18" customHeight="1" x14ac:dyDescent="0.15">
      <c r="A2009" s="107"/>
      <c r="B2009" s="107"/>
      <c r="C2009" s="107"/>
      <c r="D2009" s="93"/>
      <c r="E2009" s="107"/>
      <c r="F2009" s="107"/>
      <c r="G2009" s="107"/>
      <c r="H2009" s="107"/>
      <c r="M2009" s="143">
        <v>0</v>
      </c>
      <c r="N2009" s="144"/>
      <c r="O2009" s="145">
        <v>0</v>
      </c>
      <c r="P2009" s="149"/>
      <c r="Q2009" s="150"/>
      <c r="R2009" s="151"/>
      <c r="S2009" s="148"/>
      <c r="T2009" s="148"/>
    </row>
    <row r="2010" spans="1:20" ht="18" customHeight="1" x14ac:dyDescent="0.15">
      <c r="A2010" s="107"/>
      <c r="B2010" s="107"/>
      <c r="C2010" s="107"/>
      <c r="D2010" s="93"/>
      <c r="E2010" s="107"/>
      <c r="F2010" s="107"/>
      <c r="G2010" s="107"/>
      <c r="H2010" s="107"/>
      <c r="M2010" s="143">
        <v>0</v>
      </c>
      <c r="N2010" s="144"/>
      <c r="O2010" s="145">
        <v>0</v>
      </c>
      <c r="P2010" s="149"/>
      <c r="Q2010" s="150"/>
      <c r="R2010" s="151"/>
      <c r="S2010" s="148"/>
      <c r="T2010" s="148"/>
    </row>
    <row r="2011" spans="1:20" ht="18" customHeight="1" x14ac:dyDescent="0.15">
      <c r="A2011" s="107"/>
      <c r="B2011" s="107"/>
      <c r="C2011" s="107"/>
      <c r="D2011" s="93"/>
      <c r="E2011" s="107"/>
      <c r="F2011" s="107"/>
      <c r="G2011" s="107"/>
      <c r="H2011" s="107"/>
      <c r="M2011" s="143">
        <v>0</v>
      </c>
      <c r="N2011" s="144"/>
      <c r="O2011" s="145">
        <v>0</v>
      </c>
      <c r="P2011" s="149"/>
      <c r="Q2011" s="150"/>
      <c r="R2011" s="151"/>
      <c r="S2011" s="148"/>
      <c r="T2011" s="148"/>
    </row>
    <row r="2012" spans="1:20" ht="18" customHeight="1" x14ac:dyDescent="0.15">
      <c r="A2012" s="107"/>
      <c r="B2012" s="107"/>
      <c r="C2012" s="107"/>
      <c r="D2012" s="93"/>
      <c r="E2012" s="107"/>
      <c r="F2012" s="107"/>
      <c r="G2012" s="107"/>
      <c r="H2012" s="107"/>
      <c r="M2012" s="143">
        <v>0</v>
      </c>
      <c r="N2012" s="144"/>
      <c r="O2012" s="145">
        <v>0</v>
      </c>
      <c r="P2012" s="149"/>
      <c r="Q2012" s="150"/>
      <c r="R2012" s="151"/>
      <c r="S2012" s="148"/>
      <c r="T2012" s="148"/>
    </row>
    <row r="2013" spans="1:20" ht="18" customHeight="1" x14ac:dyDescent="0.15">
      <c r="A2013" s="107"/>
      <c r="B2013" s="107"/>
      <c r="C2013" s="107"/>
      <c r="D2013" s="93"/>
      <c r="E2013" s="107"/>
      <c r="F2013" s="107"/>
      <c r="G2013" s="107"/>
      <c r="H2013" s="107"/>
      <c r="M2013" s="143">
        <v>0</v>
      </c>
      <c r="N2013" s="144"/>
      <c r="O2013" s="145">
        <v>0</v>
      </c>
      <c r="P2013" s="149"/>
      <c r="Q2013" s="150"/>
      <c r="R2013" s="151"/>
      <c r="S2013" s="148"/>
      <c r="T2013" s="148"/>
    </row>
    <row r="2014" spans="1:20" ht="18" customHeight="1" x14ac:dyDescent="0.15">
      <c r="A2014" s="107"/>
      <c r="B2014" s="107"/>
      <c r="C2014" s="107"/>
      <c r="D2014" s="93"/>
      <c r="E2014" s="107"/>
      <c r="F2014" s="107"/>
      <c r="G2014" s="107"/>
      <c r="H2014" s="107"/>
      <c r="M2014" s="143">
        <v>0</v>
      </c>
      <c r="N2014" s="144"/>
      <c r="O2014" s="145">
        <v>0</v>
      </c>
      <c r="P2014" s="149"/>
      <c r="Q2014" s="150"/>
      <c r="R2014" s="151"/>
      <c r="S2014" s="148"/>
      <c r="T2014" s="148"/>
    </row>
    <row r="2015" spans="1:20" ht="18" customHeight="1" x14ac:dyDescent="0.15">
      <c r="A2015" s="107"/>
      <c r="B2015" s="107"/>
      <c r="C2015" s="107"/>
      <c r="D2015" s="93"/>
      <c r="E2015" s="107"/>
      <c r="F2015" s="107"/>
      <c r="G2015" s="107"/>
      <c r="H2015" s="107"/>
      <c r="M2015" s="143">
        <v>0</v>
      </c>
      <c r="N2015" s="144"/>
      <c r="O2015" s="145">
        <v>0</v>
      </c>
      <c r="P2015" s="149"/>
      <c r="Q2015" s="150"/>
      <c r="R2015" s="151"/>
      <c r="S2015" s="148"/>
      <c r="T2015" s="148"/>
    </row>
    <row r="2016" spans="1:20" ht="18" customHeight="1" x14ac:dyDescent="0.15">
      <c r="A2016" s="107"/>
      <c r="B2016" s="107"/>
      <c r="C2016" s="107"/>
      <c r="D2016" s="93"/>
      <c r="E2016" s="107"/>
      <c r="F2016" s="107"/>
      <c r="G2016" s="107"/>
      <c r="H2016" s="107"/>
      <c r="M2016" s="143">
        <v>0</v>
      </c>
      <c r="N2016" s="144"/>
      <c r="O2016" s="145">
        <v>0</v>
      </c>
      <c r="P2016" s="149"/>
      <c r="Q2016" s="150"/>
      <c r="R2016" s="151"/>
      <c r="S2016" s="148"/>
      <c r="T2016" s="148"/>
    </row>
    <row r="2017" spans="1:20" ht="18" customHeight="1" x14ac:dyDescent="0.15">
      <c r="A2017" s="107"/>
      <c r="B2017" s="107"/>
      <c r="C2017" s="107"/>
      <c r="D2017" s="93"/>
      <c r="E2017" s="107"/>
      <c r="F2017" s="107"/>
      <c r="G2017" s="107"/>
      <c r="H2017" s="107"/>
      <c r="M2017" s="143">
        <v>0</v>
      </c>
      <c r="N2017" s="144"/>
      <c r="O2017" s="145">
        <v>0</v>
      </c>
      <c r="P2017" s="149"/>
      <c r="Q2017" s="150"/>
      <c r="R2017" s="151"/>
      <c r="S2017" s="148"/>
      <c r="T2017" s="148"/>
    </row>
    <row r="2018" spans="1:20" ht="18" customHeight="1" x14ac:dyDescent="0.15">
      <c r="A2018" s="107"/>
      <c r="B2018" s="107"/>
      <c r="C2018" s="107"/>
      <c r="D2018" s="93"/>
      <c r="E2018" s="107"/>
      <c r="F2018" s="107"/>
      <c r="G2018" s="107"/>
      <c r="H2018" s="107"/>
      <c r="M2018" s="143">
        <v>0</v>
      </c>
      <c r="N2018" s="144"/>
      <c r="O2018" s="145">
        <v>0</v>
      </c>
      <c r="P2018" s="149"/>
      <c r="Q2018" s="150"/>
      <c r="R2018" s="151"/>
      <c r="S2018" s="148"/>
      <c r="T2018" s="148"/>
    </row>
    <row r="2019" spans="1:20" ht="18" customHeight="1" x14ac:dyDescent="0.15">
      <c r="A2019" s="107"/>
      <c r="B2019" s="107"/>
      <c r="C2019" s="107"/>
      <c r="D2019" s="93"/>
      <c r="E2019" s="107"/>
      <c r="F2019" s="107"/>
      <c r="G2019" s="107"/>
      <c r="H2019" s="107"/>
      <c r="M2019" s="143">
        <v>0</v>
      </c>
      <c r="N2019" s="144"/>
      <c r="O2019" s="145">
        <v>0</v>
      </c>
      <c r="P2019" s="149"/>
      <c r="Q2019" s="150"/>
      <c r="R2019" s="151"/>
      <c r="S2019" s="148"/>
      <c r="T2019" s="148"/>
    </row>
    <row r="2020" spans="1:20" ht="18" customHeight="1" x14ac:dyDescent="0.15">
      <c r="A2020" s="107"/>
      <c r="B2020" s="107"/>
      <c r="C2020" s="107"/>
      <c r="D2020" s="93"/>
      <c r="E2020" s="107"/>
      <c r="F2020" s="107"/>
      <c r="G2020" s="107"/>
      <c r="H2020" s="107"/>
      <c r="M2020" s="143">
        <v>0</v>
      </c>
      <c r="N2020" s="144"/>
      <c r="O2020" s="145">
        <v>0</v>
      </c>
      <c r="P2020" s="149"/>
      <c r="Q2020" s="150"/>
      <c r="R2020" s="151"/>
      <c r="S2020" s="148"/>
      <c r="T2020" s="148"/>
    </row>
    <row r="2021" spans="1:20" ht="18" customHeight="1" x14ac:dyDescent="0.15">
      <c r="A2021" s="107"/>
      <c r="B2021" s="107"/>
      <c r="C2021" s="107"/>
      <c r="D2021" s="93"/>
      <c r="E2021" s="107"/>
      <c r="F2021" s="107"/>
      <c r="G2021" s="107"/>
      <c r="H2021" s="107"/>
      <c r="M2021" s="143">
        <v>0</v>
      </c>
      <c r="N2021" s="144"/>
      <c r="O2021" s="145">
        <v>0</v>
      </c>
      <c r="P2021" s="149"/>
      <c r="Q2021" s="150"/>
      <c r="R2021" s="151"/>
      <c r="S2021" s="148"/>
      <c r="T2021" s="148"/>
    </row>
    <row r="2022" spans="1:20" ht="18" customHeight="1" x14ac:dyDescent="0.15">
      <c r="A2022" s="107"/>
      <c r="B2022" s="107"/>
      <c r="C2022" s="107"/>
      <c r="D2022" s="93"/>
      <c r="E2022" s="107"/>
      <c r="F2022" s="107"/>
      <c r="G2022" s="107"/>
      <c r="H2022" s="107"/>
      <c r="M2022" s="143">
        <v>0</v>
      </c>
      <c r="N2022" s="144"/>
      <c r="O2022" s="145">
        <v>0</v>
      </c>
      <c r="P2022" s="149"/>
      <c r="Q2022" s="150"/>
      <c r="R2022" s="151"/>
      <c r="S2022" s="148"/>
      <c r="T2022" s="148"/>
    </row>
    <row r="2023" spans="1:20" ht="18" customHeight="1" x14ac:dyDescent="0.15">
      <c r="A2023" s="107"/>
      <c r="B2023" s="107"/>
      <c r="C2023" s="107"/>
      <c r="D2023" s="93"/>
      <c r="E2023" s="107"/>
      <c r="F2023" s="107"/>
      <c r="G2023" s="107"/>
      <c r="H2023" s="107"/>
      <c r="M2023" s="143">
        <v>0</v>
      </c>
      <c r="N2023" s="144"/>
      <c r="O2023" s="145">
        <v>0</v>
      </c>
      <c r="P2023" s="149"/>
      <c r="Q2023" s="150"/>
      <c r="R2023" s="151"/>
      <c r="S2023" s="148"/>
      <c r="T2023" s="148"/>
    </row>
    <row r="2024" spans="1:20" ht="18" customHeight="1" x14ac:dyDescent="0.15">
      <c r="A2024" s="107"/>
      <c r="B2024" s="107"/>
      <c r="C2024" s="107"/>
      <c r="D2024" s="93"/>
      <c r="E2024" s="107"/>
      <c r="F2024" s="107"/>
      <c r="G2024" s="107"/>
      <c r="H2024" s="107"/>
      <c r="M2024" s="143">
        <v>0</v>
      </c>
      <c r="N2024" s="144"/>
      <c r="O2024" s="145">
        <v>0</v>
      </c>
      <c r="P2024" s="149"/>
      <c r="Q2024" s="150"/>
      <c r="R2024" s="151"/>
      <c r="S2024" s="148"/>
      <c r="T2024" s="148"/>
    </row>
    <row r="2025" spans="1:20" ht="18" customHeight="1" x14ac:dyDescent="0.15">
      <c r="A2025" s="107"/>
      <c r="B2025" s="107"/>
      <c r="C2025" s="107"/>
      <c r="D2025" s="93"/>
      <c r="E2025" s="107"/>
      <c r="F2025" s="107"/>
      <c r="G2025" s="107"/>
      <c r="H2025" s="107"/>
      <c r="M2025" s="143">
        <v>0</v>
      </c>
      <c r="N2025" s="144"/>
      <c r="O2025" s="145">
        <v>0</v>
      </c>
      <c r="P2025" s="149"/>
      <c r="Q2025" s="150"/>
      <c r="R2025" s="151"/>
      <c r="S2025" s="148"/>
      <c r="T2025" s="148"/>
    </row>
    <row r="2026" spans="1:20" ht="18" customHeight="1" x14ac:dyDescent="0.15">
      <c r="A2026" s="107"/>
      <c r="B2026" s="107"/>
      <c r="C2026" s="107"/>
      <c r="D2026" s="93"/>
      <c r="E2026" s="107"/>
      <c r="F2026" s="107"/>
      <c r="G2026" s="107"/>
      <c r="H2026" s="107"/>
      <c r="M2026" s="143">
        <v>0</v>
      </c>
      <c r="N2026" s="144"/>
      <c r="O2026" s="145">
        <v>0</v>
      </c>
      <c r="P2026" s="149"/>
      <c r="Q2026" s="150"/>
      <c r="R2026" s="151"/>
      <c r="S2026" s="148"/>
      <c r="T2026" s="148"/>
    </row>
    <row r="2027" spans="1:20" ht="18" customHeight="1" x14ac:dyDescent="0.15">
      <c r="A2027" s="107"/>
      <c r="B2027" s="107"/>
      <c r="C2027" s="107"/>
      <c r="D2027" s="93"/>
      <c r="E2027" s="107"/>
      <c r="F2027" s="107"/>
      <c r="G2027" s="107"/>
      <c r="H2027" s="107"/>
      <c r="M2027" s="143">
        <v>0</v>
      </c>
      <c r="N2027" s="144"/>
      <c r="O2027" s="145">
        <v>0</v>
      </c>
      <c r="P2027" s="149"/>
      <c r="Q2027" s="150"/>
      <c r="R2027" s="151"/>
      <c r="S2027" s="148"/>
      <c r="T2027" s="148"/>
    </row>
    <row r="2028" spans="1:20" ht="18" customHeight="1" x14ac:dyDescent="0.15">
      <c r="A2028" s="107"/>
      <c r="B2028" s="107"/>
      <c r="C2028" s="107"/>
      <c r="D2028" s="93"/>
      <c r="E2028" s="107"/>
      <c r="F2028" s="107"/>
      <c r="G2028" s="107"/>
      <c r="H2028" s="107"/>
      <c r="M2028" s="143">
        <v>0</v>
      </c>
      <c r="N2028" s="144"/>
      <c r="O2028" s="145">
        <v>0</v>
      </c>
      <c r="P2028" s="149"/>
      <c r="Q2028" s="150"/>
      <c r="R2028" s="151"/>
      <c r="S2028" s="148"/>
      <c r="T2028" s="148"/>
    </row>
    <row r="2029" spans="1:20" ht="18" customHeight="1" x14ac:dyDescent="0.15">
      <c r="A2029" s="107"/>
      <c r="B2029" s="107"/>
      <c r="C2029" s="107"/>
      <c r="D2029" s="93"/>
      <c r="E2029" s="107"/>
      <c r="F2029" s="107"/>
      <c r="G2029" s="107"/>
      <c r="H2029" s="107"/>
      <c r="M2029" s="143">
        <v>0</v>
      </c>
      <c r="N2029" s="144"/>
      <c r="O2029" s="145">
        <v>0</v>
      </c>
      <c r="P2029" s="149"/>
      <c r="Q2029" s="150"/>
      <c r="R2029" s="151"/>
      <c r="S2029" s="148"/>
      <c r="T2029" s="148"/>
    </row>
    <row r="2030" spans="1:20" ht="18" customHeight="1" x14ac:dyDescent="0.15">
      <c r="A2030" s="107"/>
      <c r="B2030" s="107"/>
      <c r="C2030" s="107"/>
      <c r="D2030" s="93"/>
      <c r="E2030" s="107"/>
      <c r="F2030" s="107"/>
      <c r="G2030" s="107"/>
      <c r="H2030" s="107"/>
      <c r="M2030" s="143">
        <v>0</v>
      </c>
      <c r="N2030" s="144"/>
      <c r="O2030" s="145">
        <v>0</v>
      </c>
      <c r="P2030" s="149"/>
      <c r="Q2030" s="150"/>
      <c r="R2030" s="151"/>
      <c r="S2030" s="148"/>
      <c r="T2030" s="148"/>
    </row>
    <row r="2031" spans="1:20" ht="18" customHeight="1" x14ac:dyDescent="0.15">
      <c r="A2031" s="107"/>
      <c r="B2031" s="107"/>
      <c r="C2031" s="107"/>
      <c r="D2031" s="93"/>
      <c r="E2031" s="107"/>
      <c r="F2031" s="107"/>
      <c r="G2031" s="107"/>
      <c r="H2031" s="107"/>
      <c r="M2031" s="143">
        <v>0</v>
      </c>
      <c r="N2031" s="144"/>
      <c r="O2031" s="145">
        <v>0</v>
      </c>
      <c r="P2031" s="149"/>
      <c r="Q2031" s="150"/>
      <c r="R2031" s="151"/>
      <c r="S2031" s="148"/>
      <c r="T2031" s="148"/>
    </row>
    <row r="2032" spans="1:20" ht="18" customHeight="1" x14ac:dyDescent="0.15">
      <c r="A2032" s="107"/>
      <c r="B2032" s="107"/>
      <c r="C2032" s="107"/>
      <c r="D2032" s="93"/>
      <c r="E2032" s="107"/>
      <c r="F2032" s="107"/>
      <c r="G2032" s="107"/>
      <c r="H2032" s="107"/>
      <c r="M2032" s="143">
        <v>0</v>
      </c>
      <c r="N2032" s="144"/>
      <c r="O2032" s="145">
        <v>0</v>
      </c>
      <c r="P2032" s="149"/>
      <c r="Q2032" s="150"/>
      <c r="R2032" s="151"/>
      <c r="S2032" s="148"/>
      <c r="T2032" s="148"/>
    </row>
    <row r="2033" spans="1:20" ht="18" customHeight="1" x14ac:dyDescent="0.15">
      <c r="A2033" s="107"/>
      <c r="B2033" s="107"/>
      <c r="C2033" s="107"/>
      <c r="D2033" s="93"/>
      <c r="E2033" s="107"/>
      <c r="F2033" s="107"/>
      <c r="G2033" s="107"/>
      <c r="H2033" s="107"/>
      <c r="M2033" s="143">
        <v>0</v>
      </c>
      <c r="N2033" s="144"/>
      <c r="O2033" s="145">
        <v>0</v>
      </c>
      <c r="P2033" s="149"/>
      <c r="Q2033" s="150"/>
      <c r="R2033" s="151"/>
      <c r="S2033" s="148"/>
      <c r="T2033" s="148"/>
    </row>
    <row r="2034" spans="1:20" ht="18" customHeight="1" x14ac:dyDescent="0.15">
      <c r="A2034" s="107"/>
      <c r="B2034" s="107"/>
      <c r="C2034" s="107"/>
      <c r="D2034" s="93"/>
      <c r="E2034" s="107"/>
      <c r="F2034" s="107"/>
      <c r="G2034" s="107"/>
      <c r="H2034" s="107"/>
      <c r="M2034" s="143">
        <v>0</v>
      </c>
      <c r="N2034" s="144"/>
      <c r="O2034" s="145">
        <v>0</v>
      </c>
      <c r="P2034" s="149"/>
      <c r="Q2034" s="150"/>
      <c r="R2034" s="151"/>
      <c r="S2034" s="148"/>
      <c r="T2034" s="148"/>
    </row>
    <row r="2035" spans="1:20" ht="18" customHeight="1" x14ac:dyDescent="0.15">
      <c r="A2035" s="107"/>
      <c r="B2035" s="107"/>
      <c r="C2035" s="107"/>
      <c r="D2035" s="93"/>
      <c r="E2035" s="107"/>
      <c r="F2035" s="107"/>
      <c r="G2035" s="107"/>
      <c r="H2035" s="107"/>
      <c r="M2035" s="143">
        <v>0</v>
      </c>
      <c r="N2035" s="144"/>
      <c r="O2035" s="145">
        <v>0</v>
      </c>
      <c r="P2035" s="149"/>
      <c r="Q2035" s="150"/>
      <c r="R2035" s="151"/>
      <c r="S2035" s="148"/>
      <c r="T2035" s="148"/>
    </row>
    <row r="2036" spans="1:20" ht="18" customHeight="1" x14ac:dyDescent="0.15">
      <c r="A2036" s="107"/>
      <c r="B2036" s="107"/>
      <c r="C2036" s="107"/>
      <c r="D2036" s="93"/>
      <c r="E2036" s="107"/>
      <c r="F2036" s="107"/>
      <c r="G2036" s="107"/>
      <c r="H2036" s="107"/>
      <c r="M2036" s="143">
        <v>0</v>
      </c>
      <c r="N2036" s="144"/>
      <c r="O2036" s="145">
        <v>0</v>
      </c>
      <c r="P2036" s="149"/>
      <c r="Q2036" s="150"/>
      <c r="R2036" s="151"/>
      <c r="S2036" s="148"/>
      <c r="T2036" s="148"/>
    </row>
    <row r="2037" spans="1:20" ht="18" customHeight="1" x14ac:dyDescent="0.15">
      <c r="A2037" s="107"/>
      <c r="B2037" s="107"/>
      <c r="C2037" s="107"/>
      <c r="D2037" s="93"/>
      <c r="E2037" s="107"/>
      <c r="F2037" s="107"/>
      <c r="G2037" s="107"/>
      <c r="H2037" s="107"/>
      <c r="M2037" s="143">
        <v>0</v>
      </c>
      <c r="N2037" s="144"/>
      <c r="O2037" s="145">
        <v>0</v>
      </c>
      <c r="P2037" s="149"/>
      <c r="Q2037" s="150"/>
      <c r="R2037" s="151"/>
      <c r="S2037" s="148"/>
      <c r="T2037" s="148"/>
    </row>
    <row r="2038" spans="1:20" ht="18" customHeight="1" x14ac:dyDescent="0.15">
      <c r="A2038" s="107"/>
      <c r="B2038" s="107"/>
      <c r="C2038" s="107"/>
      <c r="D2038" s="93"/>
      <c r="E2038" s="107"/>
      <c r="F2038" s="107"/>
      <c r="G2038" s="107"/>
      <c r="H2038" s="107"/>
      <c r="M2038" s="143">
        <v>0</v>
      </c>
      <c r="N2038" s="144"/>
      <c r="O2038" s="145">
        <v>0</v>
      </c>
      <c r="P2038" s="149"/>
      <c r="Q2038" s="150"/>
      <c r="R2038" s="151"/>
      <c r="S2038" s="148"/>
      <c r="T2038" s="148"/>
    </row>
    <row r="2039" spans="1:20" ht="18" customHeight="1" x14ac:dyDescent="0.15">
      <c r="A2039" s="107"/>
      <c r="B2039" s="107"/>
      <c r="C2039" s="107"/>
      <c r="D2039" s="93"/>
      <c r="E2039" s="107"/>
      <c r="F2039" s="107"/>
      <c r="G2039" s="107"/>
      <c r="H2039" s="107"/>
      <c r="M2039" s="143">
        <v>0</v>
      </c>
      <c r="N2039" s="144"/>
      <c r="O2039" s="145">
        <v>0</v>
      </c>
      <c r="P2039" s="149"/>
      <c r="Q2039" s="150"/>
      <c r="R2039" s="151"/>
      <c r="S2039" s="148"/>
      <c r="T2039" s="148"/>
    </row>
    <row r="2040" spans="1:20" ht="18" customHeight="1" x14ac:dyDescent="0.15">
      <c r="A2040" s="107"/>
      <c r="B2040" s="107"/>
      <c r="C2040" s="107"/>
      <c r="D2040" s="93"/>
      <c r="E2040" s="107"/>
      <c r="F2040" s="107"/>
      <c r="G2040" s="107"/>
      <c r="H2040" s="107"/>
      <c r="M2040" s="143">
        <v>0</v>
      </c>
      <c r="N2040" s="144"/>
      <c r="O2040" s="145">
        <v>0</v>
      </c>
      <c r="P2040" s="149"/>
      <c r="Q2040" s="150"/>
      <c r="R2040" s="151"/>
      <c r="S2040" s="148"/>
      <c r="T2040" s="148"/>
    </row>
    <row r="2041" spans="1:20" ht="18" customHeight="1" x14ac:dyDescent="0.15">
      <c r="A2041" s="107"/>
      <c r="B2041" s="107"/>
      <c r="C2041" s="107"/>
      <c r="D2041" s="93"/>
      <c r="E2041" s="107"/>
      <c r="F2041" s="107"/>
      <c r="G2041" s="107"/>
      <c r="H2041" s="107"/>
      <c r="M2041" s="143">
        <v>0</v>
      </c>
      <c r="N2041" s="144"/>
      <c r="O2041" s="145">
        <v>0</v>
      </c>
      <c r="P2041" s="149"/>
      <c r="Q2041" s="150"/>
      <c r="R2041" s="151"/>
      <c r="S2041" s="148"/>
      <c r="T2041" s="148"/>
    </row>
    <row r="2042" spans="1:20" ht="18" customHeight="1" x14ac:dyDescent="0.15">
      <c r="A2042" s="107"/>
      <c r="B2042" s="107"/>
      <c r="C2042" s="107"/>
      <c r="D2042" s="93"/>
      <c r="E2042" s="107"/>
      <c r="F2042" s="107"/>
      <c r="G2042" s="107"/>
      <c r="H2042" s="107"/>
      <c r="M2042" s="143">
        <v>0</v>
      </c>
      <c r="N2042" s="144"/>
      <c r="O2042" s="145">
        <v>0</v>
      </c>
      <c r="P2042" s="149"/>
      <c r="Q2042" s="150"/>
      <c r="R2042" s="151"/>
      <c r="S2042" s="148"/>
      <c r="T2042" s="148"/>
    </row>
    <row r="2043" spans="1:20" ht="18" customHeight="1" x14ac:dyDescent="0.15">
      <c r="A2043" s="107"/>
      <c r="B2043" s="107"/>
      <c r="C2043" s="107"/>
      <c r="D2043" s="93"/>
      <c r="E2043" s="107"/>
      <c r="F2043" s="107"/>
      <c r="G2043" s="107"/>
      <c r="H2043" s="107"/>
      <c r="M2043" s="143">
        <v>0</v>
      </c>
      <c r="N2043" s="144"/>
      <c r="O2043" s="145">
        <v>0</v>
      </c>
      <c r="P2043" s="149"/>
      <c r="Q2043" s="150"/>
      <c r="R2043" s="151"/>
      <c r="S2043" s="148"/>
      <c r="T2043" s="148"/>
    </row>
    <row r="2044" spans="1:20" ht="18" customHeight="1" x14ac:dyDescent="0.15">
      <c r="A2044" s="107"/>
      <c r="B2044" s="107"/>
      <c r="C2044" s="107"/>
      <c r="D2044" s="93"/>
      <c r="E2044" s="107"/>
      <c r="F2044" s="107"/>
      <c r="G2044" s="107"/>
      <c r="H2044" s="107"/>
      <c r="M2044" s="143">
        <v>0</v>
      </c>
      <c r="N2044" s="144"/>
      <c r="O2044" s="145">
        <v>0</v>
      </c>
      <c r="P2044" s="149"/>
      <c r="Q2044" s="150"/>
      <c r="R2044" s="151"/>
      <c r="S2044" s="148"/>
      <c r="T2044" s="148"/>
    </row>
    <row r="2045" spans="1:20" ht="18" customHeight="1" x14ac:dyDescent="0.15">
      <c r="A2045" s="107"/>
      <c r="B2045" s="107"/>
      <c r="C2045" s="107"/>
      <c r="D2045" s="93"/>
      <c r="E2045" s="107"/>
      <c r="F2045" s="107"/>
      <c r="G2045" s="107"/>
      <c r="H2045" s="107"/>
      <c r="M2045" s="143">
        <v>0</v>
      </c>
      <c r="N2045" s="144"/>
      <c r="O2045" s="145">
        <v>0</v>
      </c>
      <c r="P2045" s="149"/>
      <c r="Q2045" s="150"/>
      <c r="R2045" s="151"/>
      <c r="S2045" s="148"/>
      <c r="T2045" s="148"/>
    </row>
    <row r="2046" spans="1:20" ht="18" customHeight="1" x14ac:dyDescent="0.15">
      <c r="A2046" s="107"/>
      <c r="B2046" s="107"/>
      <c r="C2046" s="107"/>
      <c r="D2046" s="93"/>
      <c r="E2046" s="107"/>
      <c r="F2046" s="107"/>
      <c r="G2046" s="107"/>
      <c r="H2046" s="107"/>
      <c r="M2046" s="143">
        <v>0</v>
      </c>
      <c r="N2046" s="144"/>
      <c r="O2046" s="145">
        <v>0</v>
      </c>
      <c r="P2046" s="149"/>
      <c r="Q2046" s="150"/>
      <c r="R2046" s="151"/>
      <c r="S2046" s="148"/>
      <c r="T2046" s="148"/>
    </row>
    <row r="2047" spans="1:20" ht="18" customHeight="1" x14ac:dyDescent="0.15">
      <c r="A2047" s="107"/>
      <c r="B2047" s="107"/>
      <c r="C2047" s="107"/>
      <c r="D2047" s="93"/>
      <c r="E2047" s="107"/>
      <c r="F2047" s="107"/>
      <c r="G2047" s="107"/>
      <c r="H2047" s="107"/>
      <c r="M2047" s="143">
        <v>0</v>
      </c>
      <c r="N2047" s="144"/>
      <c r="O2047" s="145">
        <v>0</v>
      </c>
      <c r="P2047" s="149"/>
      <c r="Q2047" s="150"/>
      <c r="R2047" s="151"/>
      <c r="S2047" s="148"/>
      <c r="T2047" s="148"/>
    </row>
    <row r="2048" spans="1:20" ht="18" customHeight="1" x14ac:dyDescent="0.15">
      <c r="A2048" s="107"/>
      <c r="B2048" s="107"/>
      <c r="C2048" s="107"/>
      <c r="D2048" s="93"/>
      <c r="E2048" s="107"/>
      <c r="F2048" s="107"/>
      <c r="G2048" s="107"/>
      <c r="H2048" s="107"/>
      <c r="M2048" s="143">
        <v>0</v>
      </c>
      <c r="N2048" s="144"/>
      <c r="O2048" s="145">
        <v>0</v>
      </c>
      <c r="P2048" s="149"/>
      <c r="Q2048" s="150"/>
      <c r="R2048" s="151"/>
      <c r="S2048" s="148"/>
      <c r="T2048" s="148"/>
    </row>
    <row r="2049" spans="1:20" ht="18" customHeight="1" x14ac:dyDescent="0.15">
      <c r="A2049" s="107"/>
      <c r="B2049" s="107"/>
      <c r="C2049" s="107"/>
      <c r="D2049" s="93"/>
      <c r="E2049" s="107"/>
      <c r="F2049" s="107"/>
      <c r="G2049" s="107"/>
      <c r="H2049" s="107"/>
      <c r="M2049" s="143">
        <v>0</v>
      </c>
      <c r="N2049" s="144"/>
      <c r="O2049" s="145">
        <v>0</v>
      </c>
      <c r="P2049" s="149"/>
      <c r="Q2049" s="150"/>
      <c r="R2049" s="151"/>
      <c r="S2049" s="148"/>
      <c r="T2049" s="148"/>
    </row>
    <row r="2050" spans="1:20" ht="18" customHeight="1" x14ac:dyDescent="0.15">
      <c r="A2050" s="107"/>
      <c r="B2050" s="107"/>
      <c r="C2050" s="107"/>
      <c r="D2050" s="93"/>
      <c r="E2050" s="107"/>
      <c r="F2050" s="107"/>
      <c r="G2050" s="107"/>
      <c r="H2050" s="107"/>
      <c r="M2050" s="143">
        <v>0</v>
      </c>
      <c r="N2050" s="144"/>
      <c r="O2050" s="145">
        <v>0</v>
      </c>
      <c r="P2050" s="149"/>
      <c r="Q2050" s="150"/>
      <c r="R2050" s="151"/>
      <c r="S2050" s="148"/>
      <c r="T2050" s="148"/>
    </row>
    <row r="2051" spans="1:20" ht="18" customHeight="1" x14ac:dyDescent="0.15">
      <c r="A2051" s="107"/>
      <c r="B2051" s="107"/>
      <c r="C2051" s="107"/>
      <c r="D2051" s="93"/>
      <c r="E2051" s="107"/>
      <c r="F2051" s="107"/>
      <c r="G2051" s="107"/>
      <c r="H2051" s="107"/>
      <c r="M2051" s="143">
        <v>0</v>
      </c>
      <c r="N2051" s="144"/>
      <c r="O2051" s="145">
        <v>0</v>
      </c>
      <c r="P2051" s="149"/>
      <c r="Q2051" s="150"/>
      <c r="R2051" s="151"/>
      <c r="S2051" s="148"/>
      <c r="T2051" s="148"/>
    </row>
    <row r="2052" spans="1:20" ht="18" customHeight="1" x14ac:dyDescent="0.15">
      <c r="A2052" s="107"/>
      <c r="B2052" s="107"/>
      <c r="C2052" s="107"/>
      <c r="D2052" s="93"/>
      <c r="E2052" s="107"/>
      <c r="F2052" s="107"/>
      <c r="G2052" s="107"/>
      <c r="H2052" s="107"/>
      <c r="M2052" s="143">
        <v>0</v>
      </c>
      <c r="N2052" s="144"/>
      <c r="O2052" s="145">
        <v>0</v>
      </c>
      <c r="P2052" s="149"/>
      <c r="Q2052" s="150"/>
      <c r="R2052" s="151"/>
      <c r="S2052" s="148"/>
      <c r="T2052" s="148"/>
    </row>
    <row r="2053" spans="1:20" ht="18" customHeight="1" x14ac:dyDescent="0.15">
      <c r="A2053" s="107"/>
      <c r="B2053" s="107"/>
      <c r="C2053" s="107"/>
      <c r="D2053" s="93"/>
      <c r="E2053" s="107"/>
      <c r="F2053" s="107"/>
      <c r="G2053" s="107"/>
      <c r="H2053" s="107"/>
      <c r="M2053" s="143">
        <v>0</v>
      </c>
      <c r="N2053" s="144"/>
      <c r="O2053" s="145">
        <v>0</v>
      </c>
      <c r="P2053" s="149"/>
      <c r="Q2053" s="150"/>
      <c r="R2053" s="151"/>
      <c r="S2053" s="148"/>
      <c r="T2053" s="148"/>
    </row>
    <row r="2054" spans="1:20" ht="18" customHeight="1" x14ac:dyDescent="0.15">
      <c r="A2054" s="107"/>
      <c r="B2054" s="107"/>
      <c r="C2054" s="107"/>
      <c r="D2054" s="93"/>
      <c r="E2054" s="107"/>
      <c r="F2054" s="107"/>
      <c r="G2054" s="107"/>
      <c r="H2054" s="107"/>
      <c r="M2054" s="143">
        <v>0</v>
      </c>
      <c r="N2054" s="144"/>
      <c r="O2054" s="145">
        <v>0</v>
      </c>
      <c r="P2054" s="149"/>
      <c r="Q2054" s="150"/>
      <c r="R2054" s="151"/>
      <c r="S2054" s="148"/>
      <c r="T2054" s="148"/>
    </row>
    <row r="2055" spans="1:20" ht="18" customHeight="1" x14ac:dyDescent="0.15">
      <c r="A2055" s="107"/>
      <c r="B2055" s="107"/>
      <c r="C2055" s="107"/>
      <c r="D2055" s="93"/>
      <c r="E2055" s="107"/>
      <c r="F2055" s="107"/>
      <c r="G2055" s="107"/>
      <c r="H2055" s="107"/>
      <c r="M2055" s="143">
        <v>0</v>
      </c>
      <c r="N2055" s="144"/>
      <c r="O2055" s="145">
        <v>0</v>
      </c>
      <c r="P2055" s="149"/>
      <c r="Q2055" s="150"/>
      <c r="R2055" s="151"/>
      <c r="S2055" s="148"/>
      <c r="T2055" s="148"/>
    </row>
    <row r="2056" spans="1:20" ht="18" customHeight="1" x14ac:dyDescent="0.15">
      <c r="A2056" s="107"/>
      <c r="B2056" s="107"/>
      <c r="C2056" s="107"/>
      <c r="D2056" s="93"/>
      <c r="E2056" s="107"/>
      <c r="F2056" s="107"/>
      <c r="G2056" s="107"/>
      <c r="H2056" s="107"/>
      <c r="M2056" s="143">
        <v>0</v>
      </c>
      <c r="N2056" s="144"/>
      <c r="O2056" s="145">
        <v>0</v>
      </c>
      <c r="P2056" s="149"/>
      <c r="Q2056" s="150"/>
      <c r="R2056" s="151"/>
      <c r="S2056" s="148"/>
      <c r="T2056" s="148"/>
    </row>
    <row r="2057" spans="1:20" ht="18" customHeight="1" x14ac:dyDescent="0.15">
      <c r="A2057" s="107"/>
      <c r="B2057" s="107"/>
      <c r="C2057" s="107"/>
      <c r="D2057" s="93"/>
      <c r="E2057" s="107"/>
      <c r="F2057" s="107"/>
      <c r="G2057" s="107"/>
      <c r="H2057" s="107"/>
      <c r="M2057" s="143">
        <v>0</v>
      </c>
      <c r="N2057" s="144"/>
      <c r="O2057" s="145">
        <v>0</v>
      </c>
      <c r="P2057" s="149"/>
      <c r="Q2057" s="150"/>
      <c r="R2057" s="151"/>
      <c r="S2057" s="148"/>
      <c r="T2057" s="148"/>
    </row>
    <row r="2058" spans="1:20" ht="18" customHeight="1" x14ac:dyDescent="0.15">
      <c r="A2058" s="107"/>
      <c r="B2058" s="107"/>
      <c r="C2058" s="107"/>
      <c r="D2058" s="93"/>
      <c r="E2058" s="107"/>
      <c r="F2058" s="107"/>
      <c r="G2058" s="107"/>
      <c r="H2058" s="107"/>
      <c r="M2058" s="143">
        <v>0</v>
      </c>
      <c r="N2058" s="144"/>
      <c r="O2058" s="145">
        <v>0</v>
      </c>
      <c r="P2058" s="149"/>
      <c r="Q2058" s="150"/>
      <c r="R2058" s="151"/>
      <c r="S2058" s="148"/>
      <c r="T2058" s="148"/>
    </row>
    <row r="2059" spans="1:20" ht="18" customHeight="1" x14ac:dyDescent="0.15">
      <c r="A2059" s="107"/>
      <c r="B2059" s="107"/>
      <c r="C2059" s="107"/>
      <c r="D2059" s="93"/>
      <c r="E2059" s="107"/>
      <c r="F2059" s="107"/>
      <c r="G2059" s="107"/>
      <c r="H2059" s="107"/>
      <c r="M2059" s="143">
        <v>0</v>
      </c>
      <c r="N2059" s="144"/>
      <c r="O2059" s="145">
        <v>0</v>
      </c>
      <c r="P2059" s="149"/>
      <c r="Q2059" s="150"/>
      <c r="R2059" s="151"/>
      <c r="S2059" s="148"/>
      <c r="T2059" s="148"/>
    </row>
    <row r="2060" spans="1:20" ht="18" customHeight="1" x14ac:dyDescent="0.15">
      <c r="A2060" s="107"/>
      <c r="B2060" s="107"/>
      <c r="C2060" s="107"/>
      <c r="D2060" s="93"/>
      <c r="E2060" s="107"/>
      <c r="F2060" s="107"/>
      <c r="G2060" s="107"/>
      <c r="H2060" s="107"/>
      <c r="M2060" s="143">
        <v>0</v>
      </c>
      <c r="N2060" s="144"/>
      <c r="O2060" s="145">
        <v>0</v>
      </c>
      <c r="P2060" s="149"/>
      <c r="Q2060" s="150"/>
      <c r="R2060" s="151"/>
      <c r="S2060" s="148"/>
      <c r="T2060" s="148"/>
    </row>
    <row r="2061" spans="1:20" ht="18" customHeight="1" x14ac:dyDescent="0.15">
      <c r="A2061" s="107"/>
      <c r="B2061" s="107"/>
      <c r="C2061" s="107"/>
      <c r="D2061" s="93"/>
      <c r="E2061" s="107"/>
      <c r="F2061" s="107"/>
      <c r="G2061" s="107"/>
      <c r="H2061" s="107"/>
      <c r="M2061" s="143">
        <v>0</v>
      </c>
      <c r="N2061" s="144"/>
      <c r="O2061" s="145">
        <v>0</v>
      </c>
      <c r="P2061" s="149"/>
      <c r="Q2061" s="150"/>
      <c r="R2061" s="151"/>
      <c r="S2061" s="148"/>
      <c r="T2061" s="148"/>
    </row>
    <row r="2062" spans="1:20" ht="18" customHeight="1" x14ac:dyDescent="0.15">
      <c r="A2062" s="107"/>
      <c r="B2062" s="107"/>
      <c r="C2062" s="107"/>
      <c r="D2062" s="93"/>
      <c r="E2062" s="107"/>
      <c r="F2062" s="107"/>
      <c r="G2062" s="107"/>
      <c r="H2062" s="107"/>
      <c r="M2062" s="143">
        <v>0</v>
      </c>
      <c r="N2062" s="144"/>
      <c r="O2062" s="145">
        <v>0</v>
      </c>
      <c r="P2062" s="149"/>
      <c r="Q2062" s="150"/>
      <c r="R2062" s="151"/>
      <c r="S2062" s="148"/>
      <c r="T2062" s="148"/>
    </row>
    <row r="2063" spans="1:20" ht="18" customHeight="1" x14ac:dyDescent="0.15">
      <c r="A2063" s="107"/>
      <c r="B2063" s="107"/>
      <c r="C2063" s="107"/>
      <c r="D2063" s="93"/>
      <c r="E2063" s="107"/>
      <c r="F2063" s="107"/>
      <c r="G2063" s="107"/>
      <c r="H2063" s="107"/>
      <c r="M2063" s="143">
        <v>0</v>
      </c>
      <c r="N2063" s="144"/>
      <c r="O2063" s="145">
        <v>0</v>
      </c>
      <c r="P2063" s="149"/>
      <c r="Q2063" s="150"/>
      <c r="R2063" s="151"/>
      <c r="S2063" s="148"/>
      <c r="T2063" s="148"/>
    </row>
    <row r="2064" spans="1:20" ht="18" customHeight="1" x14ac:dyDescent="0.15">
      <c r="A2064" s="107"/>
      <c r="B2064" s="107"/>
      <c r="C2064" s="107"/>
      <c r="D2064" s="93"/>
      <c r="E2064" s="107"/>
      <c r="F2064" s="107"/>
      <c r="G2064" s="107"/>
      <c r="H2064" s="107"/>
      <c r="M2064" s="143">
        <v>0</v>
      </c>
      <c r="N2064" s="144"/>
      <c r="O2064" s="145">
        <v>0</v>
      </c>
      <c r="P2064" s="149"/>
      <c r="Q2064" s="150"/>
      <c r="R2064" s="151"/>
      <c r="S2064" s="148"/>
      <c r="T2064" s="148"/>
    </row>
    <row r="2065" spans="1:20" ht="18" customHeight="1" x14ac:dyDescent="0.15">
      <c r="A2065" s="107"/>
      <c r="B2065" s="107"/>
      <c r="C2065" s="107"/>
      <c r="D2065" s="93"/>
      <c r="E2065" s="107"/>
      <c r="F2065" s="107"/>
      <c r="G2065" s="107"/>
      <c r="H2065" s="107"/>
      <c r="M2065" s="143">
        <v>0</v>
      </c>
      <c r="N2065" s="144"/>
      <c r="O2065" s="145">
        <v>0</v>
      </c>
      <c r="P2065" s="149"/>
      <c r="Q2065" s="150"/>
      <c r="R2065" s="151"/>
      <c r="S2065" s="148"/>
      <c r="T2065" s="148"/>
    </row>
    <row r="2066" spans="1:20" ht="18" customHeight="1" x14ac:dyDescent="0.15">
      <c r="A2066" s="107"/>
      <c r="B2066" s="107"/>
      <c r="C2066" s="107"/>
      <c r="D2066" s="93"/>
      <c r="E2066" s="107"/>
      <c r="F2066" s="107"/>
      <c r="G2066" s="107"/>
      <c r="H2066" s="107"/>
      <c r="M2066" s="143">
        <v>0</v>
      </c>
      <c r="N2066" s="144"/>
      <c r="O2066" s="145">
        <v>0</v>
      </c>
      <c r="P2066" s="149"/>
      <c r="Q2066" s="150"/>
      <c r="R2066" s="151"/>
      <c r="S2066" s="148"/>
      <c r="T2066" s="148"/>
    </row>
    <row r="2067" spans="1:20" ht="18" customHeight="1" x14ac:dyDescent="0.15">
      <c r="A2067" s="107"/>
      <c r="B2067" s="107"/>
      <c r="C2067" s="107"/>
      <c r="D2067" s="93"/>
      <c r="E2067" s="107"/>
      <c r="F2067" s="107"/>
      <c r="G2067" s="107"/>
      <c r="H2067" s="107"/>
      <c r="M2067" s="143">
        <v>0</v>
      </c>
      <c r="N2067" s="144"/>
      <c r="O2067" s="145">
        <v>0</v>
      </c>
      <c r="P2067" s="149"/>
      <c r="Q2067" s="150"/>
      <c r="R2067" s="151"/>
      <c r="S2067" s="148"/>
      <c r="T2067" s="148"/>
    </row>
    <row r="2068" spans="1:20" ht="18" customHeight="1" x14ac:dyDescent="0.15">
      <c r="A2068" s="107"/>
      <c r="B2068" s="107"/>
      <c r="C2068" s="107"/>
      <c r="D2068" s="93"/>
      <c r="E2068" s="107"/>
      <c r="F2068" s="107"/>
      <c r="G2068" s="107"/>
      <c r="H2068" s="107"/>
      <c r="M2068" s="143">
        <v>0</v>
      </c>
      <c r="N2068" s="144"/>
      <c r="O2068" s="145">
        <v>0</v>
      </c>
      <c r="P2068" s="149"/>
      <c r="Q2068" s="150"/>
      <c r="R2068" s="151"/>
      <c r="S2068" s="148"/>
      <c r="T2068" s="148"/>
    </row>
    <row r="2069" spans="1:20" ht="18" customHeight="1" x14ac:dyDescent="0.15">
      <c r="A2069" s="107"/>
      <c r="B2069" s="107"/>
      <c r="C2069" s="107"/>
      <c r="D2069" s="93"/>
      <c r="E2069" s="107"/>
      <c r="F2069" s="107"/>
      <c r="G2069" s="107"/>
      <c r="H2069" s="107"/>
      <c r="M2069" s="143">
        <v>0</v>
      </c>
      <c r="N2069" s="144"/>
      <c r="O2069" s="145">
        <v>0</v>
      </c>
      <c r="P2069" s="149"/>
      <c r="Q2069" s="150"/>
      <c r="R2069" s="151"/>
      <c r="S2069" s="148"/>
      <c r="T2069" s="148"/>
    </row>
    <row r="2070" spans="1:20" ht="18" customHeight="1" x14ac:dyDescent="0.15">
      <c r="A2070" s="107"/>
      <c r="B2070" s="107"/>
      <c r="C2070" s="107"/>
      <c r="D2070" s="93"/>
      <c r="E2070" s="107"/>
      <c r="F2070" s="107"/>
      <c r="G2070" s="107"/>
      <c r="H2070" s="107"/>
      <c r="M2070" s="143">
        <v>0</v>
      </c>
      <c r="N2070" s="144"/>
      <c r="O2070" s="145">
        <v>0</v>
      </c>
      <c r="P2070" s="149"/>
      <c r="Q2070" s="150"/>
      <c r="R2070" s="151"/>
      <c r="S2070" s="148"/>
      <c r="T2070" s="148"/>
    </row>
    <row r="2071" spans="1:20" ht="18" customHeight="1" x14ac:dyDescent="0.15">
      <c r="A2071" s="107"/>
      <c r="B2071" s="107"/>
      <c r="C2071" s="107"/>
      <c r="D2071" s="93"/>
      <c r="E2071" s="107"/>
      <c r="F2071" s="107"/>
      <c r="G2071" s="107"/>
      <c r="H2071" s="107"/>
      <c r="M2071" s="143">
        <v>0</v>
      </c>
      <c r="N2071" s="144"/>
      <c r="O2071" s="145">
        <v>0</v>
      </c>
      <c r="P2071" s="149"/>
      <c r="Q2071" s="150"/>
      <c r="R2071" s="151"/>
      <c r="S2071" s="148"/>
      <c r="T2071" s="148"/>
    </row>
    <row r="2072" spans="1:20" ht="18" customHeight="1" x14ac:dyDescent="0.15">
      <c r="A2072" s="107"/>
      <c r="B2072" s="107"/>
      <c r="C2072" s="107"/>
      <c r="D2072" s="93"/>
      <c r="E2072" s="107"/>
      <c r="F2072" s="107"/>
      <c r="G2072" s="107"/>
      <c r="H2072" s="107"/>
      <c r="M2072" s="143">
        <v>0</v>
      </c>
      <c r="N2072" s="144"/>
      <c r="O2072" s="145">
        <v>0</v>
      </c>
      <c r="P2072" s="149"/>
      <c r="Q2072" s="150"/>
      <c r="R2072" s="151"/>
      <c r="S2072" s="148"/>
      <c r="T2072" s="148"/>
    </row>
    <row r="2073" spans="1:20" ht="18" customHeight="1" x14ac:dyDescent="0.15">
      <c r="A2073" s="107"/>
      <c r="B2073" s="107"/>
      <c r="C2073" s="107"/>
      <c r="D2073" s="93"/>
      <c r="E2073" s="107"/>
      <c r="F2073" s="107"/>
      <c r="G2073" s="107"/>
      <c r="H2073" s="107"/>
      <c r="M2073" s="143">
        <v>0</v>
      </c>
      <c r="N2073" s="144"/>
      <c r="O2073" s="145">
        <v>0</v>
      </c>
      <c r="P2073" s="149"/>
      <c r="Q2073" s="150"/>
      <c r="R2073" s="151"/>
      <c r="S2073" s="148"/>
      <c r="T2073" s="148"/>
    </row>
    <row r="2074" spans="1:20" ht="18" customHeight="1" x14ac:dyDescent="0.15">
      <c r="A2074" s="107"/>
      <c r="B2074" s="107"/>
      <c r="C2074" s="107"/>
      <c r="D2074" s="93"/>
      <c r="E2074" s="107"/>
      <c r="F2074" s="107"/>
      <c r="G2074" s="107"/>
      <c r="H2074" s="107"/>
      <c r="M2074" s="143">
        <v>0</v>
      </c>
      <c r="N2074" s="144"/>
      <c r="O2074" s="145">
        <v>0</v>
      </c>
      <c r="P2074" s="149"/>
      <c r="Q2074" s="150"/>
      <c r="R2074" s="151"/>
      <c r="S2074" s="148"/>
      <c r="T2074" s="148"/>
    </row>
    <row r="2075" spans="1:20" ht="18" customHeight="1" x14ac:dyDescent="0.15">
      <c r="A2075" s="107"/>
      <c r="B2075" s="107"/>
      <c r="C2075" s="107"/>
      <c r="D2075" s="93"/>
      <c r="E2075" s="107"/>
      <c r="F2075" s="107"/>
      <c r="G2075" s="107"/>
      <c r="H2075" s="107"/>
      <c r="M2075" s="143">
        <v>0</v>
      </c>
      <c r="N2075" s="144"/>
      <c r="O2075" s="145">
        <v>0</v>
      </c>
      <c r="P2075" s="149"/>
      <c r="Q2075" s="150"/>
      <c r="R2075" s="151"/>
      <c r="S2075" s="148"/>
      <c r="T2075" s="148"/>
    </row>
    <row r="2076" spans="1:20" ht="18" customHeight="1" x14ac:dyDescent="0.15">
      <c r="A2076" s="107"/>
      <c r="B2076" s="107"/>
      <c r="C2076" s="107"/>
      <c r="D2076" s="93"/>
      <c r="E2076" s="107"/>
      <c r="F2076" s="107"/>
      <c r="G2076" s="107"/>
      <c r="H2076" s="107"/>
      <c r="M2076" s="143">
        <v>0</v>
      </c>
      <c r="N2076" s="144"/>
      <c r="O2076" s="145">
        <v>0</v>
      </c>
      <c r="P2076" s="149"/>
      <c r="Q2076" s="150"/>
      <c r="R2076" s="151"/>
      <c r="S2076" s="148"/>
      <c r="T2076" s="148"/>
    </row>
    <row r="2077" spans="1:20" ht="18" customHeight="1" x14ac:dyDescent="0.15">
      <c r="A2077" s="107"/>
      <c r="B2077" s="107"/>
      <c r="C2077" s="107"/>
      <c r="D2077" s="93"/>
      <c r="E2077" s="107"/>
      <c r="F2077" s="107"/>
      <c r="G2077" s="107"/>
      <c r="H2077" s="107"/>
      <c r="M2077" s="143">
        <v>0</v>
      </c>
      <c r="N2077" s="144"/>
      <c r="O2077" s="145">
        <v>0</v>
      </c>
      <c r="P2077" s="149"/>
      <c r="Q2077" s="150"/>
      <c r="R2077" s="151"/>
      <c r="S2077" s="148"/>
      <c r="T2077" s="148"/>
    </row>
    <row r="2078" spans="1:20" ht="18" customHeight="1" x14ac:dyDescent="0.15">
      <c r="A2078" s="107"/>
      <c r="B2078" s="107"/>
      <c r="C2078" s="107"/>
      <c r="D2078" s="93"/>
      <c r="E2078" s="107"/>
      <c r="F2078" s="107"/>
      <c r="G2078" s="107"/>
      <c r="H2078" s="107"/>
      <c r="M2078" s="143">
        <v>0</v>
      </c>
      <c r="N2078" s="144"/>
      <c r="O2078" s="145">
        <v>0</v>
      </c>
      <c r="P2078" s="149"/>
      <c r="Q2078" s="150"/>
      <c r="R2078" s="151"/>
      <c r="S2078" s="148"/>
      <c r="T2078" s="148"/>
    </row>
    <row r="2079" spans="1:20" ht="18" customHeight="1" x14ac:dyDescent="0.15">
      <c r="A2079" s="107"/>
      <c r="B2079" s="107"/>
      <c r="C2079" s="107"/>
      <c r="D2079" s="93"/>
      <c r="E2079" s="107"/>
      <c r="F2079" s="107"/>
      <c r="G2079" s="107"/>
      <c r="H2079" s="107"/>
      <c r="M2079" s="143">
        <v>0</v>
      </c>
      <c r="N2079" s="144"/>
      <c r="O2079" s="145">
        <v>0</v>
      </c>
      <c r="P2079" s="149"/>
      <c r="Q2079" s="150"/>
      <c r="R2079" s="151"/>
      <c r="S2079" s="148"/>
      <c r="T2079" s="148"/>
    </row>
    <row r="2080" spans="1:20" ht="18" customHeight="1" x14ac:dyDescent="0.15">
      <c r="A2080" s="107"/>
      <c r="B2080" s="107"/>
      <c r="C2080" s="107"/>
      <c r="D2080" s="93"/>
      <c r="E2080" s="107"/>
      <c r="F2080" s="107"/>
      <c r="G2080" s="107"/>
      <c r="H2080" s="107"/>
      <c r="M2080" s="143">
        <v>0</v>
      </c>
      <c r="N2080" s="144"/>
      <c r="O2080" s="145">
        <v>0</v>
      </c>
      <c r="P2080" s="149"/>
      <c r="Q2080" s="150"/>
      <c r="R2080" s="151"/>
      <c r="S2080" s="148"/>
      <c r="T2080" s="148"/>
    </row>
    <row r="2081" spans="1:20" ht="18" customHeight="1" x14ac:dyDescent="0.15">
      <c r="A2081" s="107"/>
      <c r="B2081" s="107"/>
      <c r="C2081" s="107"/>
      <c r="D2081" s="93"/>
      <c r="E2081" s="107"/>
      <c r="F2081" s="107"/>
      <c r="G2081" s="107"/>
      <c r="H2081" s="107"/>
      <c r="M2081" s="143">
        <v>0</v>
      </c>
      <c r="N2081" s="144"/>
      <c r="O2081" s="145">
        <v>0</v>
      </c>
      <c r="P2081" s="149"/>
      <c r="Q2081" s="150"/>
      <c r="R2081" s="151"/>
      <c r="S2081" s="148"/>
      <c r="T2081" s="148"/>
    </row>
    <row r="2082" spans="1:20" ht="18" customHeight="1" x14ac:dyDescent="0.15">
      <c r="A2082" s="107"/>
      <c r="B2082" s="107"/>
      <c r="C2082" s="107"/>
      <c r="D2082" s="93"/>
      <c r="E2082" s="107"/>
      <c r="F2082" s="107"/>
      <c r="G2082" s="107"/>
      <c r="H2082" s="107"/>
      <c r="M2082" s="143">
        <v>0</v>
      </c>
      <c r="N2082" s="144"/>
      <c r="O2082" s="145">
        <v>0</v>
      </c>
      <c r="P2082" s="149"/>
      <c r="Q2082" s="150"/>
      <c r="R2082" s="151"/>
      <c r="S2082" s="148"/>
      <c r="T2082" s="148"/>
    </row>
    <row r="2083" spans="1:20" ht="18" customHeight="1" x14ac:dyDescent="0.15">
      <c r="A2083" s="107"/>
      <c r="B2083" s="107"/>
      <c r="C2083" s="107"/>
      <c r="D2083" s="93"/>
      <c r="E2083" s="107"/>
      <c r="F2083" s="107"/>
      <c r="G2083" s="107"/>
      <c r="H2083" s="107"/>
      <c r="M2083" s="143">
        <v>0</v>
      </c>
      <c r="N2083" s="144"/>
      <c r="O2083" s="145">
        <v>0</v>
      </c>
      <c r="P2083" s="149"/>
      <c r="Q2083" s="150"/>
      <c r="R2083" s="151"/>
      <c r="S2083" s="148"/>
      <c r="T2083" s="148"/>
    </row>
    <row r="2084" spans="1:20" ht="18" customHeight="1" x14ac:dyDescent="0.15">
      <c r="A2084" s="107"/>
      <c r="B2084" s="107"/>
      <c r="C2084" s="107"/>
      <c r="D2084" s="93"/>
      <c r="E2084" s="107"/>
      <c r="F2084" s="107"/>
      <c r="G2084" s="107"/>
      <c r="H2084" s="107"/>
      <c r="M2084" s="143">
        <v>0</v>
      </c>
      <c r="N2084" s="144"/>
      <c r="O2084" s="145">
        <v>0</v>
      </c>
      <c r="P2084" s="149"/>
      <c r="Q2084" s="150"/>
      <c r="R2084" s="151"/>
      <c r="S2084" s="148"/>
      <c r="T2084" s="148"/>
    </row>
    <row r="2085" spans="1:20" ht="18" customHeight="1" x14ac:dyDescent="0.15">
      <c r="A2085" s="107"/>
      <c r="B2085" s="107"/>
      <c r="C2085" s="107"/>
      <c r="D2085" s="93"/>
      <c r="E2085" s="107"/>
      <c r="F2085" s="107"/>
      <c r="G2085" s="107"/>
      <c r="H2085" s="107"/>
      <c r="M2085" s="143">
        <v>0</v>
      </c>
      <c r="N2085" s="144"/>
      <c r="O2085" s="145">
        <v>0</v>
      </c>
      <c r="P2085" s="149"/>
      <c r="Q2085" s="150"/>
      <c r="R2085" s="151"/>
      <c r="S2085" s="148"/>
      <c r="T2085" s="148"/>
    </row>
    <row r="2086" spans="1:20" ht="18" customHeight="1" x14ac:dyDescent="0.15">
      <c r="A2086" s="107"/>
      <c r="B2086" s="107"/>
      <c r="C2086" s="107"/>
      <c r="D2086" s="93"/>
      <c r="E2086" s="107"/>
      <c r="F2086" s="107"/>
      <c r="G2086" s="107"/>
      <c r="H2086" s="107"/>
      <c r="M2086" s="143">
        <v>0</v>
      </c>
      <c r="N2086" s="144"/>
      <c r="O2086" s="145">
        <v>0</v>
      </c>
      <c r="P2086" s="149"/>
      <c r="Q2086" s="150"/>
      <c r="R2086" s="151"/>
      <c r="S2086" s="148"/>
      <c r="T2086" s="148"/>
    </row>
    <row r="2087" spans="1:20" ht="18" customHeight="1" x14ac:dyDescent="0.15">
      <c r="A2087" s="107"/>
      <c r="B2087" s="107"/>
      <c r="C2087" s="107"/>
      <c r="D2087" s="93"/>
      <c r="E2087" s="107"/>
      <c r="F2087" s="107"/>
      <c r="G2087" s="107"/>
      <c r="H2087" s="107"/>
      <c r="M2087" s="143">
        <v>0</v>
      </c>
      <c r="N2087" s="144"/>
      <c r="O2087" s="145">
        <v>0</v>
      </c>
      <c r="P2087" s="149"/>
      <c r="Q2087" s="150"/>
      <c r="R2087" s="151"/>
      <c r="S2087" s="148"/>
      <c r="T2087" s="148"/>
    </row>
    <row r="2088" spans="1:20" ht="18" customHeight="1" x14ac:dyDescent="0.15">
      <c r="A2088" s="107"/>
      <c r="B2088" s="107"/>
      <c r="C2088" s="107"/>
      <c r="D2088" s="93"/>
      <c r="E2088" s="107"/>
      <c r="F2088" s="107"/>
      <c r="G2088" s="107"/>
      <c r="H2088" s="107"/>
      <c r="M2088" s="143">
        <v>0</v>
      </c>
      <c r="N2088" s="144"/>
      <c r="O2088" s="145">
        <v>0</v>
      </c>
      <c r="P2088" s="149"/>
      <c r="Q2088" s="150"/>
      <c r="R2088" s="151"/>
      <c r="S2088" s="148"/>
      <c r="T2088" s="148"/>
    </row>
    <row r="2089" spans="1:20" ht="18" customHeight="1" x14ac:dyDescent="0.15">
      <c r="A2089" s="107"/>
      <c r="B2089" s="107"/>
      <c r="C2089" s="107"/>
      <c r="D2089" s="93"/>
      <c r="E2089" s="107"/>
      <c r="F2089" s="107"/>
      <c r="G2089" s="107"/>
      <c r="H2089" s="107"/>
      <c r="M2089" s="143">
        <v>0</v>
      </c>
      <c r="N2089" s="144"/>
      <c r="O2089" s="145">
        <v>0</v>
      </c>
      <c r="P2089" s="149"/>
      <c r="Q2089" s="150"/>
      <c r="R2089" s="151"/>
      <c r="S2089" s="148"/>
      <c r="T2089" s="148"/>
    </row>
    <row r="2090" spans="1:20" ht="18" customHeight="1" x14ac:dyDescent="0.15">
      <c r="A2090" s="107"/>
      <c r="B2090" s="107"/>
      <c r="C2090" s="107"/>
      <c r="D2090" s="93"/>
      <c r="E2090" s="107"/>
      <c r="F2090" s="107"/>
      <c r="G2090" s="107"/>
      <c r="H2090" s="107"/>
      <c r="M2090" s="143">
        <v>0</v>
      </c>
      <c r="N2090" s="144"/>
      <c r="O2090" s="145">
        <v>0</v>
      </c>
      <c r="P2090" s="149"/>
      <c r="Q2090" s="150"/>
      <c r="R2090" s="151"/>
      <c r="S2090" s="148"/>
      <c r="T2090" s="148"/>
    </row>
    <row r="2091" spans="1:20" ht="18" customHeight="1" x14ac:dyDescent="0.15">
      <c r="A2091" s="107"/>
      <c r="B2091" s="107"/>
      <c r="C2091" s="107"/>
      <c r="D2091" s="93"/>
      <c r="E2091" s="107"/>
      <c r="F2091" s="107"/>
      <c r="G2091" s="107"/>
      <c r="H2091" s="107"/>
      <c r="M2091" s="143">
        <v>0</v>
      </c>
      <c r="N2091" s="144"/>
      <c r="O2091" s="145">
        <v>0</v>
      </c>
      <c r="P2091" s="149"/>
      <c r="Q2091" s="150"/>
      <c r="R2091" s="151"/>
      <c r="S2091" s="148"/>
      <c r="T2091" s="148"/>
    </row>
    <row r="2092" spans="1:20" ht="18" customHeight="1" x14ac:dyDescent="0.15">
      <c r="A2092" s="107"/>
      <c r="B2092" s="107"/>
      <c r="C2092" s="107"/>
      <c r="D2092" s="93"/>
      <c r="E2092" s="107"/>
      <c r="F2092" s="107"/>
      <c r="G2092" s="107"/>
      <c r="H2092" s="107"/>
      <c r="M2092" s="143">
        <v>0</v>
      </c>
      <c r="N2092" s="144"/>
      <c r="O2092" s="145">
        <v>0</v>
      </c>
      <c r="P2092" s="149"/>
      <c r="Q2092" s="150"/>
      <c r="R2092" s="151"/>
      <c r="S2092" s="148"/>
      <c r="T2092" s="148"/>
    </row>
    <row r="2093" spans="1:20" ht="18" customHeight="1" x14ac:dyDescent="0.15">
      <c r="A2093" s="107"/>
      <c r="B2093" s="107"/>
      <c r="C2093" s="107"/>
      <c r="D2093" s="93"/>
      <c r="E2093" s="107"/>
      <c r="F2093" s="107"/>
      <c r="G2093" s="107"/>
      <c r="H2093" s="107"/>
      <c r="M2093" s="143">
        <v>0</v>
      </c>
      <c r="N2093" s="144"/>
      <c r="O2093" s="145">
        <v>0</v>
      </c>
      <c r="P2093" s="149"/>
      <c r="Q2093" s="150"/>
      <c r="R2093" s="151"/>
      <c r="S2093" s="148"/>
      <c r="T2093" s="148"/>
    </row>
    <row r="2094" spans="1:20" ht="18" customHeight="1" x14ac:dyDescent="0.15">
      <c r="A2094" s="107"/>
      <c r="B2094" s="107"/>
      <c r="C2094" s="107"/>
      <c r="D2094" s="93"/>
      <c r="E2094" s="107"/>
      <c r="F2094" s="107"/>
      <c r="G2094" s="107"/>
      <c r="H2094" s="107"/>
      <c r="M2094" s="143">
        <v>0</v>
      </c>
      <c r="N2094" s="144"/>
      <c r="O2094" s="145">
        <v>0</v>
      </c>
      <c r="P2094" s="149"/>
      <c r="Q2094" s="150"/>
      <c r="R2094" s="151"/>
      <c r="S2094" s="148"/>
      <c r="T2094" s="148"/>
    </row>
    <row r="2095" spans="1:20" ht="18" customHeight="1" x14ac:dyDescent="0.15">
      <c r="A2095" s="107"/>
      <c r="B2095" s="107"/>
      <c r="C2095" s="107"/>
      <c r="D2095" s="93"/>
      <c r="E2095" s="107"/>
      <c r="F2095" s="107"/>
      <c r="G2095" s="107"/>
      <c r="H2095" s="107"/>
      <c r="M2095" s="143">
        <v>0</v>
      </c>
      <c r="N2095" s="144"/>
      <c r="O2095" s="145">
        <v>0</v>
      </c>
      <c r="P2095" s="149"/>
      <c r="Q2095" s="150"/>
      <c r="R2095" s="151"/>
      <c r="S2095" s="148"/>
      <c r="T2095" s="148"/>
    </row>
    <row r="2096" spans="1:20" ht="18" customHeight="1" x14ac:dyDescent="0.15">
      <c r="A2096" s="107"/>
      <c r="B2096" s="107"/>
      <c r="C2096" s="107"/>
      <c r="D2096" s="93"/>
      <c r="E2096" s="107"/>
      <c r="F2096" s="107"/>
      <c r="G2096" s="107"/>
      <c r="H2096" s="107"/>
      <c r="M2096" s="143">
        <v>0</v>
      </c>
      <c r="N2096" s="144"/>
      <c r="O2096" s="145">
        <v>0</v>
      </c>
      <c r="P2096" s="149"/>
      <c r="Q2096" s="150"/>
      <c r="R2096" s="151"/>
      <c r="S2096" s="148"/>
      <c r="T2096" s="148"/>
    </row>
    <row r="2097" spans="1:20" ht="18" customHeight="1" x14ac:dyDescent="0.15">
      <c r="A2097" s="107"/>
      <c r="B2097" s="107"/>
      <c r="C2097" s="107"/>
      <c r="D2097" s="93"/>
      <c r="E2097" s="107"/>
      <c r="F2097" s="107"/>
      <c r="G2097" s="107"/>
      <c r="H2097" s="107"/>
      <c r="M2097" s="143">
        <v>0</v>
      </c>
      <c r="N2097" s="144"/>
      <c r="O2097" s="145">
        <v>0</v>
      </c>
      <c r="P2097" s="149"/>
      <c r="Q2097" s="150"/>
      <c r="R2097" s="151"/>
      <c r="S2097" s="148"/>
      <c r="T2097" s="148"/>
    </row>
    <row r="2098" spans="1:20" ht="18" customHeight="1" x14ac:dyDescent="0.15">
      <c r="A2098" s="107"/>
      <c r="B2098" s="107"/>
      <c r="C2098" s="107"/>
      <c r="D2098" s="93"/>
      <c r="E2098" s="107"/>
      <c r="F2098" s="107"/>
      <c r="G2098" s="107"/>
      <c r="H2098" s="107"/>
      <c r="M2098" s="143">
        <v>0</v>
      </c>
      <c r="N2098" s="144"/>
      <c r="O2098" s="145">
        <v>0</v>
      </c>
      <c r="P2098" s="149"/>
      <c r="Q2098" s="150"/>
      <c r="R2098" s="151"/>
      <c r="S2098" s="148"/>
      <c r="T2098" s="148"/>
    </row>
    <row r="2099" spans="1:20" ht="18" customHeight="1" x14ac:dyDescent="0.15">
      <c r="A2099" s="107"/>
      <c r="B2099" s="107"/>
      <c r="C2099" s="107"/>
      <c r="D2099" s="93"/>
      <c r="E2099" s="107"/>
      <c r="F2099" s="107"/>
      <c r="G2099" s="107"/>
      <c r="H2099" s="107"/>
      <c r="M2099" s="143">
        <v>0</v>
      </c>
      <c r="N2099" s="144"/>
      <c r="O2099" s="145">
        <v>0</v>
      </c>
      <c r="P2099" s="149"/>
      <c r="Q2099" s="150"/>
      <c r="R2099" s="151"/>
      <c r="S2099" s="148"/>
      <c r="T2099" s="148"/>
    </row>
    <row r="2100" spans="1:20" ht="18" customHeight="1" x14ac:dyDescent="0.15">
      <c r="A2100" s="107"/>
      <c r="B2100" s="107"/>
      <c r="C2100" s="107"/>
      <c r="D2100" s="93"/>
      <c r="E2100" s="107"/>
      <c r="F2100" s="107"/>
      <c r="G2100" s="107"/>
      <c r="H2100" s="107"/>
      <c r="M2100" s="143">
        <v>0</v>
      </c>
      <c r="N2100" s="144"/>
      <c r="O2100" s="145">
        <v>0</v>
      </c>
      <c r="P2100" s="149"/>
      <c r="Q2100" s="150"/>
      <c r="R2100" s="151"/>
      <c r="S2100" s="148"/>
      <c r="T2100" s="148"/>
    </row>
    <row r="2101" spans="1:20" ht="18" customHeight="1" x14ac:dyDescent="0.15">
      <c r="A2101" s="107"/>
      <c r="B2101" s="107"/>
      <c r="C2101" s="107"/>
      <c r="D2101" s="93"/>
      <c r="E2101" s="107"/>
      <c r="F2101" s="107"/>
      <c r="G2101" s="107"/>
      <c r="H2101" s="107"/>
      <c r="M2101" s="143">
        <v>0</v>
      </c>
      <c r="N2101" s="144"/>
      <c r="O2101" s="145">
        <v>0</v>
      </c>
      <c r="P2101" s="149"/>
      <c r="Q2101" s="150"/>
      <c r="R2101" s="151"/>
      <c r="S2101" s="148"/>
      <c r="T2101" s="148"/>
    </row>
    <row r="2102" spans="1:20" ht="18" customHeight="1" x14ac:dyDescent="0.15">
      <c r="A2102" s="107"/>
      <c r="B2102" s="107"/>
      <c r="C2102" s="107"/>
      <c r="D2102" s="93"/>
      <c r="E2102" s="107"/>
      <c r="F2102" s="107"/>
      <c r="G2102" s="107"/>
      <c r="H2102" s="107"/>
      <c r="M2102" s="143">
        <v>0</v>
      </c>
      <c r="N2102" s="144"/>
      <c r="O2102" s="145">
        <v>0</v>
      </c>
      <c r="P2102" s="149"/>
      <c r="Q2102" s="150"/>
      <c r="R2102" s="151"/>
      <c r="S2102" s="148"/>
      <c r="T2102" s="148"/>
    </row>
    <row r="2103" spans="1:20" ht="18" customHeight="1" x14ac:dyDescent="0.15">
      <c r="A2103" s="107"/>
      <c r="B2103" s="107"/>
      <c r="C2103" s="107"/>
      <c r="D2103" s="93"/>
      <c r="E2103" s="107"/>
      <c r="F2103" s="107"/>
      <c r="G2103" s="107"/>
      <c r="H2103" s="107"/>
      <c r="M2103" s="143">
        <v>0</v>
      </c>
      <c r="N2103" s="144"/>
      <c r="O2103" s="145">
        <v>0</v>
      </c>
      <c r="P2103" s="149"/>
      <c r="Q2103" s="150"/>
      <c r="R2103" s="151"/>
      <c r="S2103" s="148"/>
      <c r="T2103" s="148"/>
    </row>
    <row r="2104" spans="1:20" ht="18" customHeight="1" x14ac:dyDescent="0.15">
      <c r="A2104" s="107"/>
      <c r="B2104" s="107"/>
      <c r="C2104" s="107"/>
      <c r="D2104" s="93"/>
      <c r="E2104" s="107"/>
      <c r="F2104" s="107"/>
      <c r="G2104" s="107"/>
      <c r="H2104" s="107"/>
      <c r="M2104" s="143">
        <v>0</v>
      </c>
      <c r="N2104" s="144"/>
      <c r="O2104" s="145">
        <v>0</v>
      </c>
      <c r="P2104" s="149"/>
      <c r="Q2104" s="150"/>
      <c r="R2104" s="151"/>
      <c r="S2104" s="148"/>
      <c r="T2104" s="148"/>
    </row>
    <row r="2105" spans="1:20" ht="18" customHeight="1" x14ac:dyDescent="0.15">
      <c r="A2105" s="107"/>
      <c r="B2105" s="107"/>
      <c r="C2105" s="107"/>
      <c r="D2105" s="93"/>
      <c r="E2105" s="107"/>
      <c r="F2105" s="107"/>
      <c r="G2105" s="107"/>
      <c r="H2105" s="107"/>
      <c r="M2105" s="143">
        <v>0</v>
      </c>
      <c r="N2105" s="144"/>
      <c r="O2105" s="145">
        <v>0</v>
      </c>
      <c r="P2105" s="149"/>
      <c r="Q2105" s="150"/>
      <c r="R2105" s="151"/>
      <c r="S2105" s="148"/>
      <c r="T2105" s="148"/>
    </row>
    <row r="2106" spans="1:20" ht="18" customHeight="1" x14ac:dyDescent="0.15">
      <c r="A2106" s="107"/>
      <c r="B2106" s="107"/>
      <c r="C2106" s="107"/>
      <c r="D2106" s="93"/>
      <c r="E2106" s="107"/>
      <c r="F2106" s="107"/>
      <c r="G2106" s="107"/>
      <c r="H2106" s="107"/>
      <c r="M2106" s="143">
        <v>0</v>
      </c>
      <c r="N2106" s="144"/>
      <c r="O2106" s="145">
        <v>0</v>
      </c>
      <c r="P2106" s="149"/>
      <c r="Q2106" s="150"/>
      <c r="R2106" s="151"/>
      <c r="S2106" s="148"/>
      <c r="T2106" s="148"/>
    </row>
    <row r="2107" spans="1:20" ht="18" customHeight="1" x14ac:dyDescent="0.15">
      <c r="A2107" s="107"/>
      <c r="B2107" s="107"/>
      <c r="C2107" s="107"/>
      <c r="D2107" s="93"/>
      <c r="E2107" s="107"/>
      <c r="F2107" s="107"/>
      <c r="G2107" s="107"/>
      <c r="H2107" s="107"/>
      <c r="M2107" s="143">
        <v>0</v>
      </c>
      <c r="N2107" s="144"/>
      <c r="O2107" s="145">
        <v>0</v>
      </c>
      <c r="P2107" s="149"/>
      <c r="Q2107" s="150"/>
      <c r="R2107" s="151"/>
      <c r="S2107" s="148"/>
      <c r="T2107" s="148"/>
    </row>
    <row r="2108" spans="1:20" ht="18" customHeight="1" x14ac:dyDescent="0.15">
      <c r="A2108" s="107"/>
      <c r="B2108" s="107"/>
      <c r="C2108" s="107"/>
      <c r="D2108" s="93"/>
      <c r="E2108" s="107"/>
      <c r="F2108" s="107"/>
      <c r="G2108" s="107"/>
      <c r="H2108" s="107"/>
      <c r="M2108" s="143">
        <v>0</v>
      </c>
      <c r="N2108" s="144"/>
      <c r="O2108" s="145">
        <v>0</v>
      </c>
      <c r="P2108" s="149"/>
      <c r="Q2108" s="150"/>
      <c r="R2108" s="151"/>
      <c r="S2108" s="148"/>
      <c r="T2108" s="148"/>
    </row>
    <row r="2109" spans="1:20" ht="18" customHeight="1" x14ac:dyDescent="0.15">
      <c r="A2109" s="107"/>
      <c r="B2109" s="107"/>
      <c r="C2109" s="107"/>
      <c r="D2109" s="93"/>
      <c r="E2109" s="107"/>
      <c r="F2109" s="107"/>
      <c r="G2109" s="107"/>
      <c r="H2109" s="107"/>
      <c r="M2109" s="143">
        <v>0</v>
      </c>
      <c r="N2109" s="144"/>
      <c r="O2109" s="145">
        <v>0</v>
      </c>
      <c r="P2109" s="149"/>
      <c r="Q2109" s="150"/>
      <c r="R2109" s="151"/>
      <c r="S2109" s="148"/>
      <c r="T2109" s="148"/>
    </row>
    <row r="2110" spans="1:20" ht="18" customHeight="1" x14ac:dyDescent="0.15">
      <c r="A2110" s="107"/>
      <c r="B2110" s="107"/>
      <c r="C2110" s="107"/>
      <c r="D2110" s="93"/>
      <c r="E2110" s="107"/>
      <c r="F2110" s="107"/>
      <c r="G2110" s="107"/>
      <c r="H2110" s="107"/>
      <c r="M2110" s="143">
        <v>0</v>
      </c>
      <c r="N2110" s="144"/>
      <c r="O2110" s="145">
        <v>0</v>
      </c>
      <c r="P2110" s="149"/>
      <c r="Q2110" s="150"/>
      <c r="R2110" s="151"/>
      <c r="S2110" s="148"/>
      <c r="T2110" s="148"/>
    </row>
    <row r="2111" spans="1:20" ht="18" customHeight="1" x14ac:dyDescent="0.15">
      <c r="A2111" s="107"/>
      <c r="B2111" s="107"/>
      <c r="C2111" s="107"/>
      <c r="D2111" s="93"/>
      <c r="E2111" s="107"/>
      <c r="F2111" s="107"/>
      <c r="G2111" s="107"/>
      <c r="H2111" s="107"/>
      <c r="M2111" s="143">
        <v>0</v>
      </c>
      <c r="N2111" s="144"/>
      <c r="O2111" s="145">
        <v>0</v>
      </c>
      <c r="P2111" s="149"/>
      <c r="Q2111" s="150"/>
      <c r="R2111" s="151"/>
      <c r="S2111" s="148"/>
      <c r="T2111" s="148"/>
    </row>
    <row r="2112" spans="1:20" ht="18" customHeight="1" x14ac:dyDescent="0.15">
      <c r="A2112" s="107"/>
      <c r="B2112" s="107"/>
      <c r="C2112" s="107"/>
      <c r="D2112" s="93"/>
      <c r="E2112" s="107"/>
      <c r="F2112" s="107"/>
      <c r="G2112" s="107"/>
      <c r="H2112" s="107"/>
      <c r="M2112" s="143">
        <v>0</v>
      </c>
      <c r="N2112" s="144"/>
      <c r="O2112" s="145">
        <v>0</v>
      </c>
      <c r="P2112" s="149"/>
      <c r="Q2112" s="150"/>
      <c r="R2112" s="151"/>
      <c r="S2112" s="148"/>
      <c r="T2112" s="148"/>
    </row>
    <row r="2113" spans="1:20" ht="18" customHeight="1" x14ac:dyDescent="0.15">
      <c r="A2113" s="107"/>
      <c r="B2113" s="107"/>
      <c r="C2113" s="107"/>
      <c r="D2113" s="93"/>
      <c r="E2113" s="107"/>
      <c r="F2113" s="107"/>
      <c r="G2113" s="107"/>
      <c r="H2113" s="107"/>
      <c r="M2113" s="143">
        <v>0</v>
      </c>
      <c r="N2113" s="144"/>
      <c r="O2113" s="145">
        <v>0</v>
      </c>
      <c r="P2113" s="149"/>
      <c r="Q2113" s="150"/>
      <c r="R2113" s="151"/>
      <c r="S2113" s="148"/>
      <c r="T2113" s="148"/>
    </row>
    <row r="2114" spans="1:20" ht="18" customHeight="1" x14ac:dyDescent="0.15">
      <c r="A2114" s="107"/>
      <c r="B2114" s="107"/>
      <c r="C2114" s="107"/>
      <c r="D2114" s="93"/>
      <c r="E2114" s="107"/>
      <c r="F2114" s="107"/>
      <c r="G2114" s="107"/>
      <c r="H2114" s="107"/>
      <c r="M2114" s="143">
        <v>0</v>
      </c>
      <c r="N2114" s="144"/>
      <c r="O2114" s="145">
        <v>0</v>
      </c>
      <c r="P2114" s="149"/>
      <c r="Q2114" s="150"/>
      <c r="R2114" s="151"/>
      <c r="S2114" s="148"/>
      <c r="T2114" s="148"/>
    </row>
    <row r="2115" spans="1:20" ht="18" customHeight="1" x14ac:dyDescent="0.15">
      <c r="A2115" s="107"/>
      <c r="B2115" s="107"/>
      <c r="C2115" s="107"/>
      <c r="D2115" s="93"/>
      <c r="E2115" s="107"/>
      <c r="F2115" s="107"/>
      <c r="G2115" s="107"/>
      <c r="H2115" s="107"/>
      <c r="M2115" s="143">
        <v>0</v>
      </c>
      <c r="N2115" s="144"/>
      <c r="O2115" s="145">
        <v>0</v>
      </c>
      <c r="P2115" s="149"/>
      <c r="Q2115" s="150"/>
      <c r="R2115" s="151"/>
      <c r="S2115" s="148"/>
      <c r="T2115" s="148"/>
    </row>
    <row r="2116" spans="1:20" ht="18" customHeight="1" x14ac:dyDescent="0.15">
      <c r="A2116" s="107"/>
      <c r="B2116" s="107"/>
      <c r="C2116" s="107"/>
      <c r="D2116" s="93"/>
      <c r="E2116" s="107"/>
      <c r="F2116" s="107"/>
      <c r="G2116" s="107"/>
      <c r="H2116" s="107"/>
      <c r="M2116" s="143">
        <v>0</v>
      </c>
      <c r="N2116" s="144"/>
      <c r="O2116" s="145">
        <v>0</v>
      </c>
      <c r="P2116" s="149"/>
      <c r="Q2116" s="150"/>
      <c r="R2116" s="151"/>
      <c r="S2116" s="148"/>
      <c r="T2116" s="148"/>
    </row>
    <row r="2117" spans="1:20" ht="18" customHeight="1" x14ac:dyDescent="0.15">
      <c r="A2117" s="107"/>
      <c r="B2117" s="107"/>
      <c r="C2117" s="107"/>
      <c r="D2117" s="93"/>
      <c r="E2117" s="107"/>
      <c r="F2117" s="107"/>
      <c r="G2117" s="107"/>
      <c r="H2117" s="107"/>
      <c r="M2117" s="143">
        <v>0</v>
      </c>
      <c r="N2117" s="144"/>
      <c r="O2117" s="145">
        <v>0</v>
      </c>
      <c r="P2117" s="149"/>
      <c r="Q2117" s="150"/>
      <c r="R2117" s="151"/>
      <c r="S2117" s="148"/>
      <c r="T2117" s="148"/>
    </row>
    <row r="2118" spans="1:20" ht="18" customHeight="1" x14ac:dyDescent="0.15">
      <c r="A2118" s="107"/>
      <c r="B2118" s="107"/>
      <c r="C2118" s="107"/>
      <c r="D2118" s="93"/>
      <c r="E2118" s="107"/>
      <c r="F2118" s="107"/>
      <c r="G2118" s="107"/>
      <c r="H2118" s="107"/>
      <c r="M2118" s="143">
        <v>0</v>
      </c>
      <c r="N2118" s="144"/>
      <c r="O2118" s="145">
        <v>0</v>
      </c>
      <c r="P2118" s="149"/>
      <c r="Q2118" s="150"/>
      <c r="R2118" s="151"/>
      <c r="S2118" s="148"/>
      <c r="T2118" s="148"/>
    </row>
    <row r="2119" spans="1:20" ht="18" customHeight="1" x14ac:dyDescent="0.15">
      <c r="A2119" s="107"/>
      <c r="B2119" s="107"/>
      <c r="C2119" s="107"/>
      <c r="D2119" s="93"/>
      <c r="E2119" s="107"/>
      <c r="F2119" s="107"/>
      <c r="G2119" s="107"/>
      <c r="H2119" s="107"/>
      <c r="M2119" s="143">
        <v>0</v>
      </c>
      <c r="N2119" s="144"/>
      <c r="O2119" s="145">
        <v>0</v>
      </c>
      <c r="P2119" s="149"/>
      <c r="Q2119" s="150"/>
      <c r="R2119" s="151"/>
      <c r="S2119" s="148"/>
      <c r="T2119" s="148"/>
    </row>
    <row r="2120" spans="1:20" ht="18" customHeight="1" x14ac:dyDescent="0.15">
      <c r="A2120" s="107"/>
      <c r="B2120" s="107"/>
      <c r="C2120" s="107"/>
      <c r="D2120" s="93"/>
      <c r="E2120" s="107"/>
      <c r="F2120" s="107"/>
      <c r="G2120" s="107"/>
      <c r="H2120" s="107"/>
      <c r="M2120" s="143">
        <v>0</v>
      </c>
      <c r="N2120" s="144"/>
      <c r="O2120" s="145">
        <v>0</v>
      </c>
      <c r="P2120" s="149"/>
      <c r="Q2120" s="150"/>
      <c r="R2120" s="151"/>
      <c r="S2120" s="148"/>
      <c r="T2120" s="148"/>
    </row>
    <row r="2121" spans="1:20" ht="18" customHeight="1" x14ac:dyDescent="0.15">
      <c r="A2121" s="107"/>
      <c r="B2121" s="107"/>
      <c r="C2121" s="107"/>
      <c r="D2121" s="93"/>
      <c r="E2121" s="107"/>
      <c r="F2121" s="107"/>
      <c r="G2121" s="107"/>
      <c r="H2121" s="107"/>
      <c r="M2121" s="143">
        <v>0</v>
      </c>
      <c r="N2121" s="144"/>
      <c r="O2121" s="145">
        <v>0</v>
      </c>
      <c r="P2121" s="149"/>
      <c r="Q2121" s="150"/>
      <c r="R2121" s="151"/>
      <c r="S2121" s="148"/>
      <c r="T2121" s="148"/>
    </row>
    <row r="2122" spans="1:20" ht="18" customHeight="1" x14ac:dyDescent="0.15">
      <c r="A2122" s="107"/>
      <c r="B2122" s="107"/>
      <c r="C2122" s="107"/>
      <c r="D2122" s="93"/>
      <c r="E2122" s="107"/>
      <c r="F2122" s="107"/>
      <c r="G2122" s="107"/>
      <c r="H2122" s="107"/>
      <c r="M2122" s="143">
        <v>0</v>
      </c>
      <c r="N2122" s="144"/>
      <c r="O2122" s="145">
        <v>0</v>
      </c>
      <c r="P2122" s="149"/>
      <c r="Q2122" s="150"/>
      <c r="R2122" s="151"/>
      <c r="S2122" s="148"/>
      <c r="T2122" s="148"/>
    </row>
    <row r="2123" spans="1:20" ht="18" customHeight="1" x14ac:dyDescent="0.15">
      <c r="A2123" s="107"/>
      <c r="B2123" s="107"/>
      <c r="C2123" s="107"/>
      <c r="D2123" s="93"/>
      <c r="E2123" s="107"/>
      <c r="F2123" s="107"/>
      <c r="G2123" s="107"/>
      <c r="H2123" s="107"/>
      <c r="M2123" s="143">
        <v>0</v>
      </c>
      <c r="N2123" s="144"/>
      <c r="O2123" s="145">
        <v>0</v>
      </c>
      <c r="P2123" s="149"/>
      <c r="Q2123" s="150"/>
      <c r="R2123" s="151"/>
      <c r="S2123" s="148"/>
      <c r="T2123" s="148"/>
    </row>
    <row r="2124" spans="1:20" ht="18" customHeight="1" x14ac:dyDescent="0.15">
      <c r="A2124" s="107"/>
      <c r="B2124" s="107"/>
      <c r="C2124" s="107"/>
      <c r="D2124" s="93"/>
      <c r="E2124" s="107"/>
      <c r="F2124" s="107"/>
      <c r="G2124" s="107"/>
      <c r="H2124" s="107"/>
      <c r="M2124" s="143">
        <v>0</v>
      </c>
      <c r="N2124" s="144"/>
      <c r="O2124" s="145">
        <v>0</v>
      </c>
      <c r="P2124" s="149"/>
      <c r="Q2124" s="150"/>
      <c r="R2124" s="151"/>
      <c r="S2124" s="148"/>
      <c r="T2124" s="148"/>
    </row>
    <row r="2125" spans="1:20" ht="18" customHeight="1" x14ac:dyDescent="0.15">
      <c r="A2125" s="107"/>
      <c r="B2125" s="107"/>
      <c r="C2125" s="107"/>
      <c r="D2125" s="93"/>
      <c r="E2125" s="107"/>
      <c r="F2125" s="107"/>
      <c r="G2125" s="107"/>
      <c r="H2125" s="107"/>
      <c r="M2125" s="143">
        <v>0</v>
      </c>
      <c r="N2125" s="144"/>
      <c r="O2125" s="145">
        <v>0</v>
      </c>
      <c r="P2125" s="149"/>
      <c r="Q2125" s="150"/>
      <c r="R2125" s="151"/>
      <c r="S2125" s="148"/>
      <c r="T2125" s="148"/>
    </row>
    <row r="2126" spans="1:20" ht="18" customHeight="1" x14ac:dyDescent="0.15">
      <c r="A2126" s="107"/>
      <c r="B2126" s="107"/>
      <c r="C2126" s="107"/>
      <c r="D2126" s="93"/>
      <c r="E2126" s="107"/>
      <c r="F2126" s="107"/>
      <c r="G2126" s="107"/>
      <c r="H2126" s="107"/>
      <c r="M2126" s="143">
        <v>0</v>
      </c>
      <c r="N2126" s="144"/>
      <c r="O2126" s="145">
        <v>0</v>
      </c>
      <c r="P2126" s="149"/>
      <c r="Q2126" s="150"/>
      <c r="R2126" s="151"/>
      <c r="S2126" s="148"/>
      <c r="T2126" s="148"/>
    </row>
    <row r="2127" spans="1:20" ht="18" customHeight="1" x14ac:dyDescent="0.15">
      <c r="A2127" s="107"/>
      <c r="B2127" s="107"/>
      <c r="C2127" s="107"/>
      <c r="D2127" s="93"/>
      <c r="E2127" s="107"/>
      <c r="F2127" s="107"/>
      <c r="G2127" s="107"/>
      <c r="H2127" s="107"/>
      <c r="M2127" s="143">
        <v>0</v>
      </c>
      <c r="N2127" s="144"/>
      <c r="O2127" s="145">
        <v>0</v>
      </c>
      <c r="P2127" s="149"/>
      <c r="Q2127" s="150"/>
      <c r="R2127" s="151"/>
      <c r="S2127" s="148"/>
      <c r="T2127" s="148"/>
    </row>
    <row r="2128" spans="1:20" ht="18" customHeight="1" x14ac:dyDescent="0.15">
      <c r="A2128" s="107"/>
      <c r="B2128" s="107"/>
      <c r="C2128" s="107"/>
      <c r="D2128" s="93"/>
      <c r="E2128" s="107"/>
      <c r="F2128" s="107"/>
      <c r="G2128" s="107"/>
      <c r="H2128" s="107"/>
      <c r="M2128" s="143">
        <v>0</v>
      </c>
      <c r="N2128" s="144"/>
      <c r="O2128" s="145">
        <v>0</v>
      </c>
      <c r="P2128" s="149"/>
      <c r="Q2128" s="150"/>
      <c r="R2128" s="151"/>
      <c r="S2128" s="148"/>
      <c r="T2128" s="148"/>
    </row>
    <row r="2129" spans="1:20" ht="18" customHeight="1" x14ac:dyDescent="0.15">
      <c r="A2129" s="107"/>
      <c r="B2129" s="107"/>
      <c r="C2129" s="107"/>
      <c r="D2129" s="93"/>
      <c r="E2129" s="107"/>
      <c r="F2129" s="107"/>
      <c r="G2129" s="107"/>
      <c r="H2129" s="107"/>
      <c r="M2129" s="143">
        <v>0</v>
      </c>
      <c r="N2129" s="144"/>
      <c r="O2129" s="145">
        <v>0</v>
      </c>
      <c r="P2129" s="149"/>
      <c r="Q2129" s="150"/>
      <c r="R2129" s="151"/>
      <c r="S2129" s="148"/>
      <c r="T2129" s="148"/>
    </row>
    <row r="2130" spans="1:20" ht="18" customHeight="1" x14ac:dyDescent="0.15">
      <c r="A2130" s="107"/>
      <c r="B2130" s="107"/>
      <c r="C2130" s="107"/>
      <c r="D2130" s="93"/>
      <c r="E2130" s="107"/>
      <c r="F2130" s="107"/>
      <c r="G2130" s="107"/>
      <c r="H2130" s="107"/>
      <c r="M2130" s="143">
        <v>0</v>
      </c>
      <c r="N2130" s="144"/>
      <c r="O2130" s="145">
        <v>0</v>
      </c>
      <c r="P2130" s="149"/>
      <c r="Q2130" s="150"/>
      <c r="R2130" s="151"/>
      <c r="S2130" s="148"/>
      <c r="T2130" s="148"/>
    </row>
    <row r="2131" spans="1:20" ht="18" customHeight="1" x14ac:dyDescent="0.15">
      <c r="A2131" s="107"/>
      <c r="B2131" s="107"/>
      <c r="C2131" s="107"/>
      <c r="D2131" s="93"/>
      <c r="E2131" s="107"/>
      <c r="F2131" s="107"/>
      <c r="G2131" s="107"/>
      <c r="H2131" s="107"/>
      <c r="M2131" s="143">
        <v>0</v>
      </c>
      <c r="N2131" s="144"/>
      <c r="O2131" s="145">
        <v>0</v>
      </c>
      <c r="P2131" s="149"/>
      <c r="Q2131" s="150"/>
      <c r="R2131" s="151"/>
      <c r="S2131" s="148"/>
      <c r="T2131" s="148"/>
    </row>
    <row r="2132" spans="1:20" ht="18" customHeight="1" x14ac:dyDescent="0.15">
      <c r="A2132" s="107"/>
      <c r="B2132" s="107"/>
      <c r="C2132" s="107"/>
      <c r="D2132" s="93"/>
      <c r="E2132" s="107"/>
      <c r="F2132" s="107"/>
      <c r="G2132" s="107"/>
      <c r="H2132" s="107"/>
      <c r="M2132" s="143">
        <v>0</v>
      </c>
      <c r="N2132" s="144"/>
      <c r="O2132" s="145">
        <v>0</v>
      </c>
      <c r="P2132" s="149"/>
      <c r="Q2132" s="150"/>
      <c r="R2132" s="151"/>
      <c r="S2132" s="148"/>
      <c r="T2132" s="148"/>
    </row>
    <row r="2133" spans="1:20" ht="18" customHeight="1" x14ac:dyDescent="0.15">
      <c r="A2133" s="107"/>
      <c r="B2133" s="107"/>
      <c r="C2133" s="107"/>
      <c r="D2133" s="93"/>
      <c r="E2133" s="107"/>
      <c r="F2133" s="107"/>
      <c r="G2133" s="107"/>
      <c r="H2133" s="107"/>
      <c r="M2133" s="143">
        <v>0</v>
      </c>
      <c r="N2133" s="144"/>
      <c r="O2133" s="145">
        <v>0</v>
      </c>
      <c r="P2133" s="149"/>
      <c r="Q2133" s="150"/>
      <c r="R2133" s="151"/>
      <c r="S2133" s="148"/>
      <c r="T2133" s="148"/>
    </row>
    <row r="2134" spans="1:20" ht="18" customHeight="1" x14ac:dyDescent="0.15">
      <c r="A2134" s="107"/>
      <c r="B2134" s="107"/>
      <c r="C2134" s="107"/>
      <c r="D2134" s="93"/>
      <c r="E2134" s="107"/>
      <c r="F2134" s="107"/>
      <c r="G2134" s="107"/>
      <c r="H2134" s="107"/>
      <c r="M2134" s="143">
        <v>0</v>
      </c>
      <c r="N2134" s="144"/>
      <c r="O2134" s="145">
        <v>0</v>
      </c>
      <c r="P2134" s="149"/>
      <c r="Q2134" s="150"/>
      <c r="R2134" s="151"/>
      <c r="S2134" s="148"/>
      <c r="T2134" s="148"/>
    </row>
    <row r="2135" spans="1:20" ht="18" customHeight="1" x14ac:dyDescent="0.15">
      <c r="A2135" s="107"/>
      <c r="B2135" s="107"/>
      <c r="C2135" s="107"/>
      <c r="D2135" s="93"/>
      <c r="E2135" s="107"/>
      <c r="F2135" s="107"/>
      <c r="G2135" s="107"/>
      <c r="H2135" s="107"/>
      <c r="M2135" s="143">
        <v>0</v>
      </c>
      <c r="N2135" s="144"/>
      <c r="O2135" s="145">
        <v>0</v>
      </c>
      <c r="P2135" s="149"/>
      <c r="Q2135" s="150"/>
      <c r="R2135" s="151"/>
      <c r="S2135" s="148"/>
      <c r="T2135" s="148"/>
    </row>
    <row r="2136" spans="1:20" ht="18" customHeight="1" x14ac:dyDescent="0.15">
      <c r="A2136" s="107"/>
      <c r="B2136" s="107"/>
      <c r="C2136" s="107"/>
      <c r="D2136" s="93"/>
      <c r="E2136" s="107"/>
      <c r="F2136" s="107"/>
      <c r="G2136" s="107"/>
      <c r="H2136" s="107"/>
      <c r="M2136" s="143">
        <v>0</v>
      </c>
      <c r="N2136" s="144"/>
      <c r="O2136" s="145">
        <v>0</v>
      </c>
      <c r="P2136" s="149"/>
      <c r="Q2136" s="150"/>
      <c r="R2136" s="151"/>
      <c r="S2136" s="148"/>
      <c r="T2136" s="148"/>
    </row>
    <row r="2137" spans="1:20" ht="18" customHeight="1" x14ac:dyDescent="0.15">
      <c r="A2137" s="107"/>
      <c r="B2137" s="107"/>
      <c r="C2137" s="107"/>
      <c r="D2137" s="93"/>
      <c r="E2137" s="107"/>
      <c r="F2137" s="107"/>
      <c r="G2137" s="107"/>
      <c r="H2137" s="107"/>
      <c r="M2137" s="143">
        <v>0</v>
      </c>
      <c r="N2137" s="144"/>
      <c r="O2137" s="145">
        <v>0</v>
      </c>
      <c r="P2137" s="149"/>
      <c r="Q2137" s="150"/>
      <c r="R2137" s="151"/>
      <c r="S2137" s="148"/>
      <c r="T2137" s="148"/>
    </row>
    <row r="2138" spans="1:20" ht="18" customHeight="1" x14ac:dyDescent="0.15">
      <c r="A2138" s="107"/>
      <c r="B2138" s="107"/>
      <c r="C2138" s="107"/>
      <c r="D2138" s="93"/>
      <c r="E2138" s="107"/>
      <c r="F2138" s="107"/>
      <c r="G2138" s="107"/>
      <c r="H2138" s="107"/>
      <c r="M2138" s="143">
        <v>0</v>
      </c>
      <c r="N2138" s="144"/>
      <c r="O2138" s="145">
        <v>0</v>
      </c>
      <c r="P2138" s="149"/>
      <c r="Q2138" s="150"/>
      <c r="R2138" s="151"/>
      <c r="S2138" s="148"/>
      <c r="T2138" s="148"/>
    </row>
    <row r="2139" spans="1:20" ht="18" customHeight="1" x14ac:dyDescent="0.15">
      <c r="A2139" s="107"/>
      <c r="B2139" s="107"/>
      <c r="C2139" s="107"/>
      <c r="D2139" s="93"/>
      <c r="E2139" s="107"/>
      <c r="F2139" s="107"/>
      <c r="G2139" s="107"/>
      <c r="H2139" s="107"/>
      <c r="M2139" s="143">
        <v>0</v>
      </c>
      <c r="N2139" s="144"/>
      <c r="O2139" s="145">
        <v>0</v>
      </c>
      <c r="P2139" s="149"/>
      <c r="Q2139" s="150"/>
      <c r="R2139" s="151"/>
      <c r="S2139" s="148"/>
      <c r="T2139" s="148"/>
    </row>
    <row r="2140" spans="1:20" ht="18" customHeight="1" x14ac:dyDescent="0.15">
      <c r="A2140" s="107"/>
      <c r="B2140" s="107"/>
      <c r="C2140" s="107"/>
      <c r="D2140" s="93"/>
      <c r="E2140" s="107"/>
      <c r="F2140" s="107"/>
      <c r="G2140" s="107"/>
      <c r="H2140" s="107"/>
      <c r="M2140" s="143">
        <v>0</v>
      </c>
      <c r="N2140" s="144"/>
      <c r="O2140" s="145">
        <v>0</v>
      </c>
      <c r="P2140" s="149"/>
      <c r="Q2140" s="150"/>
      <c r="R2140" s="151"/>
      <c r="S2140" s="148"/>
      <c r="T2140" s="148"/>
    </row>
    <row r="2141" spans="1:20" ht="18" customHeight="1" x14ac:dyDescent="0.15">
      <c r="A2141" s="107"/>
      <c r="B2141" s="107"/>
      <c r="C2141" s="107"/>
      <c r="D2141" s="93"/>
      <c r="E2141" s="107"/>
      <c r="F2141" s="107"/>
      <c r="G2141" s="107"/>
      <c r="H2141" s="107"/>
      <c r="M2141" s="143">
        <v>0</v>
      </c>
      <c r="N2141" s="144"/>
      <c r="O2141" s="145">
        <v>0</v>
      </c>
      <c r="P2141" s="149"/>
      <c r="Q2141" s="150"/>
      <c r="R2141" s="151"/>
      <c r="S2141" s="148"/>
      <c r="T2141" s="148"/>
    </row>
    <row r="2142" spans="1:20" ht="18" customHeight="1" x14ac:dyDescent="0.15">
      <c r="A2142" s="107"/>
      <c r="B2142" s="107"/>
      <c r="C2142" s="107"/>
      <c r="D2142" s="93"/>
      <c r="E2142" s="107"/>
      <c r="F2142" s="107"/>
      <c r="G2142" s="107"/>
      <c r="H2142" s="107"/>
      <c r="M2142" s="143">
        <v>0</v>
      </c>
      <c r="N2142" s="144"/>
      <c r="O2142" s="145">
        <v>0</v>
      </c>
      <c r="P2142" s="149"/>
      <c r="Q2142" s="150"/>
      <c r="R2142" s="151"/>
      <c r="S2142" s="148"/>
      <c r="T2142" s="148"/>
    </row>
    <row r="2143" spans="1:20" ht="18" customHeight="1" x14ac:dyDescent="0.15">
      <c r="A2143" s="107"/>
      <c r="B2143" s="107"/>
      <c r="C2143" s="107"/>
      <c r="D2143" s="93"/>
      <c r="E2143" s="107"/>
      <c r="F2143" s="107"/>
      <c r="G2143" s="107"/>
      <c r="H2143" s="107"/>
      <c r="M2143" s="143">
        <v>0</v>
      </c>
      <c r="N2143" s="144"/>
      <c r="O2143" s="145">
        <v>0</v>
      </c>
      <c r="P2143" s="149"/>
      <c r="Q2143" s="150"/>
      <c r="R2143" s="151"/>
      <c r="S2143" s="148"/>
      <c r="T2143" s="148"/>
    </row>
    <row r="2144" spans="1:20" ht="18" customHeight="1" x14ac:dyDescent="0.15">
      <c r="A2144" s="107"/>
      <c r="B2144" s="107"/>
      <c r="C2144" s="107"/>
      <c r="D2144" s="93"/>
      <c r="E2144" s="107"/>
      <c r="F2144" s="107"/>
      <c r="G2144" s="107"/>
      <c r="H2144" s="107"/>
      <c r="M2144" s="143">
        <v>0</v>
      </c>
      <c r="N2144" s="144"/>
      <c r="O2144" s="145">
        <v>0</v>
      </c>
      <c r="P2144" s="149"/>
      <c r="Q2144" s="150"/>
      <c r="R2144" s="151"/>
      <c r="S2144" s="148"/>
      <c r="T2144" s="148"/>
    </row>
    <row r="2145" spans="1:20" ht="18" customHeight="1" x14ac:dyDescent="0.15">
      <c r="A2145" s="107"/>
      <c r="B2145" s="107"/>
      <c r="C2145" s="107"/>
      <c r="D2145" s="93"/>
      <c r="E2145" s="107"/>
      <c r="F2145" s="107"/>
      <c r="G2145" s="107"/>
      <c r="H2145" s="107"/>
      <c r="M2145" s="143">
        <v>0</v>
      </c>
      <c r="N2145" s="144"/>
      <c r="O2145" s="145">
        <v>0</v>
      </c>
      <c r="P2145" s="149"/>
      <c r="Q2145" s="150"/>
      <c r="R2145" s="151"/>
      <c r="S2145" s="148"/>
      <c r="T2145" s="148"/>
    </row>
    <row r="2146" spans="1:20" ht="18" customHeight="1" x14ac:dyDescent="0.15">
      <c r="A2146" s="107"/>
      <c r="B2146" s="107"/>
      <c r="C2146" s="107"/>
      <c r="D2146" s="93"/>
      <c r="E2146" s="107"/>
      <c r="F2146" s="107"/>
      <c r="G2146" s="107"/>
      <c r="H2146" s="107"/>
      <c r="M2146" s="143">
        <v>0</v>
      </c>
      <c r="N2146" s="144"/>
      <c r="O2146" s="145">
        <v>0</v>
      </c>
      <c r="P2146" s="149"/>
      <c r="Q2146" s="150"/>
      <c r="R2146" s="151"/>
      <c r="S2146" s="148"/>
      <c r="T2146" s="148"/>
    </row>
    <row r="2147" spans="1:20" ht="18" customHeight="1" x14ac:dyDescent="0.15">
      <c r="A2147" s="107"/>
      <c r="B2147" s="107"/>
      <c r="C2147" s="107"/>
      <c r="D2147" s="93"/>
      <c r="E2147" s="107"/>
      <c r="F2147" s="107"/>
      <c r="G2147" s="107"/>
      <c r="H2147" s="107"/>
      <c r="M2147" s="143">
        <v>0</v>
      </c>
      <c r="N2147" s="144"/>
      <c r="O2147" s="145">
        <v>0</v>
      </c>
      <c r="P2147" s="149"/>
      <c r="Q2147" s="150"/>
      <c r="R2147" s="151"/>
      <c r="S2147" s="148"/>
      <c r="T2147" s="148"/>
    </row>
    <row r="2148" spans="1:20" ht="18" customHeight="1" x14ac:dyDescent="0.15">
      <c r="A2148" s="107"/>
      <c r="B2148" s="107"/>
      <c r="C2148" s="107"/>
      <c r="D2148" s="93"/>
      <c r="E2148" s="107"/>
      <c r="F2148" s="107"/>
      <c r="G2148" s="107"/>
      <c r="H2148" s="107"/>
      <c r="M2148" s="143">
        <v>0</v>
      </c>
      <c r="N2148" s="144"/>
      <c r="O2148" s="145">
        <v>0</v>
      </c>
      <c r="P2148" s="149"/>
      <c r="Q2148" s="150"/>
      <c r="R2148" s="151"/>
      <c r="S2148" s="148"/>
      <c r="T2148" s="148"/>
    </row>
    <row r="2149" spans="1:20" ht="18" customHeight="1" x14ac:dyDescent="0.15">
      <c r="A2149" s="107"/>
      <c r="B2149" s="107"/>
      <c r="C2149" s="107"/>
      <c r="D2149" s="93"/>
      <c r="E2149" s="107"/>
      <c r="F2149" s="107"/>
      <c r="G2149" s="107"/>
      <c r="H2149" s="107"/>
      <c r="M2149" s="143">
        <v>0</v>
      </c>
      <c r="N2149" s="144"/>
      <c r="O2149" s="145">
        <v>0</v>
      </c>
      <c r="P2149" s="149"/>
      <c r="Q2149" s="150"/>
      <c r="R2149" s="151"/>
      <c r="S2149" s="148"/>
      <c r="T2149" s="148"/>
    </row>
    <row r="2150" spans="1:20" ht="18" customHeight="1" x14ac:dyDescent="0.15">
      <c r="A2150" s="107"/>
      <c r="B2150" s="107"/>
      <c r="C2150" s="107"/>
      <c r="D2150" s="93"/>
      <c r="E2150" s="107"/>
      <c r="F2150" s="107"/>
      <c r="G2150" s="107"/>
      <c r="H2150" s="107"/>
      <c r="M2150" s="143">
        <v>0</v>
      </c>
      <c r="N2150" s="144"/>
      <c r="O2150" s="145">
        <v>0</v>
      </c>
      <c r="P2150" s="149"/>
      <c r="Q2150" s="150"/>
      <c r="R2150" s="151"/>
      <c r="S2150" s="148"/>
      <c r="T2150" s="148"/>
    </row>
    <row r="2151" spans="1:20" ht="18" customHeight="1" x14ac:dyDescent="0.15">
      <c r="A2151" s="107"/>
      <c r="B2151" s="107"/>
      <c r="C2151" s="107"/>
      <c r="D2151" s="93"/>
      <c r="E2151" s="107"/>
      <c r="F2151" s="107"/>
      <c r="G2151" s="107"/>
      <c r="H2151" s="107"/>
      <c r="M2151" s="143">
        <v>0</v>
      </c>
      <c r="N2151" s="144"/>
      <c r="O2151" s="145">
        <v>0</v>
      </c>
      <c r="P2151" s="149"/>
      <c r="Q2151" s="150"/>
      <c r="R2151" s="151"/>
      <c r="S2151" s="148"/>
      <c r="T2151" s="148"/>
    </row>
    <row r="2152" spans="1:20" ht="18" customHeight="1" x14ac:dyDescent="0.15">
      <c r="A2152" s="107"/>
      <c r="B2152" s="107"/>
      <c r="C2152" s="107"/>
      <c r="D2152" s="93"/>
      <c r="E2152" s="107"/>
      <c r="F2152" s="107"/>
      <c r="G2152" s="107"/>
      <c r="H2152" s="107"/>
      <c r="M2152" s="143">
        <v>0</v>
      </c>
      <c r="N2152" s="144"/>
      <c r="O2152" s="145">
        <v>0</v>
      </c>
      <c r="P2152" s="149"/>
      <c r="Q2152" s="150"/>
      <c r="R2152" s="151"/>
      <c r="S2152" s="148"/>
      <c r="T2152" s="148"/>
    </row>
    <row r="2153" spans="1:20" ht="18" customHeight="1" x14ac:dyDescent="0.15">
      <c r="A2153" s="107"/>
      <c r="B2153" s="107"/>
      <c r="C2153" s="107"/>
      <c r="D2153" s="93"/>
      <c r="E2153" s="107"/>
      <c r="F2153" s="107"/>
      <c r="G2153" s="107"/>
      <c r="H2153" s="107"/>
      <c r="M2153" s="143">
        <v>0</v>
      </c>
      <c r="N2153" s="144"/>
      <c r="O2153" s="145">
        <v>0</v>
      </c>
      <c r="P2153" s="149"/>
      <c r="Q2153" s="150"/>
      <c r="R2153" s="151"/>
      <c r="S2153" s="148"/>
      <c r="T2153" s="148"/>
    </row>
    <row r="2154" spans="1:20" ht="18" customHeight="1" x14ac:dyDescent="0.15">
      <c r="A2154" s="107"/>
      <c r="B2154" s="107"/>
      <c r="C2154" s="107"/>
      <c r="D2154" s="93"/>
      <c r="E2154" s="107"/>
      <c r="F2154" s="107"/>
      <c r="G2154" s="107"/>
      <c r="H2154" s="107"/>
      <c r="M2154" s="143">
        <v>0</v>
      </c>
      <c r="N2154" s="144"/>
      <c r="O2154" s="145">
        <v>0</v>
      </c>
      <c r="P2154" s="149"/>
      <c r="Q2154" s="150"/>
      <c r="R2154" s="151"/>
      <c r="S2154" s="148"/>
      <c r="T2154" s="148"/>
    </row>
    <row r="2155" spans="1:20" ht="18" customHeight="1" x14ac:dyDescent="0.15">
      <c r="A2155" s="107"/>
      <c r="B2155" s="107"/>
      <c r="C2155" s="107"/>
      <c r="D2155" s="93"/>
      <c r="E2155" s="107"/>
      <c r="F2155" s="107"/>
      <c r="G2155" s="107"/>
      <c r="H2155" s="107"/>
      <c r="M2155" s="143">
        <v>0</v>
      </c>
      <c r="N2155" s="144"/>
      <c r="O2155" s="145">
        <v>0</v>
      </c>
      <c r="P2155" s="149"/>
      <c r="Q2155" s="150"/>
      <c r="R2155" s="151"/>
      <c r="S2155" s="148"/>
      <c r="T2155" s="148"/>
    </row>
    <row r="2156" spans="1:20" ht="18" customHeight="1" x14ac:dyDescent="0.15">
      <c r="A2156" s="107"/>
      <c r="B2156" s="107"/>
      <c r="C2156" s="107"/>
      <c r="D2156" s="93"/>
      <c r="E2156" s="107"/>
      <c r="F2156" s="107"/>
      <c r="G2156" s="107"/>
      <c r="H2156" s="107"/>
      <c r="M2156" s="143">
        <v>0</v>
      </c>
      <c r="N2156" s="144"/>
      <c r="O2156" s="145">
        <v>0</v>
      </c>
      <c r="P2156" s="149"/>
      <c r="Q2156" s="150"/>
      <c r="R2156" s="151"/>
      <c r="S2156" s="148"/>
      <c r="T2156" s="148"/>
    </row>
    <row r="2157" spans="1:20" ht="18" customHeight="1" x14ac:dyDescent="0.15">
      <c r="A2157" s="107"/>
      <c r="B2157" s="107"/>
      <c r="C2157" s="107"/>
      <c r="D2157" s="93"/>
      <c r="E2157" s="107"/>
      <c r="F2157" s="107"/>
      <c r="G2157" s="107"/>
      <c r="H2157" s="107"/>
      <c r="M2157" s="143">
        <v>0</v>
      </c>
      <c r="N2157" s="144"/>
      <c r="O2157" s="145">
        <v>0</v>
      </c>
      <c r="P2157" s="149"/>
      <c r="Q2157" s="150"/>
      <c r="R2157" s="151"/>
      <c r="S2157" s="148"/>
      <c r="T2157" s="148"/>
    </row>
    <row r="2158" spans="1:20" ht="18" customHeight="1" x14ac:dyDescent="0.15">
      <c r="A2158" s="107"/>
      <c r="B2158" s="107"/>
      <c r="C2158" s="107"/>
      <c r="D2158" s="93"/>
      <c r="E2158" s="107"/>
      <c r="F2158" s="107"/>
      <c r="G2158" s="107"/>
      <c r="H2158" s="107"/>
      <c r="M2158" s="143">
        <v>0</v>
      </c>
      <c r="N2158" s="144"/>
      <c r="O2158" s="145">
        <v>0</v>
      </c>
      <c r="P2158" s="149"/>
      <c r="Q2158" s="150"/>
      <c r="R2158" s="151"/>
      <c r="S2158" s="148"/>
      <c r="T2158" s="148"/>
    </row>
    <row r="2159" spans="1:20" ht="18" customHeight="1" x14ac:dyDescent="0.15">
      <c r="A2159" s="107"/>
      <c r="B2159" s="107"/>
      <c r="C2159" s="107"/>
      <c r="D2159" s="93"/>
      <c r="E2159" s="107"/>
      <c r="F2159" s="107"/>
      <c r="G2159" s="107"/>
      <c r="H2159" s="107"/>
      <c r="M2159" s="143">
        <v>0</v>
      </c>
      <c r="N2159" s="144"/>
      <c r="O2159" s="145">
        <v>0</v>
      </c>
      <c r="P2159" s="149"/>
      <c r="Q2159" s="150"/>
      <c r="R2159" s="151"/>
      <c r="S2159" s="148"/>
      <c r="T2159" s="148"/>
    </row>
    <row r="2160" spans="1:20" ht="18" customHeight="1" x14ac:dyDescent="0.15">
      <c r="A2160" s="107"/>
      <c r="B2160" s="107"/>
      <c r="C2160" s="107"/>
      <c r="D2160" s="93"/>
      <c r="E2160" s="107"/>
      <c r="F2160" s="107"/>
      <c r="G2160" s="107"/>
      <c r="H2160" s="107"/>
      <c r="M2160" s="143">
        <v>0</v>
      </c>
      <c r="N2160" s="144"/>
      <c r="O2160" s="145">
        <v>0</v>
      </c>
      <c r="P2160" s="149"/>
      <c r="Q2160" s="150"/>
      <c r="R2160" s="151"/>
      <c r="S2160" s="148"/>
      <c r="T2160" s="148"/>
    </row>
    <row r="2161" spans="1:20" ht="18" customHeight="1" x14ac:dyDescent="0.15">
      <c r="A2161" s="107"/>
      <c r="B2161" s="107"/>
      <c r="C2161" s="107"/>
      <c r="D2161" s="93"/>
      <c r="E2161" s="107"/>
      <c r="F2161" s="107"/>
      <c r="G2161" s="107"/>
      <c r="H2161" s="107"/>
      <c r="M2161" s="143">
        <v>0</v>
      </c>
      <c r="N2161" s="144"/>
      <c r="O2161" s="145">
        <v>0</v>
      </c>
      <c r="P2161" s="149"/>
      <c r="Q2161" s="150"/>
      <c r="R2161" s="151"/>
      <c r="S2161" s="148"/>
      <c r="T2161" s="148"/>
    </row>
    <row r="2162" spans="1:20" ht="18" customHeight="1" x14ac:dyDescent="0.15">
      <c r="A2162" s="107"/>
      <c r="B2162" s="107"/>
      <c r="C2162" s="107"/>
      <c r="D2162" s="93"/>
      <c r="E2162" s="107"/>
      <c r="F2162" s="107"/>
      <c r="G2162" s="107"/>
      <c r="H2162" s="107"/>
      <c r="M2162" s="143">
        <v>0</v>
      </c>
      <c r="N2162" s="144"/>
      <c r="O2162" s="145">
        <v>0</v>
      </c>
      <c r="P2162" s="149"/>
      <c r="Q2162" s="150"/>
      <c r="R2162" s="151"/>
      <c r="S2162" s="148"/>
      <c r="T2162" s="148"/>
    </row>
    <row r="2163" spans="1:20" ht="18" customHeight="1" x14ac:dyDescent="0.15">
      <c r="A2163" s="107"/>
      <c r="B2163" s="107"/>
      <c r="C2163" s="107"/>
      <c r="D2163" s="93"/>
      <c r="E2163" s="107"/>
      <c r="F2163" s="107"/>
      <c r="G2163" s="107"/>
      <c r="H2163" s="107"/>
      <c r="M2163" s="143">
        <v>0</v>
      </c>
      <c r="N2163" s="144"/>
      <c r="O2163" s="145">
        <v>0</v>
      </c>
      <c r="P2163" s="149"/>
      <c r="Q2163" s="150"/>
      <c r="R2163" s="151"/>
      <c r="S2163" s="148"/>
      <c r="T2163" s="148"/>
    </row>
    <row r="2164" spans="1:20" ht="18" customHeight="1" x14ac:dyDescent="0.15">
      <c r="A2164" s="107"/>
      <c r="B2164" s="107"/>
      <c r="C2164" s="107"/>
      <c r="D2164" s="93"/>
      <c r="E2164" s="107"/>
      <c r="F2164" s="107"/>
      <c r="G2164" s="107"/>
      <c r="H2164" s="107"/>
      <c r="M2164" s="143">
        <v>0</v>
      </c>
      <c r="N2164" s="144"/>
      <c r="O2164" s="145">
        <v>0</v>
      </c>
      <c r="P2164" s="149"/>
      <c r="Q2164" s="150"/>
      <c r="R2164" s="151"/>
      <c r="S2164" s="148"/>
      <c r="T2164" s="148"/>
    </row>
    <row r="2165" spans="1:20" ht="18" customHeight="1" x14ac:dyDescent="0.15">
      <c r="A2165" s="107"/>
      <c r="B2165" s="107"/>
      <c r="C2165" s="107"/>
      <c r="D2165" s="93"/>
      <c r="E2165" s="107"/>
      <c r="F2165" s="107"/>
      <c r="G2165" s="107"/>
      <c r="H2165" s="107"/>
      <c r="M2165" s="143">
        <v>0</v>
      </c>
      <c r="N2165" s="144"/>
      <c r="O2165" s="145">
        <v>0</v>
      </c>
      <c r="P2165" s="149"/>
      <c r="Q2165" s="150"/>
      <c r="R2165" s="151"/>
      <c r="S2165" s="148"/>
      <c r="T2165" s="148"/>
    </row>
    <row r="2166" spans="1:20" ht="18" customHeight="1" x14ac:dyDescent="0.15">
      <c r="A2166" s="107"/>
      <c r="B2166" s="107"/>
      <c r="C2166" s="107"/>
      <c r="D2166" s="93"/>
      <c r="E2166" s="107"/>
      <c r="F2166" s="107"/>
      <c r="G2166" s="107"/>
      <c r="H2166" s="107"/>
      <c r="M2166" s="143">
        <v>0</v>
      </c>
      <c r="N2166" s="144"/>
      <c r="O2166" s="145">
        <v>0</v>
      </c>
      <c r="P2166" s="149"/>
      <c r="Q2166" s="150"/>
      <c r="R2166" s="151"/>
      <c r="S2166" s="148"/>
      <c r="T2166" s="148"/>
    </row>
    <row r="2167" spans="1:20" ht="18" customHeight="1" x14ac:dyDescent="0.15">
      <c r="A2167" s="107"/>
      <c r="B2167" s="107"/>
      <c r="C2167" s="107"/>
      <c r="D2167" s="93"/>
      <c r="E2167" s="107"/>
      <c r="F2167" s="107"/>
      <c r="G2167" s="107"/>
      <c r="H2167" s="107"/>
      <c r="M2167" s="143">
        <v>0</v>
      </c>
      <c r="N2167" s="144"/>
      <c r="O2167" s="145">
        <v>0</v>
      </c>
      <c r="P2167" s="149"/>
      <c r="Q2167" s="150"/>
      <c r="R2167" s="151"/>
      <c r="S2167" s="148"/>
      <c r="T2167" s="148"/>
    </row>
    <row r="2168" spans="1:20" ht="18" customHeight="1" x14ac:dyDescent="0.15">
      <c r="A2168" s="107"/>
      <c r="B2168" s="107"/>
      <c r="C2168" s="107"/>
      <c r="D2168" s="93"/>
      <c r="E2168" s="107"/>
      <c r="F2168" s="107"/>
      <c r="G2168" s="107"/>
      <c r="H2168" s="107"/>
      <c r="M2168" s="143">
        <v>0</v>
      </c>
      <c r="N2168" s="144"/>
      <c r="O2168" s="145">
        <v>0</v>
      </c>
      <c r="P2168" s="149"/>
      <c r="Q2168" s="150"/>
      <c r="R2168" s="151"/>
      <c r="S2168" s="148"/>
      <c r="T2168" s="148"/>
    </row>
    <row r="2169" spans="1:20" ht="18" customHeight="1" x14ac:dyDescent="0.15">
      <c r="A2169" s="107"/>
      <c r="B2169" s="107"/>
      <c r="C2169" s="107"/>
      <c r="D2169" s="93"/>
      <c r="E2169" s="107"/>
      <c r="F2169" s="107"/>
      <c r="G2169" s="107"/>
      <c r="H2169" s="107"/>
      <c r="M2169" s="143">
        <v>0</v>
      </c>
      <c r="N2169" s="144"/>
      <c r="O2169" s="145">
        <v>0</v>
      </c>
      <c r="P2169" s="149"/>
      <c r="Q2169" s="150"/>
      <c r="R2169" s="151"/>
      <c r="S2169" s="148"/>
      <c r="T2169" s="148"/>
    </row>
    <row r="2170" spans="1:20" ht="18" customHeight="1" x14ac:dyDescent="0.15">
      <c r="A2170" s="107"/>
      <c r="B2170" s="107"/>
      <c r="C2170" s="107"/>
      <c r="D2170" s="93"/>
      <c r="E2170" s="107"/>
      <c r="F2170" s="107"/>
      <c r="G2170" s="107"/>
      <c r="H2170" s="107"/>
      <c r="M2170" s="143">
        <v>0</v>
      </c>
      <c r="N2170" s="144"/>
      <c r="O2170" s="145">
        <v>0</v>
      </c>
      <c r="P2170" s="149"/>
      <c r="Q2170" s="150"/>
      <c r="R2170" s="151"/>
      <c r="S2170" s="148"/>
      <c r="T2170" s="148"/>
    </row>
    <row r="2171" spans="1:20" ht="18" customHeight="1" x14ac:dyDescent="0.15">
      <c r="A2171" s="107"/>
      <c r="B2171" s="107"/>
      <c r="C2171" s="107"/>
      <c r="D2171" s="93"/>
      <c r="E2171" s="107"/>
      <c r="F2171" s="107"/>
      <c r="G2171" s="107"/>
      <c r="H2171" s="107"/>
      <c r="M2171" s="143">
        <v>0</v>
      </c>
      <c r="N2171" s="144"/>
      <c r="O2171" s="145">
        <v>0</v>
      </c>
      <c r="P2171" s="149"/>
      <c r="Q2171" s="150"/>
      <c r="R2171" s="151"/>
      <c r="S2171" s="148"/>
      <c r="T2171" s="148"/>
    </row>
    <row r="2172" spans="1:20" ht="18" customHeight="1" x14ac:dyDescent="0.15">
      <c r="A2172" s="107"/>
      <c r="B2172" s="107"/>
      <c r="C2172" s="107"/>
      <c r="D2172" s="93"/>
      <c r="E2172" s="107"/>
      <c r="F2172" s="107"/>
      <c r="G2172" s="107"/>
      <c r="H2172" s="107"/>
      <c r="M2172" s="143">
        <v>0</v>
      </c>
      <c r="N2172" s="144"/>
      <c r="O2172" s="145">
        <v>0</v>
      </c>
      <c r="P2172" s="149"/>
      <c r="Q2172" s="150"/>
      <c r="R2172" s="151"/>
      <c r="S2172" s="148"/>
      <c r="T2172" s="148"/>
    </row>
    <row r="2173" spans="1:20" ht="18" customHeight="1" x14ac:dyDescent="0.15">
      <c r="A2173" s="107"/>
      <c r="B2173" s="107"/>
      <c r="C2173" s="107"/>
      <c r="D2173" s="93"/>
      <c r="E2173" s="107"/>
      <c r="F2173" s="107"/>
      <c r="G2173" s="107"/>
      <c r="H2173" s="107"/>
      <c r="M2173" s="143">
        <v>0</v>
      </c>
      <c r="N2173" s="144"/>
      <c r="O2173" s="145">
        <v>0</v>
      </c>
      <c r="P2173" s="149"/>
      <c r="Q2173" s="150"/>
      <c r="R2173" s="151"/>
      <c r="S2173" s="148"/>
      <c r="T2173" s="148"/>
    </row>
    <row r="2174" spans="1:20" ht="18" customHeight="1" x14ac:dyDescent="0.15">
      <c r="A2174" s="107"/>
      <c r="B2174" s="107"/>
      <c r="C2174" s="107"/>
      <c r="D2174" s="93"/>
      <c r="E2174" s="107"/>
      <c r="F2174" s="107"/>
      <c r="G2174" s="107"/>
      <c r="H2174" s="107"/>
      <c r="M2174" s="143">
        <v>0</v>
      </c>
      <c r="N2174" s="144"/>
      <c r="O2174" s="145">
        <v>0</v>
      </c>
      <c r="P2174" s="149"/>
      <c r="Q2174" s="150"/>
      <c r="R2174" s="151"/>
      <c r="S2174" s="148"/>
      <c r="T2174" s="148"/>
    </row>
    <row r="2175" spans="1:20" ht="18" customHeight="1" x14ac:dyDescent="0.15">
      <c r="A2175" s="107"/>
      <c r="B2175" s="107"/>
      <c r="C2175" s="107"/>
      <c r="D2175" s="93"/>
      <c r="E2175" s="107"/>
      <c r="F2175" s="107"/>
      <c r="G2175" s="107"/>
      <c r="H2175" s="107"/>
      <c r="M2175" s="143">
        <v>0</v>
      </c>
      <c r="N2175" s="144"/>
      <c r="O2175" s="145">
        <v>0</v>
      </c>
      <c r="P2175" s="149"/>
      <c r="Q2175" s="150"/>
      <c r="R2175" s="151"/>
      <c r="S2175" s="148"/>
      <c r="T2175" s="148"/>
    </row>
    <row r="2176" spans="1:20" ht="18" customHeight="1" x14ac:dyDescent="0.15">
      <c r="A2176" s="107"/>
      <c r="B2176" s="107"/>
      <c r="C2176" s="107"/>
      <c r="D2176" s="93"/>
      <c r="E2176" s="107"/>
      <c r="F2176" s="107"/>
      <c r="G2176" s="107"/>
      <c r="H2176" s="107"/>
      <c r="M2176" s="143">
        <v>0</v>
      </c>
      <c r="N2176" s="144"/>
      <c r="O2176" s="145">
        <v>0</v>
      </c>
      <c r="P2176" s="149"/>
      <c r="Q2176" s="150"/>
      <c r="R2176" s="151"/>
      <c r="S2176" s="148"/>
      <c r="T2176" s="148"/>
    </row>
    <row r="2177" spans="1:20" ht="18" customHeight="1" x14ac:dyDescent="0.15">
      <c r="A2177" s="107"/>
      <c r="B2177" s="107"/>
      <c r="C2177" s="107"/>
      <c r="D2177" s="93"/>
      <c r="E2177" s="107"/>
      <c r="F2177" s="107"/>
      <c r="G2177" s="107"/>
      <c r="H2177" s="107"/>
      <c r="M2177" s="143">
        <v>0</v>
      </c>
      <c r="N2177" s="144"/>
      <c r="O2177" s="145">
        <v>0</v>
      </c>
      <c r="P2177" s="149"/>
      <c r="Q2177" s="150"/>
      <c r="R2177" s="151"/>
      <c r="S2177" s="148"/>
      <c r="T2177" s="148"/>
    </row>
    <row r="2178" spans="1:20" ht="18" customHeight="1" x14ac:dyDescent="0.15">
      <c r="A2178" s="107"/>
      <c r="B2178" s="107"/>
      <c r="C2178" s="107"/>
      <c r="D2178" s="93"/>
      <c r="E2178" s="107"/>
      <c r="F2178" s="107"/>
      <c r="G2178" s="107"/>
      <c r="H2178" s="107"/>
      <c r="M2178" s="143">
        <v>0</v>
      </c>
      <c r="N2178" s="144"/>
      <c r="O2178" s="145">
        <v>0</v>
      </c>
      <c r="P2178" s="149"/>
      <c r="Q2178" s="150"/>
      <c r="R2178" s="151"/>
      <c r="S2178" s="148"/>
      <c r="T2178" s="148"/>
    </row>
    <row r="2179" spans="1:20" ht="18" customHeight="1" x14ac:dyDescent="0.15">
      <c r="A2179" s="107"/>
      <c r="B2179" s="107"/>
      <c r="C2179" s="107"/>
      <c r="D2179" s="93"/>
      <c r="E2179" s="107"/>
      <c r="F2179" s="107"/>
      <c r="G2179" s="107"/>
      <c r="H2179" s="107"/>
      <c r="M2179" s="143">
        <v>0</v>
      </c>
      <c r="N2179" s="144"/>
      <c r="O2179" s="145">
        <v>0</v>
      </c>
      <c r="P2179" s="149"/>
      <c r="Q2179" s="150"/>
      <c r="R2179" s="151"/>
      <c r="S2179" s="148"/>
      <c r="T2179" s="148"/>
    </row>
    <row r="2180" spans="1:20" ht="18" customHeight="1" x14ac:dyDescent="0.15">
      <c r="A2180" s="107"/>
      <c r="B2180" s="107"/>
      <c r="C2180" s="107"/>
      <c r="D2180" s="93"/>
      <c r="E2180" s="107"/>
      <c r="F2180" s="107"/>
      <c r="G2180" s="107"/>
      <c r="H2180" s="107"/>
      <c r="M2180" s="143">
        <v>0</v>
      </c>
      <c r="N2180" s="144"/>
      <c r="O2180" s="145">
        <v>0</v>
      </c>
      <c r="P2180" s="149"/>
      <c r="Q2180" s="150"/>
      <c r="R2180" s="151"/>
      <c r="S2180" s="148"/>
      <c r="T2180" s="148"/>
    </row>
    <row r="2181" spans="1:20" ht="18" customHeight="1" x14ac:dyDescent="0.15">
      <c r="A2181" s="107"/>
      <c r="B2181" s="107"/>
      <c r="C2181" s="107"/>
      <c r="D2181" s="93"/>
      <c r="E2181" s="107"/>
      <c r="F2181" s="107"/>
      <c r="G2181" s="107"/>
      <c r="H2181" s="107"/>
      <c r="M2181" s="143">
        <v>0</v>
      </c>
      <c r="N2181" s="144"/>
      <c r="O2181" s="145">
        <v>0</v>
      </c>
      <c r="P2181" s="149"/>
      <c r="Q2181" s="150"/>
      <c r="R2181" s="151"/>
      <c r="S2181" s="148"/>
      <c r="T2181" s="148"/>
    </row>
    <row r="2182" spans="1:20" ht="18" customHeight="1" x14ac:dyDescent="0.15">
      <c r="A2182" s="107"/>
      <c r="B2182" s="107"/>
      <c r="C2182" s="107"/>
      <c r="D2182" s="93"/>
      <c r="E2182" s="107"/>
      <c r="F2182" s="107"/>
      <c r="G2182" s="107"/>
      <c r="H2182" s="107"/>
      <c r="M2182" s="143">
        <v>0</v>
      </c>
      <c r="N2182" s="144"/>
      <c r="O2182" s="145">
        <v>0</v>
      </c>
      <c r="P2182" s="149"/>
      <c r="Q2182" s="150"/>
      <c r="R2182" s="151"/>
      <c r="S2182" s="148"/>
      <c r="T2182" s="148"/>
    </row>
    <row r="2183" spans="1:20" ht="18" customHeight="1" x14ac:dyDescent="0.15">
      <c r="A2183" s="107"/>
      <c r="B2183" s="107"/>
      <c r="C2183" s="107"/>
      <c r="D2183" s="93"/>
      <c r="E2183" s="107"/>
      <c r="F2183" s="107"/>
      <c r="G2183" s="107"/>
      <c r="H2183" s="107"/>
      <c r="M2183" s="143">
        <v>0</v>
      </c>
      <c r="N2183" s="144"/>
      <c r="O2183" s="145">
        <v>0</v>
      </c>
      <c r="P2183" s="149"/>
      <c r="Q2183" s="150"/>
      <c r="R2183" s="151"/>
      <c r="S2183" s="148"/>
      <c r="T2183" s="148"/>
    </row>
    <row r="2184" spans="1:20" ht="18" customHeight="1" x14ac:dyDescent="0.15">
      <c r="A2184" s="107"/>
      <c r="B2184" s="107"/>
      <c r="C2184" s="107"/>
      <c r="D2184" s="93"/>
      <c r="E2184" s="107"/>
      <c r="F2184" s="107"/>
      <c r="G2184" s="107"/>
      <c r="H2184" s="107"/>
      <c r="M2184" s="143">
        <v>0</v>
      </c>
      <c r="N2184" s="144"/>
      <c r="O2184" s="145">
        <v>0</v>
      </c>
      <c r="P2184" s="149"/>
      <c r="Q2184" s="150"/>
      <c r="R2184" s="151"/>
      <c r="S2184" s="148"/>
      <c r="T2184" s="148"/>
    </row>
    <row r="2185" spans="1:20" ht="18" customHeight="1" x14ac:dyDescent="0.15">
      <c r="A2185" s="107"/>
      <c r="B2185" s="107"/>
      <c r="C2185" s="107"/>
      <c r="D2185" s="93"/>
      <c r="E2185" s="107"/>
      <c r="F2185" s="107"/>
      <c r="G2185" s="107"/>
      <c r="H2185" s="107"/>
      <c r="M2185" s="143">
        <v>0</v>
      </c>
      <c r="N2185" s="144"/>
      <c r="O2185" s="145">
        <v>0</v>
      </c>
      <c r="P2185" s="149"/>
      <c r="Q2185" s="150"/>
      <c r="R2185" s="151"/>
      <c r="S2185" s="148"/>
      <c r="T2185" s="148"/>
    </row>
    <row r="2186" spans="1:20" ht="18" customHeight="1" x14ac:dyDescent="0.15">
      <c r="A2186" s="107"/>
      <c r="B2186" s="107"/>
      <c r="C2186" s="107"/>
      <c r="D2186" s="93"/>
      <c r="E2186" s="107"/>
      <c r="F2186" s="107"/>
      <c r="G2186" s="107"/>
      <c r="H2186" s="107"/>
      <c r="M2186" s="143">
        <v>0</v>
      </c>
      <c r="N2186" s="144"/>
      <c r="O2186" s="145">
        <v>0</v>
      </c>
      <c r="P2186" s="149"/>
      <c r="Q2186" s="150"/>
      <c r="R2186" s="151"/>
      <c r="S2186" s="148"/>
      <c r="T2186" s="148"/>
    </row>
    <row r="2187" spans="1:20" ht="18" customHeight="1" x14ac:dyDescent="0.15">
      <c r="A2187" s="107"/>
      <c r="B2187" s="107"/>
      <c r="C2187" s="107"/>
      <c r="D2187" s="93"/>
      <c r="E2187" s="107"/>
      <c r="F2187" s="107"/>
      <c r="G2187" s="107"/>
      <c r="H2187" s="107"/>
      <c r="M2187" s="143">
        <v>0</v>
      </c>
      <c r="N2187" s="144"/>
      <c r="O2187" s="145">
        <v>0</v>
      </c>
      <c r="P2187" s="149"/>
      <c r="Q2187" s="150"/>
      <c r="R2187" s="151"/>
      <c r="S2187" s="148"/>
      <c r="T2187" s="148"/>
    </row>
    <row r="2188" spans="1:20" ht="18" customHeight="1" x14ac:dyDescent="0.15">
      <c r="A2188" s="107"/>
      <c r="B2188" s="107"/>
      <c r="C2188" s="107"/>
      <c r="D2188" s="93"/>
      <c r="E2188" s="107"/>
      <c r="F2188" s="107"/>
      <c r="G2188" s="107"/>
      <c r="H2188" s="107"/>
      <c r="M2188" s="143">
        <v>0</v>
      </c>
      <c r="N2188" s="144"/>
      <c r="O2188" s="145">
        <v>0</v>
      </c>
      <c r="P2188" s="149"/>
      <c r="Q2188" s="150"/>
      <c r="R2188" s="151"/>
      <c r="S2188" s="148"/>
      <c r="T2188" s="148"/>
    </row>
    <row r="2189" spans="1:20" ht="18" customHeight="1" x14ac:dyDescent="0.15">
      <c r="A2189" s="107"/>
      <c r="B2189" s="107"/>
      <c r="C2189" s="107"/>
      <c r="D2189" s="93"/>
      <c r="E2189" s="107"/>
      <c r="F2189" s="107"/>
      <c r="G2189" s="107"/>
      <c r="H2189" s="107"/>
      <c r="M2189" s="143">
        <v>0</v>
      </c>
      <c r="N2189" s="144"/>
      <c r="O2189" s="145">
        <v>0</v>
      </c>
      <c r="P2189" s="149"/>
      <c r="Q2189" s="150"/>
      <c r="R2189" s="151"/>
      <c r="S2189" s="148"/>
      <c r="T2189" s="148"/>
    </row>
    <row r="2190" spans="1:20" ht="18" customHeight="1" x14ac:dyDescent="0.15">
      <c r="A2190" s="107"/>
      <c r="B2190" s="107"/>
      <c r="C2190" s="107"/>
      <c r="D2190" s="93"/>
      <c r="E2190" s="107"/>
      <c r="F2190" s="107"/>
      <c r="G2190" s="107"/>
      <c r="H2190" s="107"/>
      <c r="M2190" s="143">
        <v>0</v>
      </c>
      <c r="N2190" s="144"/>
      <c r="O2190" s="145">
        <v>0</v>
      </c>
      <c r="P2190" s="149"/>
      <c r="Q2190" s="150"/>
      <c r="R2190" s="151"/>
      <c r="S2190" s="148"/>
      <c r="T2190" s="148"/>
    </row>
    <row r="2191" spans="1:20" ht="18" customHeight="1" x14ac:dyDescent="0.15">
      <c r="A2191" s="107"/>
      <c r="B2191" s="107"/>
      <c r="C2191" s="107"/>
      <c r="D2191" s="93"/>
      <c r="E2191" s="107"/>
      <c r="F2191" s="107"/>
      <c r="G2191" s="107"/>
      <c r="H2191" s="107"/>
      <c r="M2191" s="143">
        <v>0</v>
      </c>
      <c r="N2191" s="144"/>
      <c r="O2191" s="145">
        <v>0</v>
      </c>
      <c r="P2191" s="149"/>
      <c r="Q2191" s="150"/>
      <c r="R2191" s="151"/>
      <c r="S2191" s="148"/>
      <c r="T2191" s="148"/>
    </row>
    <row r="2192" spans="1:20" ht="18" customHeight="1" x14ac:dyDescent="0.15">
      <c r="A2192" s="107"/>
      <c r="B2192" s="107"/>
      <c r="C2192" s="107"/>
      <c r="D2192" s="93"/>
      <c r="E2192" s="107"/>
      <c r="F2192" s="107"/>
      <c r="G2192" s="107"/>
      <c r="H2192" s="107"/>
      <c r="M2192" s="143">
        <v>0</v>
      </c>
      <c r="N2192" s="144"/>
      <c r="O2192" s="145">
        <v>0</v>
      </c>
      <c r="P2192" s="149"/>
      <c r="Q2192" s="150"/>
      <c r="R2192" s="151"/>
      <c r="S2192" s="148"/>
      <c r="T2192" s="148"/>
    </row>
    <row r="2193" spans="1:20" ht="18" customHeight="1" x14ac:dyDescent="0.15">
      <c r="A2193" s="107"/>
      <c r="B2193" s="107"/>
      <c r="C2193" s="107"/>
      <c r="D2193" s="93"/>
      <c r="E2193" s="107"/>
      <c r="F2193" s="107"/>
      <c r="G2193" s="107"/>
      <c r="H2193" s="107"/>
      <c r="M2193" s="143">
        <v>0</v>
      </c>
      <c r="N2193" s="144"/>
      <c r="O2193" s="145">
        <v>0</v>
      </c>
      <c r="P2193" s="149"/>
      <c r="Q2193" s="150"/>
      <c r="R2193" s="151"/>
      <c r="S2193" s="148"/>
      <c r="T2193" s="148"/>
    </row>
    <row r="2194" spans="1:20" ht="18" customHeight="1" x14ac:dyDescent="0.15">
      <c r="A2194" s="107"/>
      <c r="B2194" s="107"/>
      <c r="C2194" s="107"/>
      <c r="D2194" s="93"/>
      <c r="E2194" s="107"/>
      <c r="F2194" s="107"/>
      <c r="G2194" s="107"/>
      <c r="H2194" s="107"/>
      <c r="M2194" s="143">
        <v>0</v>
      </c>
      <c r="N2194" s="144"/>
      <c r="O2194" s="145">
        <v>0</v>
      </c>
      <c r="P2194" s="149"/>
      <c r="Q2194" s="150"/>
      <c r="R2194" s="151"/>
      <c r="S2194" s="148"/>
      <c r="T2194" s="148"/>
    </row>
    <row r="2195" spans="1:20" ht="18" customHeight="1" x14ac:dyDescent="0.15">
      <c r="A2195" s="107"/>
      <c r="B2195" s="107"/>
      <c r="C2195" s="107"/>
      <c r="D2195" s="93"/>
      <c r="E2195" s="107"/>
      <c r="F2195" s="107"/>
      <c r="G2195" s="107"/>
      <c r="H2195" s="107"/>
      <c r="M2195" s="143">
        <v>0</v>
      </c>
      <c r="N2195" s="144"/>
      <c r="O2195" s="145">
        <v>0</v>
      </c>
      <c r="P2195" s="149"/>
      <c r="Q2195" s="150"/>
      <c r="R2195" s="151"/>
      <c r="S2195" s="148"/>
      <c r="T2195" s="148"/>
    </row>
    <row r="2196" spans="1:20" ht="18" customHeight="1" x14ac:dyDescent="0.15">
      <c r="A2196" s="107"/>
      <c r="B2196" s="107"/>
      <c r="C2196" s="107"/>
      <c r="D2196" s="93"/>
      <c r="E2196" s="107"/>
      <c r="F2196" s="107"/>
      <c r="G2196" s="107"/>
      <c r="H2196" s="107"/>
      <c r="M2196" s="143">
        <v>0</v>
      </c>
      <c r="N2196" s="144"/>
      <c r="O2196" s="145">
        <v>0</v>
      </c>
      <c r="P2196" s="149"/>
      <c r="Q2196" s="150"/>
      <c r="R2196" s="151"/>
      <c r="S2196" s="148"/>
      <c r="T2196" s="148"/>
    </row>
    <row r="2197" spans="1:20" ht="18" customHeight="1" x14ac:dyDescent="0.15">
      <c r="A2197" s="107"/>
      <c r="B2197" s="107"/>
      <c r="C2197" s="107"/>
      <c r="D2197" s="93"/>
      <c r="E2197" s="107"/>
      <c r="F2197" s="107"/>
      <c r="G2197" s="107"/>
      <c r="H2197" s="107"/>
      <c r="M2197" s="143">
        <v>0</v>
      </c>
      <c r="N2197" s="144"/>
      <c r="O2197" s="145">
        <v>0</v>
      </c>
      <c r="P2197" s="149"/>
      <c r="Q2197" s="150"/>
      <c r="R2197" s="151"/>
      <c r="S2197" s="148"/>
      <c r="T2197" s="148"/>
    </row>
    <row r="2198" spans="1:20" ht="18" customHeight="1" x14ac:dyDescent="0.15">
      <c r="A2198" s="107"/>
      <c r="B2198" s="107"/>
      <c r="C2198" s="107"/>
      <c r="D2198" s="93"/>
      <c r="E2198" s="107"/>
      <c r="F2198" s="107"/>
      <c r="G2198" s="107"/>
      <c r="H2198" s="107"/>
      <c r="M2198" s="143">
        <v>0</v>
      </c>
      <c r="N2198" s="144"/>
      <c r="O2198" s="145">
        <v>0</v>
      </c>
      <c r="P2198" s="149"/>
      <c r="Q2198" s="150"/>
      <c r="R2198" s="151"/>
      <c r="S2198" s="148"/>
      <c r="T2198" s="148"/>
    </row>
    <row r="2199" spans="1:20" ht="18" customHeight="1" x14ac:dyDescent="0.15">
      <c r="A2199" s="107"/>
      <c r="B2199" s="107"/>
      <c r="C2199" s="107"/>
      <c r="D2199" s="93"/>
      <c r="E2199" s="107"/>
      <c r="F2199" s="107"/>
      <c r="G2199" s="107"/>
      <c r="H2199" s="107"/>
      <c r="M2199" s="143">
        <v>0</v>
      </c>
      <c r="N2199" s="144"/>
      <c r="O2199" s="145">
        <v>0</v>
      </c>
      <c r="P2199" s="149"/>
      <c r="Q2199" s="150"/>
      <c r="R2199" s="151"/>
      <c r="S2199" s="148"/>
      <c r="T2199" s="148"/>
    </row>
    <row r="2200" spans="1:20" ht="18" customHeight="1" x14ac:dyDescent="0.15">
      <c r="A2200" s="107"/>
      <c r="B2200" s="107"/>
      <c r="C2200" s="107"/>
      <c r="D2200" s="93"/>
      <c r="E2200" s="107"/>
      <c r="F2200" s="107"/>
      <c r="G2200" s="107"/>
      <c r="H2200" s="107"/>
      <c r="M2200" s="143">
        <v>0</v>
      </c>
      <c r="N2200" s="144"/>
      <c r="O2200" s="145">
        <v>0</v>
      </c>
      <c r="P2200" s="149"/>
      <c r="Q2200" s="150"/>
      <c r="R2200" s="151"/>
      <c r="S2200" s="148"/>
      <c r="T2200" s="148"/>
    </row>
    <row r="2201" spans="1:20" ht="18" customHeight="1" x14ac:dyDescent="0.15">
      <c r="A2201" s="107"/>
      <c r="B2201" s="107"/>
      <c r="C2201" s="107"/>
      <c r="D2201" s="93"/>
      <c r="E2201" s="107"/>
      <c r="F2201" s="107"/>
      <c r="G2201" s="107"/>
      <c r="H2201" s="107"/>
      <c r="M2201" s="143">
        <v>0</v>
      </c>
      <c r="N2201" s="144"/>
      <c r="O2201" s="145">
        <v>0</v>
      </c>
      <c r="P2201" s="149"/>
      <c r="Q2201" s="150"/>
      <c r="R2201" s="151"/>
      <c r="S2201" s="148"/>
      <c r="T2201" s="148"/>
    </row>
    <row r="2202" spans="1:20" ht="18" customHeight="1" x14ac:dyDescent="0.15">
      <c r="A2202" s="107"/>
      <c r="B2202" s="107"/>
      <c r="C2202" s="107"/>
      <c r="D2202" s="93"/>
      <c r="E2202" s="107"/>
      <c r="F2202" s="107"/>
      <c r="G2202" s="107"/>
      <c r="H2202" s="107"/>
      <c r="M2202" s="143">
        <v>0</v>
      </c>
      <c r="N2202" s="144"/>
      <c r="O2202" s="145">
        <v>0</v>
      </c>
      <c r="P2202" s="149"/>
      <c r="Q2202" s="150"/>
      <c r="R2202" s="151"/>
      <c r="S2202" s="148"/>
      <c r="T2202" s="148"/>
    </row>
    <row r="2203" spans="1:20" ht="18" customHeight="1" x14ac:dyDescent="0.15">
      <c r="A2203" s="107"/>
      <c r="B2203" s="107"/>
      <c r="C2203" s="107"/>
      <c r="D2203" s="93"/>
      <c r="E2203" s="107"/>
      <c r="F2203" s="107"/>
      <c r="G2203" s="107"/>
      <c r="H2203" s="107"/>
      <c r="M2203" s="143">
        <v>0</v>
      </c>
      <c r="N2203" s="144"/>
      <c r="O2203" s="145">
        <v>0</v>
      </c>
      <c r="P2203" s="149"/>
      <c r="Q2203" s="150"/>
      <c r="R2203" s="151"/>
      <c r="S2203" s="148"/>
      <c r="T2203" s="148"/>
    </row>
    <row r="2204" spans="1:20" ht="18" customHeight="1" x14ac:dyDescent="0.15">
      <c r="A2204" s="107"/>
      <c r="B2204" s="107"/>
      <c r="C2204" s="107"/>
      <c r="D2204" s="93"/>
      <c r="E2204" s="107"/>
      <c r="F2204" s="107"/>
      <c r="G2204" s="107"/>
      <c r="H2204" s="107"/>
      <c r="M2204" s="143">
        <v>0</v>
      </c>
      <c r="N2204" s="144"/>
      <c r="O2204" s="145">
        <v>0</v>
      </c>
      <c r="P2204" s="149"/>
      <c r="Q2204" s="150"/>
      <c r="R2204" s="151"/>
      <c r="S2204" s="148"/>
      <c r="T2204" s="148"/>
    </row>
    <row r="2205" spans="1:20" ht="18" customHeight="1" x14ac:dyDescent="0.15">
      <c r="A2205" s="107"/>
      <c r="B2205" s="107"/>
      <c r="C2205" s="107"/>
      <c r="D2205" s="93"/>
      <c r="E2205" s="107"/>
      <c r="F2205" s="107"/>
      <c r="G2205" s="107"/>
      <c r="H2205" s="107"/>
      <c r="M2205" s="143">
        <v>0</v>
      </c>
      <c r="N2205" s="144"/>
      <c r="O2205" s="145">
        <v>0</v>
      </c>
      <c r="P2205" s="149"/>
      <c r="Q2205" s="150"/>
      <c r="R2205" s="151"/>
      <c r="S2205" s="148"/>
      <c r="T2205" s="148"/>
    </row>
    <row r="2206" spans="1:20" ht="18" customHeight="1" x14ac:dyDescent="0.15">
      <c r="A2206" s="107"/>
      <c r="B2206" s="107"/>
      <c r="C2206" s="107"/>
      <c r="D2206" s="93"/>
      <c r="E2206" s="107"/>
      <c r="F2206" s="107"/>
      <c r="G2206" s="107"/>
      <c r="H2206" s="107"/>
      <c r="M2206" s="143">
        <v>0</v>
      </c>
      <c r="N2206" s="144"/>
      <c r="O2206" s="145">
        <v>0</v>
      </c>
      <c r="P2206" s="149"/>
      <c r="Q2206" s="150"/>
      <c r="R2206" s="151"/>
      <c r="S2206" s="148"/>
      <c r="T2206" s="148"/>
    </row>
    <row r="2207" spans="1:20" ht="18" customHeight="1" x14ac:dyDescent="0.15">
      <c r="A2207" s="107"/>
      <c r="B2207" s="107"/>
      <c r="C2207" s="107"/>
      <c r="D2207" s="93"/>
      <c r="E2207" s="107"/>
      <c r="F2207" s="107"/>
      <c r="G2207" s="107"/>
      <c r="H2207" s="107"/>
      <c r="M2207" s="143">
        <v>0</v>
      </c>
      <c r="N2207" s="144"/>
      <c r="O2207" s="145">
        <v>0</v>
      </c>
      <c r="P2207" s="149"/>
      <c r="Q2207" s="150"/>
      <c r="R2207" s="151"/>
      <c r="S2207" s="148"/>
      <c r="T2207" s="148"/>
    </row>
    <row r="2208" spans="1:20" ht="18" customHeight="1" x14ac:dyDescent="0.15">
      <c r="A2208" s="107"/>
      <c r="B2208" s="107"/>
      <c r="C2208" s="107"/>
      <c r="D2208" s="93"/>
      <c r="E2208" s="107"/>
      <c r="F2208" s="107"/>
      <c r="G2208" s="107"/>
      <c r="H2208" s="107"/>
      <c r="M2208" s="143">
        <v>0</v>
      </c>
      <c r="N2208" s="144"/>
      <c r="O2208" s="145">
        <v>0</v>
      </c>
      <c r="P2208" s="149"/>
      <c r="Q2208" s="150"/>
      <c r="R2208" s="151"/>
      <c r="S2208" s="148"/>
      <c r="T2208" s="148"/>
    </row>
    <row r="2209" spans="1:20" ht="18" customHeight="1" x14ac:dyDescent="0.15">
      <c r="A2209" s="107"/>
      <c r="B2209" s="107"/>
      <c r="C2209" s="107"/>
      <c r="D2209" s="93"/>
      <c r="E2209" s="107"/>
      <c r="F2209" s="107"/>
      <c r="G2209" s="107"/>
      <c r="H2209" s="107"/>
      <c r="M2209" s="143">
        <v>0</v>
      </c>
      <c r="N2209" s="144"/>
      <c r="O2209" s="145">
        <v>0</v>
      </c>
      <c r="P2209" s="149"/>
      <c r="Q2209" s="150"/>
      <c r="R2209" s="151"/>
      <c r="S2209" s="148"/>
      <c r="T2209" s="148"/>
    </row>
    <row r="2210" spans="1:20" ht="18" customHeight="1" x14ac:dyDescent="0.15">
      <c r="A2210" s="107"/>
      <c r="B2210" s="107"/>
      <c r="C2210" s="107"/>
      <c r="D2210" s="93"/>
      <c r="E2210" s="107"/>
      <c r="F2210" s="107"/>
      <c r="G2210" s="107"/>
      <c r="H2210" s="107"/>
      <c r="M2210" s="143">
        <v>0</v>
      </c>
      <c r="N2210" s="144"/>
      <c r="O2210" s="145">
        <v>0</v>
      </c>
      <c r="P2210" s="149"/>
      <c r="Q2210" s="150"/>
      <c r="R2210" s="151"/>
      <c r="S2210" s="148"/>
      <c r="T2210" s="148"/>
    </row>
    <row r="2211" spans="1:20" ht="18" customHeight="1" x14ac:dyDescent="0.15">
      <c r="A2211" s="107"/>
      <c r="B2211" s="107"/>
      <c r="C2211" s="107"/>
      <c r="D2211" s="93"/>
      <c r="E2211" s="107"/>
      <c r="F2211" s="107"/>
      <c r="G2211" s="107"/>
      <c r="H2211" s="107"/>
      <c r="M2211" s="143">
        <v>0</v>
      </c>
      <c r="N2211" s="144"/>
      <c r="O2211" s="145">
        <v>0</v>
      </c>
      <c r="P2211" s="149"/>
      <c r="Q2211" s="150"/>
      <c r="R2211" s="151"/>
      <c r="S2211" s="148"/>
      <c r="T2211" s="148"/>
    </row>
    <row r="2212" spans="1:20" ht="18" customHeight="1" x14ac:dyDescent="0.15">
      <c r="A2212" s="107"/>
      <c r="B2212" s="107"/>
      <c r="C2212" s="107"/>
      <c r="D2212" s="93"/>
      <c r="E2212" s="107"/>
      <c r="F2212" s="107"/>
      <c r="G2212" s="107"/>
      <c r="H2212" s="107"/>
      <c r="M2212" s="143">
        <v>0</v>
      </c>
      <c r="N2212" s="144"/>
      <c r="O2212" s="145">
        <v>0</v>
      </c>
      <c r="P2212" s="149"/>
      <c r="Q2212" s="150"/>
      <c r="R2212" s="151"/>
      <c r="S2212" s="148"/>
      <c r="T2212" s="148"/>
    </row>
    <row r="2213" spans="1:20" ht="18" customHeight="1" x14ac:dyDescent="0.15">
      <c r="A2213" s="107"/>
      <c r="B2213" s="107"/>
      <c r="C2213" s="107"/>
      <c r="D2213" s="93"/>
      <c r="E2213" s="107"/>
      <c r="F2213" s="107"/>
      <c r="G2213" s="107"/>
      <c r="H2213" s="107"/>
      <c r="M2213" s="143">
        <v>0</v>
      </c>
      <c r="N2213" s="144"/>
      <c r="O2213" s="145">
        <v>0</v>
      </c>
      <c r="P2213" s="149"/>
      <c r="Q2213" s="150"/>
      <c r="R2213" s="151"/>
      <c r="S2213" s="148"/>
      <c r="T2213" s="148"/>
    </row>
    <row r="2214" spans="1:20" ht="18" customHeight="1" x14ac:dyDescent="0.15">
      <c r="A2214" s="107"/>
      <c r="B2214" s="107"/>
      <c r="C2214" s="107"/>
      <c r="D2214" s="93"/>
      <c r="E2214" s="107"/>
      <c r="F2214" s="107"/>
      <c r="G2214" s="107"/>
      <c r="H2214" s="107"/>
      <c r="M2214" s="143">
        <v>0</v>
      </c>
      <c r="N2214" s="144"/>
      <c r="O2214" s="145">
        <v>0</v>
      </c>
      <c r="P2214" s="149"/>
      <c r="Q2214" s="150"/>
      <c r="R2214" s="151"/>
      <c r="S2214" s="148"/>
      <c r="T2214" s="148"/>
    </row>
    <row r="2215" spans="1:20" ht="18" customHeight="1" x14ac:dyDescent="0.15">
      <c r="A2215" s="107"/>
      <c r="B2215" s="107"/>
      <c r="C2215" s="107"/>
      <c r="D2215" s="93"/>
      <c r="E2215" s="107"/>
      <c r="F2215" s="107"/>
      <c r="G2215" s="107"/>
      <c r="H2215" s="107"/>
      <c r="M2215" s="143">
        <v>0</v>
      </c>
      <c r="N2215" s="144"/>
      <c r="O2215" s="145">
        <v>0</v>
      </c>
      <c r="P2215" s="149"/>
      <c r="Q2215" s="150"/>
      <c r="R2215" s="151"/>
      <c r="S2215" s="148"/>
      <c r="T2215" s="148"/>
    </row>
    <row r="2216" spans="1:20" ht="18" customHeight="1" x14ac:dyDescent="0.15">
      <c r="A2216" s="107"/>
      <c r="B2216" s="107"/>
      <c r="C2216" s="107"/>
      <c r="D2216" s="93"/>
      <c r="E2216" s="107"/>
      <c r="F2216" s="107"/>
      <c r="G2216" s="107"/>
      <c r="H2216" s="107"/>
      <c r="M2216" s="143">
        <v>0</v>
      </c>
      <c r="N2216" s="144"/>
      <c r="O2216" s="145">
        <v>0</v>
      </c>
      <c r="P2216" s="149"/>
      <c r="Q2216" s="150"/>
      <c r="R2216" s="151"/>
      <c r="S2216" s="148"/>
      <c r="T2216" s="148"/>
    </row>
    <row r="2217" spans="1:20" ht="18" customHeight="1" x14ac:dyDescent="0.15">
      <c r="A2217" s="107"/>
      <c r="B2217" s="107"/>
      <c r="C2217" s="107"/>
      <c r="D2217" s="93"/>
      <c r="E2217" s="107"/>
      <c r="F2217" s="107"/>
      <c r="G2217" s="107"/>
      <c r="H2217" s="107"/>
      <c r="M2217" s="143">
        <v>0</v>
      </c>
      <c r="N2217" s="144"/>
      <c r="O2217" s="145">
        <v>0</v>
      </c>
      <c r="P2217" s="149"/>
      <c r="Q2217" s="150"/>
      <c r="R2217" s="151"/>
      <c r="S2217" s="148"/>
      <c r="T2217" s="148"/>
    </row>
    <row r="2218" spans="1:20" ht="18" customHeight="1" x14ac:dyDescent="0.15">
      <c r="A2218" s="107"/>
      <c r="B2218" s="107"/>
      <c r="C2218" s="107"/>
      <c r="D2218" s="93"/>
      <c r="E2218" s="107"/>
      <c r="F2218" s="107"/>
      <c r="G2218" s="107"/>
      <c r="H2218" s="107"/>
      <c r="M2218" s="143">
        <v>0</v>
      </c>
      <c r="N2218" s="144"/>
      <c r="O2218" s="145">
        <v>0</v>
      </c>
      <c r="P2218" s="149"/>
      <c r="Q2218" s="150"/>
      <c r="R2218" s="151"/>
      <c r="S2218" s="148"/>
      <c r="T2218" s="148"/>
    </row>
    <row r="2219" spans="1:20" ht="18" customHeight="1" x14ac:dyDescent="0.15">
      <c r="A2219" s="107"/>
      <c r="B2219" s="107"/>
      <c r="C2219" s="107"/>
      <c r="D2219" s="93"/>
      <c r="E2219" s="107"/>
      <c r="F2219" s="107"/>
      <c r="G2219" s="107"/>
      <c r="H2219" s="107"/>
      <c r="M2219" s="143">
        <v>0</v>
      </c>
      <c r="N2219" s="144"/>
      <c r="O2219" s="145">
        <v>0</v>
      </c>
      <c r="P2219" s="149"/>
      <c r="Q2219" s="150"/>
      <c r="R2219" s="151"/>
      <c r="S2219" s="148"/>
      <c r="T2219" s="148"/>
    </row>
    <row r="2220" spans="1:20" ht="18" customHeight="1" x14ac:dyDescent="0.15">
      <c r="A2220" s="107"/>
      <c r="B2220" s="107"/>
      <c r="C2220" s="107"/>
      <c r="D2220" s="93"/>
      <c r="E2220" s="107"/>
      <c r="F2220" s="107"/>
      <c r="G2220" s="107"/>
      <c r="H2220" s="107"/>
      <c r="M2220" s="143">
        <v>0</v>
      </c>
      <c r="N2220" s="144"/>
      <c r="O2220" s="145">
        <v>0</v>
      </c>
      <c r="P2220" s="149"/>
      <c r="Q2220" s="150"/>
      <c r="R2220" s="151"/>
      <c r="S2220" s="148"/>
      <c r="T2220" s="148"/>
    </row>
    <row r="2221" spans="1:20" ht="18" customHeight="1" x14ac:dyDescent="0.15">
      <c r="A2221" s="107"/>
      <c r="B2221" s="107"/>
      <c r="C2221" s="107"/>
      <c r="D2221" s="93"/>
      <c r="E2221" s="107"/>
      <c r="F2221" s="107"/>
      <c r="G2221" s="107"/>
      <c r="H2221" s="107"/>
      <c r="M2221" s="143"/>
      <c r="N2221" s="144"/>
      <c r="O2221" s="145">
        <v>0</v>
      </c>
      <c r="P2221" s="149"/>
      <c r="Q2221" s="150"/>
      <c r="R2221" s="151"/>
      <c r="S2221" s="148"/>
      <c r="T2221" s="148">
        <v>0</v>
      </c>
    </row>
    <row r="2222" spans="1:20" ht="18" customHeight="1" x14ac:dyDescent="0.15">
      <c r="A2222" s="107"/>
      <c r="B2222" s="107"/>
      <c r="C2222" s="107"/>
      <c r="D2222" s="93"/>
      <c r="E2222" s="107"/>
      <c r="F2222" s="107"/>
      <c r="G2222" s="107"/>
      <c r="H2222" s="107"/>
      <c r="M2222" s="143"/>
      <c r="N2222" s="144"/>
      <c r="O2222" s="145">
        <v>0</v>
      </c>
      <c r="P2222" s="149"/>
      <c r="Q2222" s="150"/>
      <c r="R2222" s="151"/>
      <c r="S2222" s="148"/>
      <c r="T2222" s="148">
        <v>0</v>
      </c>
    </row>
    <row r="2223" spans="1:20" ht="18" customHeight="1" x14ac:dyDescent="0.15">
      <c r="A2223" s="107"/>
      <c r="B2223" s="107"/>
      <c r="C2223" s="107"/>
      <c r="D2223" s="93"/>
      <c r="E2223" s="107"/>
      <c r="F2223" s="107"/>
      <c r="G2223" s="107"/>
      <c r="H2223" s="107"/>
      <c r="M2223" s="143"/>
      <c r="N2223" s="144"/>
      <c r="O2223" s="145">
        <v>0</v>
      </c>
      <c r="P2223" s="149"/>
      <c r="Q2223" s="150"/>
      <c r="R2223" s="151"/>
      <c r="S2223" s="148"/>
      <c r="T2223" s="148">
        <v>0</v>
      </c>
    </row>
    <row r="2224" spans="1:20" ht="18" customHeight="1" x14ac:dyDescent="0.15">
      <c r="A2224" s="107"/>
      <c r="B2224" s="107"/>
      <c r="C2224" s="107"/>
      <c r="D2224" s="93"/>
      <c r="E2224" s="107"/>
      <c r="F2224" s="107"/>
      <c r="G2224" s="107"/>
      <c r="H2224" s="107"/>
      <c r="M2224" s="143"/>
      <c r="N2224" s="144"/>
      <c r="O2224" s="145">
        <v>0</v>
      </c>
      <c r="P2224" s="149"/>
      <c r="Q2224" s="150"/>
      <c r="R2224" s="151"/>
      <c r="S2224" s="148"/>
      <c r="T2224" s="148">
        <v>0</v>
      </c>
    </row>
    <row r="2225" spans="1:20" ht="18" customHeight="1" x14ac:dyDescent="0.15">
      <c r="A2225" s="107"/>
      <c r="B2225" s="107"/>
      <c r="C2225" s="107"/>
      <c r="D2225" s="93"/>
      <c r="E2225" s="107"/>
      <c r="F2225" s="107"/>
      <c r="G2225" s="107"/>
      <c r="H2225" s="107"/>
      <c r="M2225" s="143"/>
      <c r="N2225" s="144"/>
      <c r="O2225" s="145">
        <v>0</v>
      </c>
      <c r="P2225" s="149"/>
      <c r="Q2225" s="150"/>
      <c r="R2225" s="151"/>
      <c r="S2225" s="148"/>
      <c r="T2225" s="148">
        <v>0</v>
      </c>
    </row>
    <row r="2226" spans="1:20" ht="18" customHeight="1" x14ac:dyDescent="0.15">
      <c r="A2226" s="107"/>
      <c r="B2226" s="107"/>
      <c r="C2226" s="107"/>
      <c r="D2226" s="93"/>
      <c r="E2226" s="107"/>
      <c r="F2226" s="107"/>
      <c r="G2226" s="107"/>
      <c r="H2226" s="107"/>
      <c r="M2226" s="143"/>
      <c r="N2226" s="144"/>
      <c r="O2226" s="145">
        <v>0</v>
      </c>
      <c r="P2226" s="149"/>
      <c r="Q2226" s="150"/>
      <c r="R2226" s="151"/>
      <c r="S2226" s="148"/>
      <c r="T2226" s="148">
        <v>0</v>
      </c>
    </row>
    <row r="2227" spans="1:20" ht="18" customHeight="1" x14ac:dyDescent="0.15">
      <c r="A2227" s="107"/>
      <c r="B2227" s="107"/>
      <c r="C2227" s="107"/>
      <c r="D2227" s="93"/>
      <c r="E2227" s="107"/>
      <c r="F2227" s="107"/>
      <c r="G2227" s="107"/>
      <c r="H2227" s="107"/>
      <c r="M2227" s="143"/>
      <c r="N2227" s="144"/>
      <c r="O2227" s="145">
        <v>0</v>
      </c>
      <c r="P2227" s="149"/>
      <c r="Q2227" s="150"/>
      <c r="R2227" s="151"/>
      <c r="S2227" s="148"/>
      <c r="T2227" s="148">
        <v>0</v>
      </c>
    </row>
    <row r="2228" spans="1:20" ht="18" customHeight="1" x14ac:dyDescent="0.15">
      <c r="A2228" s="107"/>
      <c r="B2228" s="107"/>
      <c r="C2228" s="107"/>
      <c r="D2228" s="93"/>
      <c r="E2228" s="107"/>
      <c r="F2228" s="107"/>
      <c r="G2228" s="107"/>
      <c r="H2228" s="107"/>
      <c r="M2228" s="143"/>
      <c r="N2228" s="144"/>
      <c r="O2228" s="145">
        <v>0</v>
      </c>
      <c r="P2228" s="149"/>
      <c r="Q2228" s="150"/>
      <c r="R2228" s="151"/>
      <c r="S2228" s="148"/>
      <c r="T2228" s="148">
        <v>0</v>
      </c>
    </row>
    <row r="2229" spans="1:20" ht="18" customHeight="1" x14ac:dyDescent="0.15">
      <c r="A2229" s="107"/>
      <c r="B2229" s="107"/>
      <c r="C2229" s="107"/>
      <c r="D2229" s="93"/>
      <c r="E2229" s="107"/>
      <c r="F2229" s="107"/>
      <c r="G2229" s="107"/>
      <c r="H2229" s="107"/>
      <c r="M2229" s="143"/>
      <c r="N2229" s="144"/>
      <c r="O2229" s="145">
        <v>0</v>
      </c>
      <c r="P2229" s="149"/>
      <c r="Q2229" s="150"/>
      <c r="R2229" s="151"/>
      <c r="S2229" s="148"/>
      <c r="T2229" s="148">
        <v>0</v>
      </c>
    </row>
    <row r="2230" spans="1:20" ht="18" customHeight="1" x14ac:dyDescent="0.15">
      <c r="A2230" s="107"/>
      <c r="B2230" s="107"/>
      <c r="C2230" s="107"/>
      <c r="D2230" s="93"/>
      <c r="E2230" s="107"/>
      <c r="F2230" s="107"/>
      <c r="G2230" s="107"/>
      <c r="H2230" s="107"/>
      <c r="M2230" s="143"/>
      <c r="N2230" s="144"/>
      <c r="O2230" s="145">
        <v>0</v>
      </c>
      <c r="P2230" s="149"/>
      <c r="Q2230" s="150"/>
      <c r="R2230" s="151"/>
      <c r="S2230" s="148"/>
      <c r="T2230" s="148">
        <v>0</v>
      </c>
    </row>
    <row r="2231" spans="1:20" ht="18" customHeight="1" x14ac:dyDescent="0.15">
      <c r="A2231" s="107"/>
      <c r="B2231" s="107"/>
      <c r="C2231" s="107"/>
      <c r="D2231" s="93"/>
      <c r="E2231" s="107"/>
      <c r="F2231" s="107"/>
      <c r="G2231" s="107"/>
      <c r="H2231" s="107"/>
      <c r="M2231" s="143"/>
      <c r="N2231" s="144"/>
      <c r="O2231" s="145">
        <v>0</v>
      </c>
      <c r="P2231" s="149"/>
      <c r="Q2231" s="150"/>
      <c r="R2231" s="151"/>
      <c r="S2231" s="148"/>
      <c r="T2231" s="148">
        <v>0</v>
      </c>
    </row>
    <row r="2232" spans="1:20" ht="18" customHeight="1" x14ac:dyDescent="0.15">
      <c r="A2232" s="107"/>
      <c r="B2232" s="107"/>
      <c r="C2232" s="107"/>
      <c r="D2232" s="93"/>
      <c r="E2232" s="107"/>
      <c r="F2232" s="107"/>
      <c r="G2232" s="107"/>
      <c r="H2232" s="107"/>
      <c r="M2232" s="143"/>
      <c r="N2232" s="144"/>
      <c r="O2232" s="145">
        <v>0</v>
      </c>
      <c r="P2232" s="149"/>
      <c r="Q2232" s="150"/>
      <c r="R2232" s="151"/>
      <c r="S2232" s="148"/>
      <c r="T2232" s="148">
        <v>0</v>
      </c>
    </row>
    <row r="2233" spans="1:20" ht="18" customHeight="1" x14ac:dyDescent="0.15">
      <c r="A2233" s="107"/>
      <c r="B2233" s="107"/>
      <c r="C2233" s="107"/>
      <c r="D2233" s="93"/>
      <c r="E2233" s="107"/>
      <c r="F2233" s="107"/>
      <c r="G2233" s="107"/>
      <c r="H2233" s="107"/>
      <c r="M2233" s="143"/>
      <c r="N2233" s="144"/>
      <c r="O2233" s="145">
        <v>0</v>
      </c>
      <c r="P2233" s="149"/>
      <c r="Q2233" s="150"/>
      <c r="R2233" s="151"/>
      <c r="S2233" s="148"/>
      <c r="T2233" s="148">
        <v>0</v>
      </c>
    </row>
    <row r="2234" spans="1:20" ht="18" customHeight="1" x14ac:dyDescent="0.15">
      <c r="A2234" s="107"/>
      <c r="B2234" s="107"/>
      <c r="C2234" s="107"/>
      <c r="D2234" s="93"/>
      <c r="E2234" s="107"/>
      <c r="F2234" s="107"/>
      <c r="G2234" s="107"/>
      <c r="H2234" s="107"/>
      <c r="M2234" s="143"/>
      <c r="N2234" s="144"/>
      <c r="O2234" s="145">
        <v>0</v>
      </c>
      <c r="P2234" s="149"/>
      <c r="Q2234" s="150"/>
      <c r="R2234" s="151"/>
      <c r="S2234" s="148"/>
      <c r="T2234" s="148">
        <v>0</v>
      </c>
    </row>
    <row r="2235" spans="1:20" ht="18" customHeight="1" x14ac:dyDescent="0.15">
      <c r="A2235" s="107"/>
      <c r="B2235" s="107"/>
      <c r="C2235" s="107"/>
      <c r="D2235" s="93"/>
      <c r="E2235" s="107"/>
      <c r="F2235" s="107"/>
      <c r="G2235" s="107"/>
      <c r="H2235" s="107"/>
      <c r="M2235" s="143"/>
      <c r="N2235" s="144"/>
      <c r="O2235" s="145">
        <v>0</v>
      </c>
      <c r="P2235" s="149"/>
      <c r="Q2235" s="150"/>
      <c r="R2235" s="151"/>
      <c r="S2235" s="148"/>
      <c r="T2235" s="148">
        <v>0</v>
      </c>
    </row>
    <row r="2236" spans="1:20" ht="18" customHeight="1" x14ac:dyDescent="0.15">
      <c r="A2236" s="107"/>
      <c r="B2236" s="107"/>
      <c r="C2236" s="107"/>
      <c r="D2236" s="93"/>
      <c r="E2236" s="107"/>
      <c r="F2236" s="107"/>
      <c r="G2236" s="107"/>
      <c r="H2236" s="107"/>
      <c r="M2236" s="143"/>
      <c r="N2236" s="144"/>
      <c r="O2236" s="145">
        <v>0</v>
      </c>
      <c r="P2236" s="149"/>
      <c r="Q2236" s="150"/>
      <c r="R2236" s="151"/>
      <c r="S2236" s="148"/>
      <c r="T2236" s="148">
        <v>0</v>
      </c>
    </row>
    <row r="2237" spans="1:20" ht="18" customHeight="1" x14ac:dyDescent="0.15">
      <c r="A2237" s="107"/>
      <c r="B2237" s="107"/>
      <c r="C2237" s="107"/>
      <c r="D2237" s="93"/>
      <c r="E2237" s="107"/>
      <c r="F2237" s="107"/>
      <c r="G2237" s="107"/>
      <c r="H2237" s="107"/>
      <c r="M2237" s="143"/>
      <c r="N2237" s="144"/>
      <c r="O2237" s="145">
        <v>0</v>
      </c>
      <c r="P2237" s="149"/>
      <c r="Q2237" s="150"/>
      <c r="R2237" s="151"/>
      <c r="S2237" s="148"/>
      <c r="T2237" s="148">
        <v>0</v>
      </c>
    </row>
    <row r="2238" spans="1:20" ht="18" customHeight="1" x14ac:dyDescent="0.15">
      <c r="A2238" s="107"/>
      <c r="B2238" s="107"/>
      <c r="C2238" s="107"/>
      <c r="D2238" s="93"/>
      <c r="E2238" s="107"/>
      <c r="F2238" s="107"/>
      <c r="G2238" s="107"/>
      <c r="H2238" s="107"/>
      <c r="M2238" s="143"/>
      <c r="N2238" s="144"/>
      <c r="O2238" s="145">
        <v>0</v>
      </c>
      <c r="P2238" s="149"/>
      <c r="Q2238" s="150"/>
      <c r="R2238" s="151"/>
      <c r="S2238" s="148"/>
      <c r="T2238" s="148">
        <v>0</v>
      </c>
    </row>
    <row r="2239" spans="1:20" ht="18" customHeight="1" x14ac:dyDescent="0.15">
      <c r="A2239" s="107"/>
      <c r="B2239" s="107"/>
      <c r="C2239" s="107"/>
      <c r="D2239" s="93"/>
      <c r="E2239" s="107"/>
      <c r="F2239" s="107"/>
      <c r="G2239" s="107"/>
      <c r="H2239" s="107"/>
      <c r="M2239" s="143"/>
      <c r="N2239" s="144"/>
      <c r="O2239" s="145">
        <v>0</v>
      </c>
      <c r="P2239" s="149"/>
      <c r="Q2239" s="150"/>
      <c r="R2239" s="151"/>
      <c r="S2239" s="148"/>
      <c r="T2239" s="148">
        <v>0</v>
      </c>
    </row>
    <row r="2240" spans="1:20" ht="18" customHeight="1" x14ac:dyDescent="0.15">
      <c r="A2240" s="107"/>
      <c r="B2240" s="107"/>
      <c r="C2240" s="107"/>
      <c r="D2240" s="93"/>
      <c r="E2240" s="107"/>
      <c r="F2240" s="107"/>
      <c r="G2240" s="107"/>
      <c r="H2240" s="107"/>
      <c r="M2240" s="143"/>
      <c r="N2240" s="144"/>
      <c r="O2240" s="145">
        <v>0</v>
      </c>
      <c r="P2240" s="149"/>
      <c r="Q2240" s="150"/>
      <c r="R2240" s="151"/>
      <c r="S2240" s="148"/>
      <c r="T2240" s="148">
        <v>0</v>
      </c>
    </row>
    <row r="2241" spans="1:20" ht="18" customHeight="1" x14ac:dyDescent="0.15">
      <c r="A2241" s="107"/>
      <c r="B2241" s="107"/>
      <c r="C2241" s="107"/>
      <c r="D2241" s="93"/>
      <c r="E2241" s="107"/>
      <c r="F2241" s="107"/>
      <c r="G2241" s="107"/>
      <c r="H2241" s="107"/>
      <c r="M2241" s="143"/>
      <c r="N2241" s="144"/>
      <c r="O2241" s="145">
        <v>0</v>
      </c>
      <c r="P2241" s="149"/>
      <c r="Q2241" s="150"/>
      <c r="R2241" s="151"/>
      <c r="S2241" s="148"/>
      <c r="T2241" s="148">
        <v>0</v>
      </c>
    </row>
    <row r="2242" spans="1:20" ht="18" customHeight="1" x14ac:dyDescent="0.15">
      <c r="A2242" s="107"/>
      <c r="B2242" s="107"/>
      <c r="C2242" s="107"/>
      <c r="D2242" s="93"/>
      <c r="E2242" s="107"/>
      <c r="F2242" s="107"/>
      <c r="G2242" s="107"/>
      <c r="H2242" s="107"/>
      <c r="M2242" s="143"/>
      <c r="N2242" s="144"/>
      <c r="O2242" s="145">
        <v>0</v>
      </c>
      <c r="P2242" s="149"/>
      <c r="Q2242" s="150"/>
      <c r="R2242" s="151"/>
      <c r="S2242" s="148"/>
      <c r="T2242" s="148">
        <v>0</v>
      </c>
    </row>
    <row r="2243" spans="1:20" ht="18" customHeight="1" x14ac:dyDescent="0.15">
      <c r="A2243" s="107"/>
      <c r="B2243" s="107"/>
      <c r="C2243" s="107"/>
      <c r="D2243" s="93"/>
      <c r="E2243" s="107"/>
      <c r="F2243" s="107"/>
      <c r="G2243" s="107"/>
      <c r="H2243" s="107"/>
      <c r="M2243" s="143"/>
      <c r="N2243" s="144"/>
      <c r="O2243" s="145">
        <v>0</v>
      </c>
      <c r="P2243" s="149"/>
      <c r="Q2243" s="150"/>
      <c r="R2243" s="151"/>
      <c r="S2243" s="148"/>
      <c r="T2243" s="148">
        <v>0</v>
      </c>
    </row>
    <row r="2244" spans="1:20" ht="18" customHeight="1" x14ac:dyDescent="0.15">
      <c r="A2244" s="107"/>
      <c r="B2244" s="107"/>
      <c r="C2244" s="107"/>
      <c r="D2244" s="93"/>
      <c r="E2244" s="107"/>
      <c r="F2244" s="107"/>
      <c r="G2244" s="107"/>
      <c r="H2244" s="107"/>
      <c r="M2244" s="143"/>
      <c r="N2244" s="144"/>
      <c r="O2244" s="145">
        <v>0</v>
      </c>
      <c r="P2244" s="149"/>
      <c r="Q2244" s="150"/>
      <c r="R2244" s="151"/>
      <c r="S2244" s="148"/>
      <c r="T2244" s="148">
        <v>0</v>
      </c>
    </row>
    <row r="2245" spans="1:20" ht="18" customHeight="1" x14ac:dyDescent="0.15">
      <c r="A2245" s="107"/>
      <c r="B2245" s="107"/>
      <c r="C2245" s="107"/>
      <c r="D2245" s="93"/>
      <c r="E2245" s="107"/>
      <c r="F2245" s="107"/>
      <c r="G2245" s="107"/>
      <c r="H2245" s="107"/>
      <c r="M2245" s="143"/>
      <c r="N2245" s="144"/>
      <c r="O2245" s="145">
        <v>0</v>
      </c>
      <c r="P2245" s="149"/>
      <c r="Q2245" s="150"/>
      <c r="R2245" s="151"/>
      <c r="S2245" s="148"/>
      <c r="T2245" s="148">
        <v>0</v>
      </c>
    </row>
    <row r="2246" spans="1:20" ht="18" customHeight="1" x14ac:dyDescent="0.15">
      <c r="A2246" s="107"/>
      <c r="B2246" s="107"/>
      <c r="C2246" s="107"/>
      <c r="D2246" s="93"/>
      <c r="E2246" s="107"/>
      <c r="F2246" s="107"/>
      <c r="G2246" s="107"/>
      <c r="H2246" s="107"/>
      <c r="M2246" s="143"/>
      <c r="N2246" s="144"/>
      <c r="O2246" s="145">
        <v>0</v>
      </c>
      <c r="P2246" s="149"/>
      <c r="Q2246" s="150"/>
      <c r="R2246" s="151"/>
      <c r="S2246" s="148"/>
      <c r="T2246" s="148">
        <v>0</v>
      </c>
    </row>
    <row r="2247" spans="1:20" ht="18" customHeight="1" x14ac:dyDescent="0.15">
      <c r="A2247" s="107"/>
      <c r="B2247" s="107"/>
      <c r="C2247" s="107"/>
      <c r="D2247" s="93"/>
      <c r="E2247" s="107"/>
      <c r="F2247" s="107"/>
      <c r="G2247" s="107"/>
      <c r="H2247" s="107"/>
      <c r="M2247" s="143"/>
      <c r="N2247" s="144"/>
      <c r="O2247" s="145">
        <v>0</v>
      </c>
      <c r="P2247" s="149"/>
      <c r="Q2247" s="150"/>
      <c r="R2247" s="151"/>
      <c r="S2247" s="148"/>
      <c r="T2247" s="148"/>
    </row>
    <row r="2248" spans="1:20" ht="18" customHeight="1" x14ac:dyDescent="0.15">
      <c r="A2248" s="107"/>
      <c r="B2248" s="107"/>
      <c r="C2248" s="107"/>
      <c r="D2248" s="93"/>
      <c r="E2248" s="107"/>
      <c r="F2248" s="107"/>
      <c r="G2248" s="107"/>
      <c r="H2248" s="107"/>
      <c r="M2248" s="143"/>
      <c r="N2248" s="144"/>
      <c r="O2248" s="145">
        <v>0</v>
      </c>
      <c r="P2248" s="149"/>
      <c r="Q2248" s="150"/>
      <c r="R2248" s="151"/>
      <c r="S2248" s="148"/>
      <c r="T2248" s="148"/>
    </row>
    <row r="2249" spans="1:20" ht="18" customHeight="1" x14ac:dyDescent="0.15">
      <c r="A2249" s="107"/>
      <c r="B2249" s="107"/>
      <c r="C2249" s="107"/>
      <c r="D2249" s="93"/>
      <c r="E2249" s="107"/>
      <c r="F2249" s="107"/>
      <c r="G2249" s="107"/>
      <c r="H2249" s="107"/>
      <c r="M2249" s="143"/>
      <c r="N2249" s="144"/>
      <c r="O2249" s="145">
        <v>0</v>
      </c>
      <c r="P2249" s="149"/>
      <c r="Q2249" s="150"/>
      <c r="R2249" s="151"/>
      <c r="S2249" s="148"/>
      <c r="T2249" s="148"/>
    </row>
    <row r="2250" spans="1:20" ht="18" customHeight="1" x14ac:dyDescent="0.15">
      <c r="A2250" s="107"/>
      <c r="B2250" s="107"/>
      <c r="C2250" s="107"/>
      <c r="D2250" s="93"/>
      <c r="E2250" s="107"/>
      <c r="F2250" s="107"/>
      <c r="G2250" s="107"/>
      <c r="H2250" s="107"/>
      <c r="M2250" s="143"/>
      <c r="N2250" s="144"/>
      <c r="O2250" s="145">
        <v>0</v>
      </c>
      <c r="P2250" s="149"/>
      <c r="Q2250" s="150"/>
      <c r="R2250" s="151"/>
      <c r="S2250" s="148"/>
      <c r="T2250" s="148"/>
    </row>
    <row r="2251" spans="1:20" ht="18" customHeight="1" x14ac:dyDescent="0.15">
      <c r="A2251" s="107"/>
      <c r="B2251" s="107"/>
      <c r="C2251" s="107"/>
      <c r="D2251" s="93"/>
      <c r="E2251" s="107"/>
      <c r="F2251" s="107"/>
      <c r="G2251" s="107"/>
      <c r="H2251" s="107"/>
      <c r="M2251" s="143"/>
      <c r="N2251" s="144"/>
      <c r="O2251" s="145">
        <v>0</v>
      </c>
      <c r="P2251" s="149"/>
      <c r="Q2251" s="150"/>
      <c r="R2251" s="151"/>
      <c r="S2251" s="148"/>
      <c r="T2251" s="148"/>
    </row>
    <row r="2252" spans="1:20" ht="18" customHeight="1" x14ac:dyDescent="0.15">
      <c r="A2252" s="107"/>
      <c r="B2252" s="107"/>
      <c r="C2252" s="107"/>
      <c r="D2252" s="93"/>
      <c r="E2252" s="107"/>
      <c r="F2252" s="107"/>
      <c r="G2252" s="107"/>
      <c r="H2252" s="107"/>
      <c r="M2252" s="143"/>
      <c r="N2252" s="144"/>
      <c r="O2252" s="145">
        <v>0</v>
      </c>
      <c r="P2252" s="149"/>
      <c r="Q2252" s="150"/>
      <c r="R2252" s="151"/>
      <c r="S2252" s="148"/>
      <c r="T2252" s="148"/>
    </row>
    <row r="2253" spans="1:20" ht="18" customHeight="1" x14ac:dyDescent="0.15">
      <c r="A2253" s="107"/>
      <c r="B2253" s="107"/>
      <c r="C2253" s="107"/>
      <c r="D2253" s="93"/>
      <c r="E2253" s="107"/>
      <c r="F2253" s="107"/>
      <c r="G2253" s="107"/>
      <c r="H2253" s="107"/>
      <c r="M2253" s="143"/>
      <c r="N2253" s="144"/>
      <c r="O2253" s="145">
        <v>0</v>
      </c>
      <c r="P2253" s="149"/>
      <c r="Q2253" s="150"/>
      <c r="R2253" s="151"/>
      <c r="S2253" s="148"/>
      <c r="T2253" s="148"/>
    </row>
    <row r="2254" spans="1:20" ht="18" customHeight="1" x14ac:dyDescent="0.15">
      <c r="A2254" s="107"/>
      <c r="B2254" s="107"/>
      <c r="C2254" s="107"/>
      <c r="D2254" s="93"/>
      <c r="E2254" s="107"/>
      <c r="F2254" s="107"/>
      <c r="G2254" s="107"/>
      <c r="H2254" s="107"/>
      <c r="M2254" s="143"/>
      <c r="N2254" s="144"/>
      <c r="O2254" s="145">
        <v>0</v>
      </c>
      <c r="P2254" s="149"/>
      <c r="Q2254" s="150"/>
      <c r="R2254" s="151"/>
      <c r="S2254" s="148"/>
      <c r="T2254" s="148"/>
    </row>
    <row r="2255" spans="1:20" ht="18" customHeight="1" x14ac:dyDescent="0.15">
      <c r="A2255" s="107"/>
      <c r="B2255" s="107"/>
      <c r="C2255" s="107"/>
      <c r="D2255" s="93"/>
      <c r="E2255" s="107"/>
      <c r="F2255" s="107"/>
      <c r="G2255" s="107"/>
      <c r="H2255" s="107"/>
      <c r="M2255" s="143"/>
      <c r="N2255" s="144"/>
      <c r="O2255" s="145">
        <v>0</v>
      </c>
      <c r="P2255" s="149"/>
      <c r="Q2255" s="150"/>
      <c r="R2255" s="151"/>
      <c r="S2255" s="148"/>
      <c r="T2255" s="148"/>
    </row>
    <row r="2256" spans="1:20" ht="18" customHeight="1" x14ac:dyDescent="0.15">
      <c r="A2256" s="107"/>
      <c r="B2256" s="107"/>
      <c r="C2256" s="107"/>
      <c r="D2256" s="93"/>
      <c r="E2256" s="107"/>
      <c r="F2256" s="107"/>
      <c r="G2256" s="107"/>
      <c r="H2256" s="107"/>
      <c r="M2256" s="143"/>
      <c r="N2256" s="144"/>
      <c r="O2256" s="145">
        <v>0</v>
      </c>
      <c r="P2256" s="149"/>
      <c r="Q2256" s="150"/>
      <c r="R2256" s="151"/>
      <c r="S2256" s="148"/>
      <c r="T2256" s="148"/>
    </row>
    <row r="2257" spans="1:20" ht="18" customHeight="1" x14ac:dyDescent="0.15">
      <c r="A2257" s="107"/>
      <c r="B2257" s="107"/>
      <c r="C2257" s="107"/>
      <c r="D2257" s="93"/>
      <c r="E2257" s="107"/>
      <c r="F2257" s="107"/>
      <c r="G2257" s="107"/>
      <c r="H2257" s="107"/>
      <c r="M2257" s="143"/>
      <c r="N2257" s="144"/>
      <c r="O2257" s="145">
        <v>0</v>
      </c>
      <c r="P2257" s="149"/>
      <c r="Q2257" s="150"/>
      <c r="R2257" s="151"/>
      <c r="S2257" s="148"/>
      <c r="T2257" s="148"/>
    </row>
    <row r="2258" spans="1:20" ht="18" customHeight="1" x14ac:dyDescent="0.15">
      <c r="A2258" s="107"/>
      <c r="B2258" s="107"/>
      <c r="C2258" s="107"/>
      <c r="D2258" s="93"/>
      <c r="E2258" s="107"/>
      <c r="F2258" s="107"/>
      <c r="G2258" s="107"/>
      <c r="H2258" s="107"/>
      <c r="M2258" s="143"/>
      <c r="N2258" s="144"/>
      <c r="O2258" s="145">
        <v>0</v>
      </c>
      <c r="P2258" s="149"/>
      <c r="Q2258" s="150"/>
      <c r="R2258" s="151"/>
      <c r="S2258" s="148"/>
      <c r="T2258" s="148"/>
    </row>
    <row r="2259" spans="1:20" ht="18" customHeight="1" x14ac:dyDescent="0.15">
      <c r="A2259" s="107"/>
      <c r="B2259" s="107"/>
      <c r="C2259" s="107"/>
      <c r="D2259" s="93"/>
      <c r="E2259" s="107"/>
      <c r="F2259" s="107"/>
      <c r="G2259" s="107"/>
      <c r="H2259" s="107"/>
      <c r="M2259" s="143"/>
      <c r="N2259" s="144"/>
      <c r="O2259" s="145">
        <v>0</v>
      </c>
      <c r="P2259" s="149"/>
      <c r="Q2259" s="150"/>
      <c r="R2259" s="151"/>
      <c r="S2259" s="148"/>
      <c r="T2259" s="148"/>
    </row>
    <row r="2260" spans="1:20" ht="18" customHeight="1" x14ac:dyDescent="0.15">
      <c r="A2260" s="107"/>
      <c r="B2260" s="107"/>
      <c r="C2260" s="107"/>
      <c r="D2260" s="93"/>
      <c r="E2260" s="107"/>
      <c r="F2260" s="107"/>
      <c r="G2260" s="107"/>
      <c r="H2260" s="107"/>
      <c r="M2260" s="143"/>
      <c r="N2260" s="144"/>
      <c r="O2260" s="145">
        <v>0</v>
      </c>
      <c r="P2260" s="149"/>
      <c r="Q2260" s="150"/>
      <c r="R2260" s="151"/>
      <c r="S2260" s="148"/>
      <c r="T2260" s="148"/>
    </row>
    <row r="2261" spans="1:20" ht="18" customHeight="1" x14ac:dyDescent="0.15">
      <c r="A2261" s="107"/>
      <c r="B2261" s="107"/>
      <c r="C2261" s="107"/>
      <c r="D2261" s="93"/>
      <c r="E2261" s="107"/>
      <c r="F2261" s="107"/>
      <c r="G2261" s="107"/>
      <c r="H2261" s="107"/>
      <c r="M2261" s="143"/>
      <c r="N2261" s="144"/>
      <c r="O2261" s="145">
        <v>0</v>
      </c>
      <c r="P2261" s="149"/>
      <c r="Q2261" s="150"/>
      <c r="R2261" s="151"/>
      <c r="S2261" s="148"/>
      <c r="T2261" s="148"/>
    </row>
    <row r="2262" spans="1:20" ht="18" customHeight="1" x14ac:dyDescent="0.15">
      <c r="A2262" s="107"/>
      <c r="B2262" s="107"/>
      <c r="C2262" s="107"/>
      <c r="D2262" s="93"/>
      <c r="E2262" s="107"/>
      <c r="F2262" s="107"/>
      <c r="G2262" s="107"/>
      <c r="H2262" s="107"/>
      <c r="M2262" s="143"/>
      <c r="N2262" s="144"/>
      <c r="O2262" s="145">
        <v>0</v>
      </c>
      <c r="P2262" s="149"/>
      <c r="Q2262" s="150"/>
      <c r="R2262" s="151"/>
      <c r="S2262" s="148"/>
      <c r="T2262" s="148"/>
    </row>
    <row r="2263" spans="1:20" ht="18" customHeight="1" x14ac:dyDescent="0.15">
      <c r="A2263" s="107"/>
      <c r="B2263" s="107"/>
      <c r="C2263" s="107"/>
      <c r="D2263" s="93"/>
      <c r="E2263" s="107"/>
      <c r="F2263" s="107"/>
      <c r="G2263" s="107"/>
      <c r="H2263" s="107"/>
      <c r="M2263" s="143"/>
      <c r="N2263" s="144"/>
      <c r="O2263" s="145">
        <v>0</v>
      </c>
      <c r="P2263" s="149"/>
      <c r="Q2263" s="150"/>
      <c r="R2263" s="151"/>
      <c r="S2263" s="148"/>
      <c r="T2263" s="148"/>
    </row>
    <row r="2264" spans="1:20" ht="18" customHeight="1" x14ac:dyDescent="0.15">
      <c r="A2264" s="107"/>
      <c r="B2264" s="107"/>
      <c r="C2264" s="107"/>
      <c r="D2264" s="93"/>
      <c r="E2264" s="107"/>
      <c r="F2264" s="107"/>
      <c r="G2264" s="107"/>
      <c r="H2264" s="107"/>
      <c r="M2264" s="143"/>
      <c r="N2264" s="144"/>
      <c r="O2264" s="145">
        <v>0</v>
      </c>
      <c r="P2264" s="149"/>
      <c r="Q2264" s="150"/>
      <c r="R2264" s="151"/>
      <c r="S2264" s="148"/>
      <c r="T2264" s="148"/>
    </row>
    <row r="2265" spans="1:20" ht="18" customHeight="1" x14ac:dyDescent="0.15">
      <c r="A2265" s="107"/>
      <c r="B2265" s="107"/>
      <c r="C2265" s="107"/>
      <c r="D2265" s="93"/>
      <c r="E2265" s="107"/>
      <c r="F2265" s="107"/>
      <c r="G2265" s="107"/>
      <c r="H2265" s="107"/>
      <c r="M2265" s="143"/>
      <c r="N2265" s="144"/>
      <c r="O2265" s="145">
        <v>0</v>
      </c>
      <c r="P2265" s="149"/>
      <c r="Q2265" s="150"/>
      <c r="R2265" s="151"/>
      <c r="S2265" s="148"/>
      <c r="T2265" s="148"/>
    </row>
    <row r="2266" spans="1:20" ht="18" customHeight="1" x14ac:dyDescent="0.15">
      <c r="A2266" s="107"/>
      <c r="B2266" s="107"/>
      <c r="C2266" s="107"/>
      <c r="D2266" s="93"/>
      <c r="E2266" s="107"/>
      <c r="F2266" s="107"/>
      <c r="G2266" s="107"/>
      <c r="H2266" s="107"/>
      <c r="M2266" s="143"/>
      <c r="N2266" s="144"/>
      <c r="O2266" s="145">
        <v>0</v>
      </c>
      <c r="P2266" s="149"/>
      <c r="Q2266" s="150"/>
      <c r="R2266" s="151"/>
      <c r="S2266" s="148">
        <v>0</v>
      </c>
      <c r="T2266" s="148">
        <v>0</v>
      </c>
    </row>
    <row r="2267" spans="1:20" ht="18" customHeight="1" x14ac:dyDescent="0.15">
      <c r="A2267" s="107"/>
      <c r="B2267" s="107"/>
      <c r="C2267" s="107"/>
      <c r="D2267" s="93"/>
      <c r="E2267" s="107"/>
      <c r="F2267" s="107"/>
      <c r="G2267" s="107"/>
      <c r="H2267" s="107"/>
      <c r="M2267" s="143"/>
      <c r="N2267" s="144"/>
      <c r="O2267" s="145">
        <v>0</v>
      </c>
      <c r="P2267" s="149"/>
      <c r="Q2267" s="150"/>
      <c r="R2267" s="151"/>
      <c r="S2267" s="148">
        <v>0</v>
      </c>
      <c r="T2267" s="148">
        <v>0</v>
      </c>
    </row>
    <row r="2268" spans="1:20" ht="18" customHeight="1" x14ac:dyDescent="0.15">
      <c r="A2268" s="107"/>
      <c r="B2268" s="107"/>
      <c r="C2268" s="107"/>
      <c r="D2268" s="93"/>
      <c r="E2268" s="107"/>
      <c r="F2268" s="107"/>
      <c r="G2268" s="107"/>
      <c r="H2268" s="107"/>
      <c r="M2268" s="143"/>
      <c r="N2268" s="144"/>
      <c r="O2268" s="145">
        <v>0</v>
      </c>
      <c r="P2268" s="149"/>
      <c r="Q2268" s="150"/>
      <c r="R2268" s="151"/>
      <c r="S2268" s="148">
        <v>0</v>
      </c>
      <c r="T2268" s="148">
        <v>0</v>
      </c>
    </row>
    <row r="2269" spans="1:20" ht="18" customHeight="1" x14ac:dyDescent="0.15">
      <c r="A2269" s="107"/>
      <c r="B2269" s="107"/>
      <c r="C2269" s="107"/>
      <c r="D2269" s="93"/>
      <c r="E2269" s="107"/>
      <c r="F2269" s="107"/>
      <c r="G2269" s="107"/>
      <c r="H2269" s="107"/>
      <c r="M2269" s="143"/>
      <c r="N2269" s="144"/>
      <c r="O2269" s="145">
        <v>0</v>
      </c>
      <c r="P2269" s="149"/>
      <c r="Q2269" s="150"/>
      <c r="R2269" s="151"/>
      <c r="S2269" s="148">
        <v>0</v>
      </c>
      <c r="T2269" s="148">
        <v>0</v>
      </c>
    </row>
    <row r="2270" spans="1:20" ht="18" customHeight="1" x14ac:dyDescent="0.15">
      <c r="A2270" s="107"/>
      <c r="B2270" s="107"/>
      <c r="C2270" s="107"/>
      <c r="D2270" s="93"/>
      <c r="E2270" s="107"/>
      <c r="F2270" s="107"/>
      <c r="G2270" s="107"/>
      <c r="H2270" s="107"/>
      <c r="M2270" s="143"/>
      <c r="N2270" s="144"/>
      <c r="O2270" s="145">
        <v>0</v>
      </c>
      <c r="P2270" s="149"/>
      <c r="Q2270" s="150"/>
      <c r="R2270" s="151"/>
      <c r="S2270" s="148">
        <v>0</v>
      </c>
      <c r="T2270" s="148">
        <v>0</v>
      </c>
    </row>
    <row r="2271" spans="1:20" ht="18" customHeight="1" x14ac:dyDescent="0.15">
      <c r="A2271" s="107"/>
      <c r="B2271" s="107"/>
      <c r="C2271" s="107"/>
      <c r="D2271" s="93"/>
      <c r="E2271" s="107"/>
      <c r="F2271" s="107"/>
      <c r="G2271" s="107"/>
      <c r="H2271" s="107"/>
      <c r="M2271" s="143"/>
      <c r="N2271" s="144"/>
      <c r="O2271" s="145">
        <v>0</v>
      </c>
      <c r="P2271" s="149"/>
      <c r="Q2271" s="150"/>
      <c r="R2271" s="151"/>
      <c r="S2271" s="148">
        <v>0</v>
      </c>
      <c r="T2271" s="148">
        <v>0</v>
      </c>
    </row>
    <row r="2272" spans="1:20" ht="18" customHeight="1" x14ac:dyDescent="0.15">
      <c r="A2272" s="107"/>
      <c r="B2272" s="107"/>
      <c r="C2272" s="107"/>
      <c r="D2272" s="93"/>
      <c r="E2272" s="107"/>
      <c r="F2272" s="107"/>
      <c r="G2272" s="107"/>
      <c r="H2272" s="107"/>
      <c r="M2272" s="143"/>
      <c r="N2272" s="144"/>
      <c r="O2272" s="145">
        <v>0</v>
      </c>
      <c r="P2272" s="149"/>
      <c r="Q2272" s="150"/>
      <c r="R2272" s="151"/>
      <c r="S2272" s="148">
        <v>0</v>
      </c>
      <c r="T2272" s="148">
        <v>0</v>
      </c>
    </row>
    <row r="2273" spans="1:20" ht="18" customHeight="1" x14ac:dyDescent="0.15">
      <c r="A2273" s="107"/>
      <c r="B2273" s="107"/>
      <c r="C2273" s="107"/>
      <c r="D2273" s="93"/>
      <c r="E2273" s="107"/>
      <c r="F2273" s="107"/>
      <c r="G2273" s="107"/>
      <c r="H2273" s="107"/>
      <c r="M2273" s="143"/>
      <c r="N2273" s="144"/>
      <c r="O2273" s="145">
        <v>0</v>
      </c>
      <c r="P2273" s="149"/>
      <c r="Q2273" s="150"/>
      <c r="R2273" s="151"/>
      <c r="S2273" s="148">
        <v>0</v>
      </c>
      <c r="T2273" s="148">
        <v>0</v>
      </c>
    </row>
    <row r="2274" spans="1:20" ht="18" customHeight="1" x14ac:dyDescent="0.15">
      <c r="A2274" s="107"/>
      <c r="B2274" s="107"/>
      <c r="C2274" s="107"/>
      <c r="D2274" s="93"/>
      <c r="E2274" s="107"/>
      <c r="F2274" s="107"/>
      <c r="G2274" s="107"/>
      <c r="H2274" s="107"/>
      <c r="M2274" s="143"/>
      <c r="N2274" s="144"/>
      <c r="O2274" s="145">
        <v>0</v>
      </c>
      <c r="P2274" s="149"/>
      <c r="Q2274" s="150"/>
      <c r="R2274" s="151"/>
      <c r="S2274" s="148">
        <v>0</v>
      </c>
      <c r="T2274" s="148">
        <v>0</v>
      </c>
    </row>
    <row r="2275" spans="1:20" ht="18" customHeight="1" x14ac:dyDescent="0.15">
      <c r="A2275" s="107"/>
      <c r="B2275" s="107"/>
      <c r="C2275" s="107"/>
      <c r="D2275" s="93"/>
      <c r="E2275" s="107"/>
      <c r="F2275" s="107"/>
      <c r="G2275" s="107"/>
      <c r="H2275" s="107"/>
      <c r="M2275" s="143"/>
      <c r="N2275" s="144"/>
      <c r="O2275" s="145">
        <v>0</v>
      </c>
      <c r="P2275" s="149"/>
      <c r="Q2275" s="150"/>
      <c r="R2275" s="151"/>
      <c r="S2275" s="148">
        <v>0</v>
      </c>
      <c r="T2275" s="148">
        <v>0</v>
      </c>
    </row>
    <row r="2276" spans="1:20" ht="18" customHeight="1" x14ac:dyDescent="0.15">
      <c r="A2276" s="107"/>
      <c r="B2276" s="107"/>
      <c r="C2276" s="107"/>
      <c r="D2276" s="93"/>
      <c r="E2276" s="107"/>
      <c r="F2276" s="107"/>
      <c r="G2276" s="107"/>
      <c r="H2276" s="107"/>
      <c r="M2276" s="143"/>
      <c r="N2276" s="144"/>
      <c r="O2276" s="145">
        <v>0</v>
      </c>
      <c r="P2276" s="149"/>
      <c r="Q2276" s="150"/>
      <c r="R2276" s="151"/>
      <c r="S2276" s="148">
        <v>0</v>
      </c>
      <c r="T2276" s="148">
        <v>0</v>
      </c>
    </row>
    <row r="2277" spans="1:20" ht="18" customHeight="1" x14ac:dyDescent="0.15">
      <c r="A2277" s="107"/>
      <c r="B2277" s="107"/>
      <c r="C2277" s="107"/>
      <c r="D2277" s="93"/>
      <c r="E2277" s="107"/>
      <c r="F2277" s="107"/>
      <c r="G2277" s="107"/>
      <c r="H2277" s="107"/>
      <c r="M2277" s="143"/>
      <c r="N2277" s="144"/>
      <c r="O2277" s="145">
        <v>0</v>
      </c>
      <c r="P2277" s="149"/>
      <c r="Q2277" s="150"/>
      <c r="R2277" s="151"/>
      <c r="S2277" s="148">
        <v>0</v>
      </c>
      <c r="T2277" s="148">
        <v>0</v>
      </c>
    </row>
    <row r="2278" spans="1:20" ht="18" customHeight="1" x14ac:dyDescent="0.15">
      <c r="A2278" s="107"/>
      <c r="B2278" s="107"/>
      <c r="C2278" s="107"/>
      <c r="D2278" s="93"/>
      <c r="E2278" s="107"/>
      <c r="F2278" s="107"/>
      <c r="G2278" s="107"/>
      <c r="H2278" s="107"/>
      <c r="M2278" s="143"/>
      <c r="N2278" s="144"/>
      <c r="O2278" s="145">
        <v>0</v>
      </c>
      <c r="P2278" s="149"/>
      <c r="Q2278" s="150"/>
      <c r="R2278" s="151"/>
      <c r="S2278" s="148">
        <v>0</v>
      </c>
      <c r="T2278" s="148">
        <v>0</v>
      </c>
    </row>
    <row r="2279" spans="1:20" ht="18" customHeight="1" x14ac:dyDescent="0.15">
      <c r="A2279" s="107"/>
      <c r="B2279" s="107"/>
      <c r="C2279" s="107"/>
      <c r="D2279" s="93"/>
      <c r="E2279" s="107"/>
      <c r="F2279" s="107"/>
      <c r="G2279" s="107"/>
      <c r="H2279" s="107"/>
      <c r="M2279" s="143"/>
      <c r="N2279" s="144"/>
      <c r="O2279" s="145">
        <v>0</v>
      </c>
      <c r="P2279" s="149"/>
      <c r="Q2279" s="150"/>
      <c r="R2279" s="151"/>
      <c r="S2279" s="148">
        <v>0</v>
      </c>
      <c r="T2279" s="148">
        <v>0</v>
      </c>
    </row>
    <row r="2280" spans="1:20" ht="18" customHeight="1" x14ac:dyDescent="0.15">
      <c r="A2280" s="107"/>
      <c r="B2280" s="107"/>
      <c r="C2280" s="107"/>
      <c r="D2280" s="93"/>
      <c r="E2280" s="107"/>
      <c r="F2280" s="107"/>
      <c r="G2280" s="107"/>
      <c r="H2280" s="107"/>
      <c r="M2280" s="143"/>
      <c r="N2280" s="144"/>
      <c r="O2280" s="145">
        <v>0</v>
      </c>
      <c r="P2280" s="149"/>
      <c r="Q2280" s="150"/>
      <c r="R2280" s="151"/>
      <c r="S2280" s="148">
        <v>0</v>
      </c>
      <c r="T2280" s="148">
        <v>0</v>
      </c>
    </row>
    <row r="2281" spans="1:20" ht="18" customHeight="1" x14ac:dyDescent="0.15">
      <c r="A2281" s="107"/>
      <c r="B2281" s="107"/>
      <c r="C2281" s="107"/>
      <c r="D2281" s="93"/>
      <c r="E2281" s="107"/>
      <c r="F2281" s="107"/>
      <c r="G2281" s="107"/>
      <c r="H2281" s="107"/>
      <c r="M2281" s="143"/>
      <c r="N2281" s="144"/>
      <c r="O2281" s="145">
        <v>0</v>
      </c>
      <c r="P2281" s="149"/>
      <c r="Q2281" s="150"/>
      <c r="R2281" s="151"/>
      <c r="S2281" s="148">
        <v>0</v>
      </c>
      <c r="T2281" s="148">
        <v>0</v>
      </c>
    </row>
    <row r="2282" spans="1:20" ht="18" customHeight="1" x14ac:dyDescent="0.15">
      <c r="A2282" s="107"/>
      <c r="B2282" s="107"/>
      <c r="C2282" s="107"/>
      <c r="D2282" s="93"/>
      <c r="E2282" s="107"/>
      <c r="F2282" s="107"/>
      <c r="G2282" s="107"/>
      <c r="H2282" s="107"/>
      <c r="M2282" s="143"/>
      <c r="N2282" s="144"/>
      <c r="O2282" s="145">
        <v>0</v>
      </c>
      <c r="P2282" s="149"/>
      <c r="Q2282" s="150"/>
      <c r="R2282" s="151"/>
      <c r="S2282" s="148">
        <v>0</v>
      </c>
      <c r="T2282" s="148">
        <v>0</v>
      </c>
    </row>
    <row r="2283" spans="1:20" ht="18" customHeight="1" x14ac:dyDescent="0.15">
      <c r="A2283" s="107"/>
      <c r="B2283" s="107"/>
      <c r="C2283" s="107"/>
      <c r="D2283" s="93"/>
      <c r="E2283" s="107"/>
      <c r="F2283" s="107"/>
      <c r="G2283" s="107"/>
      <c r="H2283" s="107"/>
      <c r="M2283" s="143"/>
      <c r="N2283" s="144"/>
      <c r="O2283" s="145">
        <v>0</v>
      </c>
      <c r="P2283" s="149"/>
      <c r="Q2283" s="150"/>
      <c r="R2283" s="151"/>
      <c r="S2283" s="148">
        <v>0</v>
      </c>
      <c r="T2283" s="148">
        <v>0</v>
      </c>
    </row>
    <row r="2284" spans="1:20" ht="18" customHeight="1" x14ac:dyDescent="0.15">
      <c r="A2284" s="107"/>
      <c r="B2284" s="107"/>
      <c r="C2284" s="107"/>
      <c r="D2284" s="93"/>
      <c r="E2284" s="107"/>
      <c r="F2284" s="107"/>
      <c r="G2284" s="107"/>
      <c r="H2284" s="107"/>
      <c r="M2284" s="143"/>
      <c r="N2284" s="144"/>
      <c r="O2284" s="145">
        <v>0</v>
      </c>
      <c r="P2284" s="149"/>
      <c r="Q2284" s="150"/>
      <c r="R2284" s="151"/>
      <c r="S2284" s="148">
        <v>0</v>
      </c>
      <c r="T2284" s="148">
        <v>0</v>
      </c>
    </row>
    <row r="2285" spans="1:20" ht="18" customHeight="1" x14ac:dyDescent="0.15">
      <c r="A2285" s="107"/>
      <c r="B2285" s="107"/>
      <c r="C2285" s="107"/>
      <c r="D2285" s="93"/>
      <c r="E2285" s="107"/>
      <c r="F2285" s="107"/>
      <c r="G2285" s="107"/>
      <c r="H2285" s="107"/>
      <c r="M2285" s="143"/>
      <c r="N2285" s="144"/>
      <c r="O2285" s="145">
        <v>0</v>
      </c>
      <c r="P2285" s="149"/>
      <c r="Q2285" s="150"/>
      <c r="R2285" s="151"/>
      <c r="S2285" s="148">
        <v>0</v>
      </c>
      <c r="T2285" s="148">
        <v>0</v>
      </c>
    </row>
    <row r="2286" spans="1:20" ht="18" customHeight="1" x14ac:dyDescent="0.15">
      <c r="A2286" s="107"/>
      <c r="B2286" s="107"/>
      <c r="C2286" s="107"/>
      <c r="D2286" s="93"/>
      <c r="E2286" s="107"/>
      <c r="F2286" s="107"/>
      <c r="G2286" s="107"/>
      <c r="H2286" s="107"/>
      <c r="M2286" s="143"/>
      <c r="N2286" s="144"/>
      <c r="O2286" s="145">
        <v>0</v>
      </c>
      <c r="P2286" s="149"/>
      <c r="Q2286" s="150"/>
      <c r="R2286" s="151"/>
      <c r="S2286" s="148">
        <v>0</v>
      </c>
      <c r="T2286" s="148">
        <v>0</v>
      </c>
    </row>
    <row r="2287" spans="1:20" ht="18" customHeight="1" x14ac:dyDescent="0.15">
      <c r="A2287" s="107"/>
      <c r="B2287" s="107"/>
      <c r="C2287" s="107"/>
      <c r="D2287" s="93"/>
      <c r="E2287" s="107"/>
      <c r="F2287" s="107"/>
      <c r="G2287" s="107"/>
      <c r="H2287" s="107"/>
      <c r="M2287" s="143"/>
      <c r="N2287" s="144"/>
      <c r="O2287" s="145">
        <v>0</v>
      </c>
      <c r="P2287" s="149"/>
      <c r="Q2287" s="150"/>
      <c r="R2287" s="151"/>
      <c r="S2287" s="148">
        <v>0</v>
      </c>
      <c r="T2287" s="148">
        <v>0</v>
      </c>
    </row>
    <row r="2288" spans="1:20" ht="18" customHeight="1" x14ac:dyDescent="0.15">
      <c r="A2288" s="107"/>
      <c r="B2288" s="107"/>
      <c r="C2288" s="107"/>
      <c r="D2288" s="93"/>
      <c r="E2288" s="107"/>
      <c r="F2288" s="107"/>
      <c r="G2288" s="107"/>
      <c r="H2288" s="107"/>
      <c r="M2288" s="143"/>
      <c r="N2288" s="144"/>
      <c r="O2288" s="145">
        <v>0</v>
      </c>
      <c r="P2288" s="149"/>
      <c r="Q2288" s="150"/>
      <c r="R2288" s="151"/>
      <c r="S2288" s="148">
        <v>0</v>
      </c>
      <c r="T2288" s="148">
        <v>0</v>
      </c>
    </row>
    <row r="2289" spans="1:20" ht="18" customHeight="1" x14ac:dyDescent="0.15">
      <c r="A2289" s="107"/>
      <c r="B2289" s="107"/>
      <c r="C2289" s="107"/>
      <c r="D2289" s="93"/>
      <c r="E2289" s="107"/>
      <c r="F2289" s="107"/>
      <c r="G2289" s="107"/>
      <c r="H2289" s="107"/>
      <c r="M2289" s="143"/>
      <c r="N2289" s="144"/>
      <c r="O2289" s="145">
        <v>0</v>
      </c>
      <c r="P2289" s="149"/>
      <c r="Q2289" s="150"/>
      <c r="R2289" s="151"/>
      <c r="S2289" s="148">
        <v>0</v>
      </c>
      <c r="T2289" s="148">
        <v>0</v>
      </c>
    </row>
    <row r="2290" spans="1:20" ht="18" customHeight="1" x14ac:dyDescent="0.15">
      <c r="A2290" s="107"/>
      <c r="B2290" s="107"/>
      <c r="C2290" s="107"/>
      <c r="D2290" s="93"/>
      <c r="E2290" s="107"/>
      <c r="F2290" s="107"/>
      <c r="G2290" s="107"/>
      <c r="H2290" s="107"/>
      <c r="M2290" s="143"/>
      <c r="N2290" s="144"/>
      <c r="O2290" s="145">
        <v>0</v>
      </c>
      <c r="P2290" s="149"/>
      <c r="Q2290" s="150"/>
      <c r="R2290" s="151"/>
      <c r="S2290" s="148">
        <v>0</v>
      </c>
      <c r="T2290" s="148">
        <v>0</v>
      </c>
    </row>
    <row r="2291" spans="1:20" ht="18" customHeight="1" x14ac:dyDescent="0.15">
      <c r="A2291" s="107"/>
      <c r="B2291" s="107"/>
      <c r="C2291" s="107"/>
      <c r="D2291" s="93"/>
      <c r="E2291" s="107"/>
      <c r="F2291" s="107"/>
      <c r="G2291" s="107"/>
      <c r="H2291" s="107"/>
      <c r="M2291" s="143"/>
      <c r="N2291" s="144"/>
      <c r="O2291" s="145">
        <v>0</v>
      </c>
      <c r="P2291" s="149"/>
      <c r="Q2291" s="150"/>
      <c r="R2291" s="151"/>
      <c r="S2291" s="148">
        <v>0</v>
      </c>
      <c r="T2291" s="148">
        <v>0</v>
      </c>
    </row>
    <row r="2292" spans="1:20" ht="18" customHeight="1" x14ac:dyDescent="0.15">
      <c r="A2292" s="107"/>
      <c r="B2292" s="107"/>
      <c r="C2292" s="107"/>
      <c r="D2292" s="93"/>
      <c r="E2292" s="107"/>
      <c r="F2292" s="107"/>
      <c r="G2292" s="107"/>
      <c r="H2292" s="107"/>
      <c r="M2292" s="143"/>
      <c r="N2292" s="144"/>
      <c r="O2292" s="145">
        <v>0</v>
      </c>
      <c r="P2292" s="149"/>
      <c r="Q2292" s="150"/>
      <c r="R2292" s="151"/>
      <c r="S2292" s="148">
        <v>0</v>
      </c>
      <c r="T2292" s="148">
        <v>0</v>
      </c>
    </row>
    <row r="2293" spans="1:20" ht="18" customHeight="1" x14ac:dyDescent="0.15">
      <c r="A2293" s="107"/>
      <c r="B2293" s="107"/>
      <c r="C2293" s="107"/>
      <c r="D2293" s="93"/>
      <c r="E2293" s="107"/>
      <c r="F2293" s="107"/>
      <c r="G2293" s="107"/>
      <c r="H2293" s="107"/>
      <c r="M2293" s="143"/>
      <c r="N2293" s="144"/>
      <c r="O2293" s="145">
        <v>0</v>
      </c>
      <c r="P2293" s="149"/>
      <c r="Q2293" s="150"/>
      <c r="R2293" s="151"/>
      <c r="S2293" s="148">
        <v>0</v>
      </c>
      <c r="T2293" s="148">
        <v>0</v>
      </c>
    </row>
    <row r="2294" spans="1:20" ht="18" customHeight="1" x14ac:dyDescent="0.15">
      <c r="A2294" s="107"/>
      <c r="B2294" s="107"/>
      <c r="C2294" s="107"/>
      <c r="D2294" s="93"/>
      <c r="E2294" s="107"/>
      <c r="F2294" s="107"/>
      <c r="G2294" s="107"/>
      <c r="H2294" s="107"/>
      <c r="M2294" s="143"/>
      <c r="N2294" s="144"/>
      <c r="O2294" s="145">
        <v>0</v>
      </c>
      <c r="P2294" s="149"/>
      <c r="Q2294" s="150"/>
      <c r="R2294" s="151"/>
      <c r="S2294" s="148">
        <v>0</v>
      </c>
      <c r="T2294" s="148">
        <v>0</v>
      </c>
    </row>
    <row r="2295" spans="1:20" ht="18" customHeight="1" x14ac:dyDescent="0.15">
      <c r="A2295" s="107"/>
      <c r="B2295" s="107"/>
      <c r="C2295" s="107"/>
      <c r="D2295" s="93"/>
      <c r="E2295" s="107"/>
      <c r="F2295" s="107"/>
      <c r="G2295" s="107"/>
      <c r="H2295" s="107"/>
      <c r="M2295" s="143"/>
      <c r="N2295" s="144"/>
      <c r="O2295" s="145">
        <v>0</v>
      </c>
      <c r="P2295" s="149"/>
      <c r="Q2295" s="150"/>
      <c r="R2295" s="151"/>
      <c r="S2295" s="148">
        <v>0</v>
      </c>
      <c r="T2295" s="148">
        <v>0</v>
      </c>
    </row>
    <row r="2296" spans="1:20" ht="18" customHeight="1" x14ac:dyDescent="0.15">
      <c r="A2296" s="107"/>
      <c r="B2296" s="107"/>
      <c r="C2296" s="107"/>
      <c r="D2296" s="93"/>
      <c r="E2296" s="107"/>
      <c r="F2296" s="107"/>
      <c r="G2296" s="107"/>
      <c r="H2296" s="107"/>
      <c r="M2296" s="143"/>
      <c r="N2296" s="144"/>
      <c r="O2296" s="145">
        <v>0</v>
      </c>
      <c r="P2296" s="149"/>
      <c r="Q2296" s="150"/>
      <c r="R2296" s="151"/>
      <c r="S2296" s="148">
        <v>0</v>
      </c>
      <c r="T2296" s="148">
        <v>0</v>
      </c>
    </row>
    <row r="2297" spans="1:20" ht="18" customHeight="1" x14ac:dyDescent="0.15">
      <c r="A2297" s="107"/>
      <c r="B2297" s="107"/>
      <c r="C2297" s="107"/>
      <c r="D2297" s="93"/>
      <c r="E2297" s="107"/>
      <c r="F2297" s="107"/>
      <c r="G2297" s="107"/>
      <c r="H2297" s="107"/>
      <c r="M2297" s="143"/>
      <c r="N2297" s="144"/>
      <c r="O2297" s="145">
        <v>0</v>
      </c>
      <c r="P2297" s="149"/>
      <c r="Q2297" s="150"/>
      <c r="R2297" s="151"/>
      <c r="S2297" s="148">
        <v>0</v>
      </c>
      <c r="T2297" s="148">
        <v>0</v>
      </c>
    </row>
    <row r="2298" spans="1:20" ht="18" customHeight="1" x14ac:dyDescent="0.15">
      <c r="A2298" s="107"/>
      <c r="B2298" s="107"/>
      <c r="C2298" s="107"/>
      <c r="D2298" s="93"/>
      <c r="E2298" s="107"/>
      <c r="F2298" s="107"/>
      <c r="G2298" s="107"/>
      <c r="H2298" s="107"/>
      <c r="M2298" s="143"/>
      <c r="N2298" s="144"/>
      <c r="O2298" s="145">
        <v>0</v>
      </c>
      <c r="P2298" s="149"/>
      <c r="Q2298" s="150"/>
      <c r="R2298" s="151"/>
      <c r="S2298" s="148">
        <v>0</v>
      </c>
      <c r="T2298" s="148">
        <v>0</v>
      </c>
    </row>
    <row r="2299" spans="1:20" ht="18" customHeight="1" x14ac:dyDescent="0.15">
      <c r="A2299" s="107"/>
      <c r="B2299" s="107"/>
      <c r="C2299" s="107"/>
      <c r="D2299" s="93"/>
      <c r="E2299" s="107"/>
      <c r="F2299" s="107"/>
      <c r="G2299" s="107"/>
      <c r="H2299" s="107"/>
      <c r="M2299" s="143"/>
      <c r="N2299" s="144"/>
      <c r="O2299" s="145">
        <v>0</v>
      </c>
      <c r="P2299" s="149"/>
      <c r="Q2299" s="150"/>
      <c r="R2299" s="151"/>
      <c r="S2299" s="148">
        <v>0</v>
      </c>
      <c r="T2299" s="148">
        <v>0</v>
      </c>
    </row>
    <row r="2300" spans="1:20" ht="18" customHeight="1" x14ac:dyDescent="0.15">
      <c r="A2300" s="107"/>
      <c r="B2300" s="107"/>
      <c r="C2300" s="107"/>
      <c r="D2300" s="93"/>
      <c r="E2300" s="107"/>
      <c r="F2300" s="107"/>
      <c r="G2300" s="107"/>
      <c r="H2300" s="107"/>
      <c r="M2300" s="143"/>
      <c r="N2300" s="144"/>
      <c r="O2300" s="145">
        <v>0</v>
      </c>
      <c r="P2300" s="149"/>
      <c r="Q2300" s="150"/>
      <c r="R2300" s="151"/>
      <c r="S2300" s="148">
        <v>0</v>
      </c>
      <c r="T2300" s="148">
        <v>0</v>
      </c>
    </row>
    <row r="2301" spans="1:20" ht="18" customHeight="1" x14ac:dyDescent="0.15">
      <c r="A2301" s="107"/>
      <c r="B2301" s="107"/>
      <c r="C2301" s="107"/>
      <c r="D2301" s="93"/>
      <c r="E2301" s="107"/>
      <c r="F2301" s="107"/>
      <c r="G2301" s="107"/>
      <c r="H2301" s="107"/>
      <c r="M2301" s="143"/>
      <c r="N2301" s="144"/>
      <c r="O2301" s="145">
        <v>0</v>
      </c>
      <c r="P2301" s="149"/>
      <c r="Q2301" s="150"/>
      <c r="R2301" s="151"/>
      <c r="S2301" s="148">
        <v>0</v>
      </c>
      <c r="T2301" s="148">
        <v>0</v>
      </c>
    </row>
    <row r="2302" spans="1:20" ht="18" customHeight="1" x14ac:dyDescent="0.15">
      <c r="A2302" s="107"/>
      <c r="B2302" s="107"/>
      <c r="C2302" s="107"/>
      <c r="D2302" s="93"/>
      <c r="E2302" s="107"/>
      <c r="F2302" s="107"/>
      <c r="G2302" s="107"/>
      <c r="H2302" s="107"/>
      <c r="M2302" s="143"/>
      <c r="N2302" s="144"/>
      <c r="O2302" s="145">
        <v>0</v>
      </c>
      <c r="P2302" s="149"/>
      <c r="Q2302" s="150"/>
      <c r="R2302" s="151"/>
      <c r="S2302" s="148">
        <v>0</v>
      </c>
      <c r="T2302" s="148">
        <v>0</v>
      </c>
    </row>
    <row r="2303" spans="1:20" ht="18" customHeight="1" x14ac:dyDescent="0.15">
      <c r="A2303" s="107"/>
      <c r="B2303" s="107"/>
      <c r="C2303" s="107"/>
      <c r="D2303" s="93"/>
      <c r="E2303" s="107"/>
      <c r="F2303" s="107"/>
      <c r="G2303" s="107"/>
      <c r="H2303" s="107"/>
      <c r="M2303" s="143"/>
      <c r="N2303" s="144"/>
      <c r="O2303" s="145">
        <v>0</v>
      </c>
      <c r="P2303" s="149"/>
      <c r="Q2303" s="150"/>
      <c r="R2303" s="151"/>
      <c r="S2303" s="148">
        <v>0</v>
      </c>
      <c r="T2303" s="148">
        <v>0</v>
      </c>
    </row>
    <row r="2304" spans="1:20" ht="18" customHeight="1" x14ac:dyDescent="0.15">
      <c r="A2304" s="107"/>
      <c r="B2304" s="107"/>
      <c r="C2304" s="107"/>
      <c r="D2304" s="93"/>
      <c r="E2304" s="107"/>
      <c r="F2304" s="107"/>
      <c r="G2304" s="107"/>
      <c r="H2304" s="107"/>
      <c r="M2304" s="143"/>
      <c r="N2304" s="144"/>
      <c r="O2304" s="145">
        <v>0</v>
      </c>
      <c r="P2304" s="149"/>
      <c r="Q2304" s="150"/>
      <c r="R2304" s="151"/>
      <c r="S2304" s="148">
        <v>0</v>
      </c>
      <c r="T2304" s="148">
        <v>0</v>
      </c>
    </row>
    <row r="2305" spans="1:20" ht="18" customHeight="1" x14ac:dyDescent="0.15">
      <c r="A2305" s="107"/>
      <c r="B2305" s="107"/>
      <c r="C2305" s="107"/>
      <c r="D2305" s="93"/>
      <c r="E2305" s="107"/>
      <c r="F2305" s="107"/>
      <c r="G2305" s="107"/>
      <c r="H2305" s="107"/>
      <c r="M2305" s="143"/>
      <c r="N2305" s="144"/>
      <c r="O2305" s="145">
        <v>0</v>
      </c>
      <c r="P2305" s="149"/>
      <c r="Q2305" s="150"/>
      <c r="R2305" s="151"/>
      <c r="S2305" s="148">
        <v>0</v>
      </c>
      <c r="T2305" s="148">
        <v>0</v>
      </c>
    </row>
    <row r="2306" spans="1:20" ht="18" customHeight="1" x14ac:dyDescent="0.15">
      <c r="A2306" s="107"/>
      <c r="B2306" s="107"/>
      <c r="C2306" s="107"/>
      <c r="D2306" s="93"/>
      <c r="E2306" s="107"/>
      <c r="F2306" s="107"/>
      <c r="G2306" s="107"/>
      <c r="H2306" s="107"/>
      <c r="M2306" s="143"/>
      <c r="N2306" s="144"/>
      <c r="O2306" s="145">
        <v>0</v>
      </c>
      <c r="P2306" s="149"/>
      <c r="Q2306" s="150"/>
      <c r="R2306" s="151"/>
      <c r="S2306" s="148">
        <v>0</v>
      </c>
      <c r="T2306" s="148">
        <v>0</v>
      </c>
    </row>
    <row r="2307" spans="1:20" ht="18" customHeight="1" x14ac:dyDescent="0.15">
      <c r="A2307" s="107"/>
      <c r="B2307" s="107"/>
      <c r="C2307" s="107"/>
      <c r="D2307" s="93"/>
      <c r="E2307" s="107"/>
      <c r="F2307" s="107"/>
      <c r="G2307" s="107"/>
      <c r="H2307" s="107"/>
      <c r="M2307" s="143"/>
      <c r="N2307" s="144"/>
      <c r="O2307" s="145">
        <v>0</v>
      </c>
      <c r="P2307" s="149"/>
      <c r="Q2307" s="150"/>
      <c r="R2307" s="151"/>
      <c r="S2307" s="148">
        <v>0</v>
      </c>
      <c r="T2307" s="148">
        <v>0</v>
      </c>
    </row>
    <row r="2308" spans="1:20" ht="18" customHeight="1" x14ac:dyDescent="0.15">
      <c r="A2308" s="107"/>
      <c r="B2308" s="107"/>
      <c r="C2308" s="107"/>
      <c r="D2308" s="93"/>
      <c r="E2308" s="107"/>
      <c r="F2308" s="107"/>
      <c r="G2308" s="107"/>
      <c r="H2308" s="107"/>
      <c r="M2308" s="143"/>
      <c r="N2308" s="144"/>
      <c r="O2308" s="145">
        <v>0</v>
      </c>
      <c r="P2308" s="149"/>
      <c r="Q2308" s="150"/>
      <c r="R2308" s="151"/>
      <c r="S2308" s="148">
        <v>0</v>
      </c>
      <c r="T2308" s="148">
        <v>0</v>
      </c>
    </row>
    <row r="2309" spans="1:20" ht="18" customHeight="1" x14ac:dyDescent="0.15">
      <c r="A2309" s="107"/>
      <c r="B2309" s="107"/>
      <c r="C2309" s="107"/>
      <c r="D2309" s="93"/>
      <c r="E2309" s="107"/>
      <c r="F2309" s="107"/>
      <c r="G2309" s="107"/>
      <c r="H2309" s="107"/>
      <c r="M2309" s="143"/>
      <c r="N2309" s="144"/>
      <c r="O2309" s="145">
        <v>0</v>
      </c>
      <c r="P2309" s="149"/>
      <c r="Q2309" s="150"/>
      <c r="R2309" s="151"/>
      <c r="S2309" s="148">
        <v>0</v>
      </c>
      <c r="T2309" s="148">
        <v>0</v>
      </c>
    </row>
    <row r="2310" spans="1:20" ht="18" customHeight="1" x14ac:dyDescent="0.15">
      <c r="A2310" s="107"/>
      <c r="B2310" s="107"/>
      <c r="C2310" s="107"/>
      <c r="D2310" s="93"/>
      <c r="E2310" s="107"/>
      <c r="F2310" s="107"/>
      <c r="G2310" s="107"/>
      <c r="H2310" s="107"/>
      <c r="M2310" s="143"/>
      <c r="N2310" s="144"/>
      <c r="O2310" s="145">
        <v>0</v>
      </c>
      <c r="P2310" s="149"/>
      <c r="Q2310" s="150"/>
      <c r="R2310" s="151"/>
      <c r="S2310" s="148">
        <v>0</v>
      </c>
      <c r="T2310" s="148">
        <v>0</v>
      </c>
    </row>
    <row r="2311" spans="1:20" ht="18" customHeight="1" x14ac:dyDescent="0.15">
      <c r="A2311" s="107"/>
      <c r="B2311" s="107"/>
      <c r="C2311" s="107"/>
      <c r="D2311" s="93"/>
      <c r="E2311" s="107"/>
      <c r="F2311" s="107"/>
      <c r="G2311" s="107"/>
      <c r="H2311" s="107"/>
      <c r="M2311" s="143"/>
      <c r="N2311" s="144"/>
      <c r="O2311" s="145">
        <v>0</v>
      </c>
      <c r="P2311" s="149"/>
      <c r="Q2311" s="150"/>
      <c r="R2311" s="151"/>
      <c r="S2311" s="148">
        <v>0</v>
      </c>
      <c r="T2311" s="148">
        <v>0</v>
      </c>
    </row>
    <row r="2312" spans="1:20" ht="18" customHeight="1" x14ac:dyDescent="0.15">
      <c r="A2312" s="107"/>
      <c r="B2312" s="107"/>
      <c r="C2312" s="107"/>
      <c r="D2312" s="93"/>
      <c r="E2312" s="107"/>
      <c r="F2312" s="107"/>
      <c r="G2312" s="107"/>
      <c r="H2312" s="107"/>
      <c r="M2312" s="143"/>
      <c r="N2312" s="144"/>
      <c r="O2312" s="145">
        <v>0</v>
      </c>
      <c r="P2312" s="149"/>
      <c r="Q2312" s="150"/>
      <c r="R2312" s="151"/>
      <c r="S2312" s="148">
        <v>0</v>
      </c>
      <c r="T2312" s="148">
        <v>0</v>
      </c>
    </row>
    <row r="2313" spans="1:20" ht="18" customHeight="1" x14ac:dyDescent="0.15">
      <c r="A2313" s="107"/>
      <c r="B2313" s="107"/>
      <c r="C2313" s="107"/>
      <c r="D2313" s="93"/>
      <c r="E2313" s="107"/>
      <c r="F2313" s="107"/>
      <c r="G2313" s="107"/>
      <c r="H2313" s="107"/>
      <c r="M2313" s="143"/>
      <c r="N2313" s="144"/>
      <c r="O2313" s="145">
        <v>0</v>
      </c>
      <c r="P2313" s="149"/>
      <c r="Q2313" s="150"/>
      <c r="R2313" s="151"/>
      <c r="S2313" s="148">
        <v>0</v>
      </c>
      <c r="T2313" s="148">
        <v>0</v>
      </c>
    </row>
    <row r="2314" spans="1:20" ht="18" customHeight="1" x14ac:dyDescent="0.15">
      <c r="A2314" s="107"/>
      <c r="B2314" s="107"/>
      <c r="C2314" s="107"/>
      <c r="D2314" s="93"/>
      <c r="E2314" s="107"/>
      <c r="F2314" s="107"/>
      <c r="G2314" s="107"/>
      <c r="H2314" s="107"/>
      <c r="M2314" s="143"/>
      <c r="N2314" s="144"/>
      <c r="O2314" s="145">
        <v>0</v>
      </c>
      <c r="P2314" s="149"/>
      <c r="Q2314" s="150"/>
      <c r="R2314" s="151"/>
      <c r="S2314" s="148">
        <v>0</v>
      </c>
      <c r="T2314" s="148">
        <v>0</v>
      </c>
    </row>
    <row r="2315" spans="1:20" ht="18" customHeight="1" x14ac:dyDescent="0.15">
      <c r="A2315" s="107"/>
      <c r="B2315" s="107"/>
      <c r="C2315" s="107"/>
      <c r="D2315" s="93"/>
      <c r="E2315" s="107"/>
      <c r="F2315" s="107"/>
      <c r="G2315" s="107"/>
      <c r="H2315" s="107"/>
      <c r="M2315" s="143"/>
      <c r="N2315" s="144"/>
      <c r="O2315" s="145">
        <v>0</v>
      </c>
      <c r="P2315" s="149"/>
      <c r="Q2315" s="150"/>
      <c r="R2315" s="151"/>
      <c r="S2315" s="148">
        <v>0</v>
      </c>
      <c r="T2315" s="148">
        <v>0</v>
      </c>
    </row>
    <row r="2316" spans="1:20" ht="18" customHeight="1" x14ac:dyDescent="0.15">
      <c r="A2316" s="107"/>
      <c r="B2316" s="107"/>
      <c r="C2316" s="107"/>
      <c r="D2316" s="93"/>
      <c r="E2316" s="107"/>
      <c r="F2316" s="107"/>
      <c r="G2316" s="107"/>
      <c r="H2316" s="107"/>
      <c r="M2316" s="143"/>
      <c r="N2316" s="144"/>
      <c r="O2316" s="145">
        <v>0</v>
      </c>
      <c r="P2316" s="149"/>
      <c r="Q2316" s="150"/>
      <c r="R2316" s="151"/>
      <c r="S2316" s="148">
        <v>0</v>
      </c>
      <c r="T2316" s="148">
        <v>0</v>
      </c>
    </row>
    <row r="2317" spans="1:20" ht="18" customHeight="1" x14ac:dyDescent="0.15">
      <c r="A2317" s="107"/>
      <c r="B2317" s="107"/>
      <c r="C2317" s="107"/>
      <c r="D2317" s="93"/>
      <c r="E2317" s="107"/>
      <c r="F2317" s="107"/>
      <c r="G2317" s="107"/>
      <c r="H2317" s="107"/>
      <c r="M2317" s="143"/>
      <c r="N2317" s="144"/>
      <c r="O2317" s="145">
        <v>0</v>
      </c>
      <c r="P2317" s="149"/>
      <c r="Q2317" s="150"/>
      <c r="R2317" s="151"/>
      <c r="S2317" s="148">
        <v>0</v>
      </c>
      <c r="T2317" s="148">
        <v>0</v>
      </c>
    </row>
    <row r="2318" spans="1:20" ht="18" customHeight="1" x14ac:dyDescent="0.15">
      <c r="A2318" s="107"/>
      <c r="B2318" s="107"/>
      <c r="C2318" s="107"/>
      <c r="D2318" s="93"/>
      <c r="E2318" s="107"/>
      <c r="F2318" s="107"/>
      <c r="G2318" s="107"/>
      <c r="H2318" s="107"/>
      <c r="M2318" s="143"/>
      <c r="N2318" s="144"/>
      <c r="O2318" s="145">
        <v>0</v>
      </c>
      <c r="P2318" s="149"/>
      <c r="Q2318" s="150"/>
      <c r="R2318" s="151"/>
      <c r="S2318" s="148">
        <v>0</v>
      </c>
      <c r="T2318" s="148">
        <v>0</v>
      </c>
    </row>
    <row r="2319" spans="1:20" ht="18" customHeight="1" x14ac:dyDescent="0.15">
      <c r="A2319" s="107"/>
      <c r="B2319" s="107"/>
      <c r="C2319" s="107"/>
      <c r="D2319" s="93"/>
      <c r="E2319" s="107"/>
      <c r="F2319" s="107"/>
      <c r="G2319" s="107"/>
      <c r="H2319" s="107"/>
      <c r="M2319" s="143"/>
      <c r="N2319" s="144"/>
      <c r="O2319" s="145">
        <v>0</v>
      </c>
      <c r="P2319" s="149"/>
      <c r="Q2319" s="150"/>
      <c r="R2319" s="151"/>
      <c r="S2319" s="148">
        <v>0</v>
      </c>
      <c r="T2319" s="148">
        <v>0</v>
      </c>
    </row>
    <row r="2320" spans="1:20" ht="18" customHeight="1" x14ac:dyDescent="0.15">
      <c r="A2320" s="107"/>
      <c r="B2320" s="107"/>
      <c r="C2320" s="107"/>
      <c r="D2320" s="93"/>
      <c r="E2320" s="107"/>
      <c r="F2320" s="107"/>
      <c r="G2320" s="107"/>
      <c r="H2320" s="107"/>
      <c r="M2320" s="143"/>
      <c r="N2320" s="144"/>
      <c r="O2320" s="145">
        <v>0</v>
      </c>
      <c r="P2320" s="149"/>
      <c r="Q2320" s="150"/>
      <c r="R2320" s="151"/>
      <c r="S2320" s="148">
        <v>0</v>
      </c>
      <c r="T2320" s="148">
        <v>0</v>
      </c>
    </row>
    <row r="2321" spans="1:20" ht="18" customHeight="1" x14ac:dyDescent="0.15">
      <c r="A2321" s="107"/>
      <c r="B2321" s="107"/>
      <c r="C2321" s="107"/>
      <c r="D2321" s="93"/>
      <c r="E2321" s="107"/>
      <c r="F2321" s="107"/>
      <c r="G2321" s="107"/>
      <c r="H2321" s="107"/>
      <c r="M2321" s="143"/>
      <c r="N2321" s="144"/>
      <c r="O2321" s="145">
        <v>0</v>
      </c>
      <c r="P2321" s="149"/>
      <c r="Q2321" s="150"/>
      <c r="R2321" s="151"/>
      <c r="S2321" s="148">
        <v>0</v>
      </c>
      <c r="T2321" s="148">
        <v>0</v>
      </c>
    </row>
    <row r="2322" spans="1:20" ht="18" customHeight="1" x14ac:dyDescent="0.15">
      <c r="A2322" s="107"/>
      <c r="B2322" s="107"/>
      <c r="C2322" s="107"/>
      <c r="D2322" s="93"/>
      <c r="E2322" s="107"/>
      <c r="F2322" s="107"/>
      <c r="G2322" s="107"/>
      <c r="H2322" s="107"/>
      <c r="M2322" s="143"/>
      <c r="N2322" s="144"/>
      <c r="O2322" s="145">
        <v>0</v>
      </c>
      <c r="P2322" s="149"/>
      <c r="Q2322" s="150"/>
      <c r="R2322" s="151"/>
      <c r="S2322" s="148">
        <v>0</v>
      </c>
      <c r="T2322" s="148">
        <v>0</v>
      </c>
    </row>
    <row r="2323" spans="1:20" ht="18" customHeight="1" x14ac:dyDescent="0.15">
      <c r="A2323" s="107"/>
      <c r="B2323" s="107"/>
      <c r="C2323" s="107"/>
      <c r="D2323" s="93"/>
      <c r="E2323" s="107"/>
      <c r="F2323" s="107"/>
      <c r="G2323" s="107"/>
      <c r="H2323" s="107"/>
      <c r="M2323" s="143"/>
      <c r="N2323" s="144"/>
      <c r="O2323" s="145">
        <v>0</v>
      </c>
      <c r="P2323" s="149"/>
      <c r="Q2323" s="150"/>
      <c r="R2323" s="151"/>
      <c r="S2323" s="148">
        <v>0</v>
      </c>
      <c r="T2323" s="148">
        <v>0</v>
      </c>
    </row>
    <row r="2324" spans="1:20" ht="18" customHeight="1" x14ac:dyDescent="0.15">
      <c r="A2324" s="107"/>
      <c r="B2324" s="107"/>
      <c r="C2324" s="107"/>
      <c r="D2324" s="93"/>
      <c r="E2324" s="107"/>
      <c r="F2324" s="107"/>
      <c r="G2324" s="107"/>
      <c r="H2324" s="107"/>
      <c r="M2324" s="143"/>
      <c r="N2324" s="144"/>
      <c r="O2324" s="145">
        <v>0</v>
      </c>
      <c r="P2324" s="149"/>
      <c r="Q2324" s="150"/>
      <c r="R2324" s="151"/>
      <c r="S2324" s="148">
        <v>0</v>
      </c>
      <c r="T2324" s="148">
        <v>0</v>
      </c>
    </row>
    <row r="2325" spans="1:20" ht="18" customHeight="1" x14ac:dyDescent="0.15">
      <c r="A2325" s="107"/>
      <c r="B2325" s="107"/>
      <c r="C2325" s="107"/>
      <c r="D2325" s="93"/>
      <c r="E2325" s="107"/>
      <c r="F2325" s="107"/>
      <c r="G2325" s="107"/>
      <c r="H2325" s="107"/>
      <c r="M2325" s="143"/>
      <c r="N2325" s="144"/>
      <c r="O2325" s="145">
        <v>0</v>
      </c>
      <c r="P2325" s="149"/>
      <c r="Q2325" s="150"/>
      <c r="R2325" s="151"/>
      <c r="S2325" s="148">
        <v>0</v>
      </c>
      <c r="T2325" s="148">
        <v>0</v>
      </c>
    </row>
    <row r="2326" spans="1:20" ht="18" customHeight="1" x14ac:dyDescent="0.15">
      <c r="A2326" s="107"/>
      <c r="B2326" s="107"/>
      <c r="C2326" s="107"/>
      <c r="D2326" s="93"/>
      <c r="E2326" s="107"/>
      <c r="F2326" s="107"/>
      <c r="G2326" s="107"/>
      <c r="H2326" s="107"/>
      <c r="M2326" s="143"/>
      <c r="N2326" s="144"/>
      <c r="O2326" s="145">
        <v>0</v>
      </c>
      <c r="P2326" s="149"/>
      <c r="Q2326" s="150"/>
      <c r="R2326" s="151"/>
      <c r="S2326" s="148">
        <v>0</v>
      </c>
      <c r="T2326" s="148">
        <v>0</v>
      </c>
    </row>
    <row r="2327" spans="1:20" ht="18" customHeight="1" x14ac:dyDescent="0.15">
      <c r="A2327" s="107"/>
      <c r="B2327" s="107"/>
      <c r="C2327" s="107"/>
      <c r="D2327" s="93"/>
      <c r="E2327" s="107"/>
      <c r="F2327" s="107"/>
      <c r="G2327" s="107"/>
      <c r="H2327" s="107"/>
      <c r="M2327" s="143"/>
      <c r="N2327" s="144"/>
      <c r="O2327" s="145">
        <v>0</v>
      </c>
      <c r="P2327" s="149"/>
      <c r="Q2327" s="150"/>
      <c r="R2327" s="151"/>
      <c r="S2327" s="148">
        <v>0</v>
      </c>
      <c r="T2327" s="148">
        <v>0</v>
      </c>
    </row>
    <row r="2328" spans="1:20" ht="18" customHeight="1" x14ac:dyDescent="0.15">
      <c r="A2328" s="107"/>
      <c r="B2328" s="107"/>
      <c r="C2328" s="107"/>
      <c r="D2328" s="93"/>
      <c r="E2328" s="107"/>
      <c r="F2328" s="107"/>
      <c r="G2328" s="107"/>
      <c r="H2328" s="107"/>
      <c r="M2328" s="143"/>
      <c r="N2328" s="144"/>
      <c r="O2328" s="145">
        <v>0</v>
      </c>
      <c r="P2328" s="149"/>
      <c r="Q2328" s="150"/>
      <c r="R2328" s="151"/>
      <c r="S2328" s="148">
        <v>0</v>
      </c>
      <c r="T2328" s="148">
        <v>0</v>
      </c>
    </row>
    <row r="2329" spans="1:20" ht="18" customHeight="1" x14ac:dyDescent="0.15">
      <c r="A2329" s="107"/>
      <c r="B2329" s="107"/>
      <c r="C2329" s="107"/>
      <c r="D2329" s="93"/>
      <c r="E2329" s="107"/>
      <c r="F2329" s="107"/>
      <c r="G2329" s="107"/>
      <c r="H2329" s="107"/>
      <c r="M2329" s="143"/>
      <c r="N2329" s="144"/>
      <c r="O2329" s="145">
        <v>0</v>
      </c>
      <c r="P2329" s="149"/>
      <c r="Q2329" s="150"/>
      <c r="R2329" s="151"/>
      <c r="S2329" s="148">
        <v>0</v>
      </c>
      <c r="T2329" s="148">
        <v>0</v>
      </c>
    </row>
    <row r="2330" spans="1:20" ht="18" customHeight="1" x14ac:dyDescent="0.15">
      <c r="A2330" s="107"/>
      <c r="B2330" s="107"/>
      <c r="C2330" s="107"/>
      <c r="D2330" s="93"/>
      <c r="E2330" s="107"/>
      <c r="F2330" s="107"/>
      <c r="G2330" s="107"/>
      <c r="H2330" s="107"/>
      <c r="M2330" s="143"/>
      <c r="N2330" s="144"/>
      <c r="O2330" s="145">
        <v>0</v>
      </c>
      <c r="P2330" s="149"/>
      <c r="Q2330" s="150"/>
      <c r="R2330" s="151"/>
      <c r="S2330" s="148">
        <v>0</v>
      </c>
      <c r="T2330" s="148">
        <v>0</v>
      </c>
    </row>
    <row r="2331" spans="1:20" ht="18" customHeight="1" x14ac:dyDescent="0.15">
      <c r="A2331" s="107"/>
      <c r="B2331" s="107"/>
      <c r="C2331" s="107"/>
      <c r="D2331" s="93"/>
      <c r="E2331" s="107"/>
      <c r="F2331" s="107"/>
      <c r="G2331" s="107"/>
      <c r="H2331" s="107"/>
      <c r="M2331" s="143"/>
      <c r="N2331" s="144"/>
      <c r="O2331" s="145">
        <v>0</v>
      </c>
      <c r="P2331" s="149"/>
      <c r="Q2331" s="150"/>
      <c r="R2331" s="151"/>
      <c r="S2331" s="148">
        <v>0</v>
      </c>
      <c r="T2331" s="148">
        <v>0</v>
      </c>
    </row>
    <row r="2332" spans="1:20" ht="18" customHeight="1" x14ac:dyDescent="0.15">
      <c r="A2332" s="107"/>
      <c r="B2332" s="107"/>
      <c r="C2332" s="107"/>
      <c r="D2332" s="93"/>
      <c r="E2332" s="107"/>
      <c r="F2332" s="107"/>
      <c r="G2332" s="107"/>
      <c r="H2332" s="107"/>
      <c r="M2332" s="143"/>
      <c r="N2332" s="144"/>
      <c r="O2332" s="145">
        <v>0</v>
      </c>
      <c r="P2332" s="149"/>
      <c r="Q2332" s="150"/>
      <c r="R2332" s="151"/>
      <c r="S2332" s="148">
        <v>0</v>
      </c>
      <c r="T2332" s="148">
        <v>0</v>
      </c>
    </row>
    <row r="2333" spans="1:20" ht="18" customHeight="1" x14ac:dyDescent="0.15">
      <c r="A2333" s="107"/>
      <c r="B2333" s="107"/>
      <c r="C2333" s="107"/>
      <c r="D2333" s="93"/>
      <c r="E2333" s="107"/>
      <c r="F2333" s="107"/>
      <c r="G2333" s="107"/>
      <c r="H2333" s="107"/>
      <c r="M2333" s="143"/>
      <c r="N2333" s="144"/>
      <c r="O2333" s="145">
        <v>0</v>
      </c>
      <c r="P2333" s="149"/>
      <c r="Q2333" s="150"/>
      <c r="R2333" s="151"/>
      <c r="S2333" s="148">
        <v>0</v>
      </c>
      <c r="T2333" s="148">
        <v>0</v>
      </c>
    </row>
    <row r="2334" spans="1:20" ht="18" customHeight="1" x14ac:dyDescent="0.15">
      <c r="A2334" s="107"/>
      <c r="B2334" s="107"/>
      <c r="C2334" s="107"/>
      <c r="D2334" s="93"/>
      <c r="E2334" s="107"/>
      <c r="F2334" s="107"/>
      <c r="G2334" s="107"/>
      <c r="H2334" s="107"/>
      <c r="M2334" s="143"/>
      <c r="N2334" s="144"/>
      <c r="O2334" s="145">
        <v>0</v>
      </c>
      <c r="P2334" s="149"/>
      <c r="Q2334" s="150"/>
      <c r="R2334" s="151"/>
      <c r="S2334" s="148">
        <v>0</v>
      </c>
      <c r="T2334" s="148">
        <v>0</v>
      </c>
    </row>
    <row r="2335" spans="1:20" ht="18" customHeight="1" x14ac:dyDescent="0.15">
      <c r="A2335" s="107"/>
      <c r="B2335" s="107"/>
      <c r="C2335" s="107"/>
      <c r="D2335" s="93"/>
      <c r="E2335" s="107"/>
      <c r="F2335" s="107"/>
      <c r="G2335" s="107"/>
      <c r="H2335" s="107"/>
      <c r="M2335" s="143"/>
      <c r="N2335" s="144"/>
      <c r="O2335" s="145">
        <v>0</v>
      </c>
      <c r="P2335" s="149"/>
      <c r="Q2335" s="150"/>
      <c r="R2335" s="151"/>
      <c r="S2335" s="148">
        <v>0</v>
      </c>
      <c r="T2335" s="148">
        <v>0</v>
      </c>
    </row>
    <row r="2336" spans="1:20" ht="18" customHeight="1" x14ac:dyDescent="0.15">
      <c r="A2336" s="107"/>
      <c r="B2336" s="107"/>
      <c r="C2336" s="107"/>
      <c r="D2336" s="93"/>
      <c r="E2336" s="107"/>
      <c r="F2336" s="107"/>
      <c r="G2336" s="107"/>
      <c r="H2336" s="107"/>
      <c r="M2336" s="143"/>
      <c r="N2336" s="144"/>
      <c r="O2336" s="145">
        <v>0</v>
      </c>
      <c r="P2336" s="149"/>
      <c r="Q2336" s="150"/>
      <c r="R2336" s="151"/>
      <c r="S2336" s="148">
        <v>0</v>
      </c>
      <c r="T2336" s="148">
        <v>0</v>
      </c>
    </row>
    <row r="2337" spans="1:20" ht="18" customHeight="1" x14ac:dyDescent="0.15">
      <c r="A2337" s="107"/>
      <c r="B2337" s="107"/>
      <c r="C2337" s="107"/>
      <c r="D2337" s="93"/>
      <c r="E2337" s="107"/>
      <c r="F2337" s="107"/>
      <c r="G2337" s="107"/>
      <c r="H2337" s="107"/>
      <c r="M2337" s="143"/>
      <c r="N2337" s="144"/>
      <c r="O2337" s="145">
        <v>0</v>
      </c>
      <c r="P2337" s="149"/>
      <c r="Q2337" s="150"/>
      <c r="R2337" s="151"/>
      <c r="S2337" s="148">
        <v>0</v>
      </c>
      <c r="T2337" s="148">
        <v>0</v>
      </c>
    </row>
    <row r="2338" spans="1:20" ht="18" customHeight="1" x14ac:dyDescent="0.15">
      <c r="A2338" s="107"/>
      <c r="B2338" s="107"/>
      <c r="C2338" s="107"/>
      <c r="D2338" s="93"/>
      <c r="E2338" s="107"/>
      <c r="F2338" s="107"/>
      <c r="G2338" s="107"/>
      <c r="H2338" s="107"/>
      <c r="M2338" s="143"/>
      <c r="N2338" s="144"/>
      <c r="O2338" s="145">
        <v>0</v>
      </c>
      <c r="P2338" s="149"/>
      <c r="Q2338" s="150"/>
      <c r="R2338" s="151"/>
      <c r="S2338" s="148">
        <v>0</v>
      </c>
      <c r="T2338" s="148">
        <v>0</v>
      </c>
    </row>
    <row r="2339" spans="1:20" ht="18" customHeight="1" x14ac:dyDescent="0.15">
      <c r="A2339" s="107"/>
      <c r="B2339" s="107"/>
      <c r="C2339" s="107"/>
      <c r="D2339" s="93"/>
      <c r="E2339" s="107"/>
      <c r="F2339" s="107"/>
      <c r="G2339" s="107"/>
      <c r="H2339" s="107"/>
      <c r="M2339" s="143"/>
      <c r="N2339" s="144"/>
      <c r="O2339" s="145">
        <v>0</v>
      </c>
      <c r="P2339" s="149"/>
      <c r="Q2339" s="150"/>
      <c r="R2339" s="151"/>
      <c r="S2339" s="148">
        <v>0</v>
      </c>
      <c r="T2339" s="148">
        <v>0</v>
      </c>
    </row>
    <row r="2340" spans="1:20" ht="18" customHeight="1" x14ac:dyDescent="0.15">
      <c r="A2340" s="107"/>
      <c r="B2340" s="107"/>
      <c r="C2340" s="107"/>
      <c r="D2340" s="93"/>
      <c r="E2340" s="107"/>
      <c r="F2340" s="107"/>
      <c r="G2340" s="107"/>
      <c r="H2340" s="107"/>
      <c r="M2340" s="143"/>
      <c r="N2340" s="144"/>
      <c r="O2340" s="145">
        <v>0</v>
      </c>
      <c r="P2340" s="149"/>
      <c r="Q2340" s="150"/>
      <c r="R2340" s="151"/>
      <c r="S2340" s="148">
        <v>0</v>
      </c>
      <c r="T2340" s="148">
        <v>0</v>
      </c>
    </row>
    <row r="2341" spans="1:20" ht="18" customHeight="1" x14ac:dyDescent="0.15">
      <c r="A2341" s="107"/>
      <c r="B2341" s="107"/>
      <c r="C2341" s="107"/>
      <c r="D2341" s="93"/>
      <c r="E2341" s="107"/>
      <c r="F2341" s="107"/>
      <c r="G2341" s="107"/>
      <c r="H2341" s="107"/>
      <c r="M2341" s="143"/>
      <c r="N2341" s="144"/>
      <c r="O2341" s="145">
        <v>0</v>
      </c>
      <c r="P2341" s="149"/>
      <c r="Q2341" s="150"/>
      <c r="R2341" s="151"/>
      <c r="S2341" s="148">
        <v>0</v>
      </c>
      <c r="T2341" s="148">
        <v>0</v>
      </c>
    </row>
    <row r="2342" spans="1:20" ht="18" customHeight="1" x14ac:dyDescent="0.15">
      <c r="A2342" s="107"/>
      <c r="B2342" s="107"/>
      <c r="C2342" s="107"/>
      <c r="D2342" s="93"/>
      <c r="E2342" s="107"/>
      <c r="F2342" s="107"/>
      <c r="G2342" s="107"/>
      <c r="H2342" s="107"/>
      <c r="M2342" s="143"/>
      <c r="N2342" s="144"/>
      <c r="O2342" s="145">
        <v>0</v>
      </c>
      <c r="P2342" s="149"/>
      <c r="Q2342" s="150"/>
      <c r="R2342" s="151"/>
      <c r="S2342" s="148">
        <v>0</v>
      </c>
      <c r="T2342" s="148">
        <v>0</v>
      </c>
    </row>
    <row r="2343" spans="1:20" ht="18" customHeight="1" x14ac:dyDescent="0.15">
      <c r="A2343" s="107"/>
      <c r="B2343" s="107"/>
      <c r="C2343" s="107"/>
      <c r="D2343" s="93"/>
      <c r="E2343" s="107"/>
      <c r="F2343" s="107"/>
      <c r="G2343" s="107"/>
      <c r="H2343" s="107"/>
      <c r="M2343" s="143"/>
      <c r="N2343" s="144"/>
      <c r="O2343" s="145">
        <v>0</v>
      </c>
      <c r="P2343" s="149"/>
      <c r="Q2343" s="150"/>
      <c r="R2343" s="151"/>
      <c r="S2343" s="148">
        <v>0</v>
      </c>
      <c r="T2343" s="148">
        <v>0</v>
      </c>
    </row>
    <row r="2344" spans="1:20" ht="18" customHeight="1" x14ac:dyDescent="0.15">
      <c r="A2344" s="107"/>
      <c r="B2344" s="107"/>
      <c r="C2344" s="107"/>
      <c r="D2344" s="93"/>
      <c r="E2344" s="107"/>
      <c r="F2344" s="107"/>
      <c r="G2344" s="107"/>
      <c r="H2344" s="107"/>
      <c r="M2344" s="143"/>
      <c r="N2344" s="144"/>
      <c r="O2344" s="145">
        <v>0</v>
      </c>
      <c r="P2344" s="149"/>
      <c r="Q2344" s="150"/>
      <c r="R2344" s="151"/>
      <c r="S2344" s="148">
        <v>0</v>
      </c>
      <c r="T2344" s="148">
        <v>0</v>
      </c>
    </row>
    <row r="2345" spans="1:20" ht="18" customHeight="1" x14ac:dyDescent="0.15">
      <c r="A2345" s="107"/>
      <c r="B2345" s="107"/>
      <c r="C2345" s="107"/>
      <c r="D2345" s="93"/>
      <c r="E2345" s="107"/>
      <c r="F2345" s="107"/>
      <c r="G2345" s="107"/>
      <c r="H2345" s="107"/>
      <c r="M2345" s="143"/>
      <c r="N2345" s="144"/>
      <c r="O2345" s="145">
        <v>0</v>
      </c>
      <c r="P2345" s="149"/>
      <c r="Q2345" s="150"/>
      <c r="R2345" s="151"/>
      <c r="S2345" s="148">
        <v>0</v>
      </c>
      <c r="T2345" s="148">
        <v>0</v>
      </c>
    </row>
    <row r="2346" spans="1:20" ht="18" customHeight="1" x14ac:dyDescent="0.15">
      <c r="A2346" s="107"/>
      <c r="B2346" s="107"/>
      <c r="C2346" s="107"/>
      <c r="D2346" s="93"/>
      <c r="E2346" s="107"/>
      <c r="F2346" s="107"/>
      <c r="G2346" s="107"/>
      <c r="H2346" s="107"/>
      <c r="M2346" s="143"/>
      <c r="N2346" s="144"/>
      <c r="O2346" s="145">
        <v>0</v>
      </c>
      <c r="P2346" s="149"/>
      <c r="Q2346" s="150"/>
      <c r="R2346" s="151"/>
      <c r="S2346" s="148">
        <v>0</v>
      </c>
      <c r="T2346" s="148">
        <v>0</v>
      </c>
    </row>
    <row r="2347" spans="1:20" ht="18" customHeight="1" x14ac:dyDescent="0.15">
      <c r="A2347" s="107"/>
      <c r="B2347" s="107"/>
      <c r="C2347" s="107"/>
      <c r="D2347" s="93"/>
      <c r="E2347" s="107"/>
      <c r="F2347" s="107"/>
      <c r="G2347" s="107"/>
      <c r="H2347" s="107"/>
      <c r="M2347" s="143"/>
      <c r="N2347" s="144"/>
      <c r="O2347" s="145">
        <v>0</v>
      </c>
      <c r="P2347" s="149"/>
      <c r="Q2347" s="150"/>
      <c r="R2347" s="151"/>
      <c r="S2347" s="148">
        <v>0</v>
      </c>
      <c r="T2347" s="148">
        <v>0</v>
      </c>
    </row>
    <row r="2348" spans="1:20" ht="18" customHeight="1" x14ac:dyDescent="0.15">
      <c r="A2348" s="107"/>
      <c r="B2348" s="107"/>
      <c r="C2348" s="107"/>
      <c r="D2348" s="93"/>
      <c r="E2348" s="107"/>
      <c r="F2348" s="107"/>
      <c r="G2348" s="107"/>
      <c r="H2348" s="107"/>
      <c r="M2348" s="143"/>
      <c r="N2348" s="144"/>
      <c r="O2348" s="145">
        <v>0</v>
      </c>
      <c r="P2348" s="149"/>
      <c r="Q2348" s="150"/>
      <c r="R2348" s="151"/>
      <c r="S2348" s="148">
        <v>0</v>
      </c>
      <c r="T2348" s="148">
        <v>0</v>
      </c>
    </row>
    <row r="2349" spans="1:20" ht="18" customHeight="1" x14ac:dyDescent="0.15">
      <c r="A2349" s="107"/>
      <c r="B2349" s="107"/>
      <c r="C2349" s="107"/>
      <c r="D2349" s="93"/>
      <c r="E2349" s="107"/>
      <c r="F2349" s="107"/>
      <c r="G2349" s="107"/>
      <c r="H2349" s="107"/>
      <c r="M2349" s="143"/>
      <c r="N2349" s="144"/>
      <c r="O2349" s="145">
        <v>0</v>
      </c>
      <c r="P2349" s="149"/>
      <c r="Q2349" s="150"/>
      <c r="R2349" s="151"/>
      <c r="S2349" s="148">
        <v>0</v>
      </c>
      <c r="T2349" s="148">
        <v>0</v>
      </c>
    </row>
    <row r="2350" spans="1:20" ht="18" customHeight="1" x14ac:dyDescent="0.15">
      <c r="A2350" s="107"/>
      <c r="B2350" s="107"/>
      <c r="C2350" s="107"/>
      <c r="D2350" s="93"/>
      <c r="E2350" s="107"/>
      <c r="F2350" s="107"/>
      <c r="G2350" s="107"/>
      <c r="H2350" s="107"/>
      <c r="M2350" s="143"/>
      <c r="N2350" s="144"/>
      <c r="O2350" s="145">
        <v>0</v>
      </c>
      <c r="P2350" s="149"/>
      <c r="Q2350" s="150"/>
      <c r="R2350" s="151"/>
      <c r="S2350" s="148">
        <v>0</v>
      </c>
      <c r="T2350" s="148">
        <v>0</v>
      </c>
    </row>
    <row r="2351" spans="1:20" ht="18" customHeight="1" x14ac:dyDescent="0.15">
      <c r="A2351" s="107"/>
      <c r="B2351" s="107"/>
      <c r="C2351" s="107"/>
      <c r="D2351" s="93"/>
      <c r="E2351" s="107"/>
      <c r="F2351" s="107"/>
      <c r="G2351" s="107"/>
      <c r="H2351" s="107"/>
      <c r="M2351" s="143"/>
      <c r="N2351" s="144"/>
      <c r="O2351" s="145">
        <v>0</v>
      </c>
      <c r="P2351" s="149"/>
      <c r="Q2351" s="150"/>
      <c r="R2351" s="151"/>
      <c r="S2351" s="148">
        <v>0</v>
      </c>
      <c r="T2351" s="148">
        <v>0</v>
      </c>
    </row>
    <row r="2352" spans="1:20" ht="18" customHeight="1" x14ac:dyDescent="0.15">
      <c r="A2352" s="107"/>
      <c r="B2352" s="107"/>
      <c r="C2352" s="107"/>
      <c r="D2352" s="93"/>
      <c r="E2352" s="107"/>
      <c r="F2352" s="107"/>
      <c r="G2352" s="107"/>
      <c r="H2352" s="107"/>
      <c r="M2352" s="143"/>
      <c r="N2352" s="144"/>
      <c r="O2352" s="145">
        <v>0</v>
      </c>
      <c r="P2352" s="149"/>
      <c r="Q2352" s="150"/>
      <c r="R2352" s="151"/>
      <c r="S2352" s="148">
        <v>0</v>
      </c>
      <c r="T2352" s="148">
        <v>0</v>
      </c>
    </row>
    <row r="2353" spans="1:20" ht="18" customHeight="1" x14ac:dyDescent="0.15">
      <c r="A2353" s="107"/>
      <c r="B2353" s="107"/>
      <c r="C2353" s="107"/>
      <c r="D2353" s="93"/>
      <c r="E2353" s="107"/>
      <c r="F2353" s="107"/>
      <c r="G2353" s="107"/>
      <c r="H2353" s="107"/>
      <c r="M2353" s="143"/>
      <c r="N2353" s="144"/>
      <c r="O2353" s="145">
        <v>0</v>
      </c>
      <c r="P2353" s="149"/>
      <c r="Q2353" s="150"/>
      <c r="R2353" s="151"/>
      <c r="S2353" s="148">
        <v>0</v>
      </c>
      <c r="T2353" s="148">
        <v>0</v>
      </c>
    </row>
    <row r="2354" spans="1:20" ht="18" customHeight="1" x14ac:dyDescent="0.15">
      <c r="A2354" s="107"/>
      <c r="B2354" s="107"/>
      <c r="C2354" s="107"/>
      <c r="D2354" s="93"/>
      <c r="E2354" s="107"/>
      <c r="F2354" s="107"/>
      <c r="G2354" s="107"/>
      <c r="H2354" s="107"/>
      <c r="M2354" s="143"/>
      <c r="N2354" s="144"/>
      <c r="O2354" s="145">
        <v>0</v>
      </c>
      <c r="P2354" s="149"/>
      <c r="Q2354" s="150"/>
      <c r="R2354" s="151"/>
      <c r="S2354" s="148">
        <v>0</v>
      </c>
      <c r="T2354" s="148">
        <v>0</v>
      </c>
    </row>
    <row r="2355" spans="1:20" ht="18" customHeight="1" x14ac:dyDescent="0.15">
      <c r="A2355" s="107"/>
      <c r="B2355" s="107"/>
      <c r="C2355" s="107"/>
      <c r="D2355" s="93"/>
      <c r="E2355" s="107"/>
      <c r="F2355" s="107"/>
      <c r="G2355" s="107"/>
      <c r="H2355" s="107"/>
      <c r="M2355" s="143"/>
      <c r="N2355" s="144"/>
      <c r="O2355" s="145">
        <v>0</v>
      </c>
      <c r="P2355" s="149"/>
      <c r="Q2355" s="150"/>
      <c r="R2355" s="151"/>
      <c r="S2355" s="148">
        <v>0</v>
      </c>
      <c r="T2355" s="148">
        <v>0</v>
      </c>
    </row>
    <row r="2356" spans="1:20" ht="18" customHeight="1" x14ac:dyDescent="0.15">
      <c r="A2356" s="107"/>
      <c r="B2356" s="107"/>
      <c r="C2356" s="107"/>
      <c r="D2356" s="93"/>
      <c r="E2356" s="107"/>
      <c r="F2356" s="107"/>
      <c r="G2356" s="107"/>
      <c r="H2356" s="107"/>
      <c r="M2356" s="143"/>
      <c r="N2356" s="144"/>
      <c r="O2356" s="145">
        <v>0</v>
      </c>
      <c r="P2356" s="149"/>
      <c r="Q2356" s="150"/>
      <c r="R2356" s="151"/>
      <c r="S2356" s="148">
        <v>0</v>
      </c>
      <c r="T2356" s="148">
        <v>0</v>
      </c>
    </row>
    <row r="2357" spans="1:20" ht="18" customHeight="1" x14ac:dyDescent="0.15">
      <c r="A2357" s="107"/>
      <c r="B2357" s="107"/>
      <c r="C2357" s="107"/>
      <c r="D2357" s="93"/>
      <c r="E2357" s="107"/>
      <c r="F2357" s="107"/>
      <c r="G2357" s="107"/>
      <c r="H2357" s="107"/>
      <c r="M2357" s="143"/>
      <c r="N2357" s="144"/>
      <c r="O2357" s="145">
        <v>0</v>
      </c>
      <c r="P2357" s="149"/>
      <c r="Q2357" s="150"/>
      <c r="R2357" s="151"/>
      <c r="S2357" s="148">
        <v>0</v>
      </c>
      <c r="T2357" s="148">
        <v>0</v>
      </c>
    </row>
    <row r="2358" spans="1:20" ht="18" customHeight="1" x14ac:dyDescent="0.15">
      <c r="A2358" s="107"/>
      <c r="B2358" s="107"/>
      <c r="C2358" s="107"/>
      <c r="D2358" s="93"/>
      <c r="E2358" s="107"/>
      <c r="F2358" s="107"/>
      <c r="G2358" s="107"/>
      <c r="H2358" s="107"/>
      <c r="M2358" s="143"/>
      <c r="N2358" s="144"/>
      <c r="O2358" s="145">
        <v>0</v>
      </c>
      <c r="P2358" s="149"/>
      <c r="Q2358" s="150"/>
      <c r="R2358" s="151"/>
      <c r="S2358" s="148">
        <v>0</v>
      </c>
      <c r="T2358" s="148">
        <v>0</v>
      </c>
    </row>
    <row r="2359" spans="1:20" ht="18" customHeight="1" x14ac:dyDescent="0.15">
      <c r="A2359" s="107"/>
      <c r="B2359" s="107"/>
      <c r="C2359" s="107"/>
      <c r="D2359" s="93"/>
      <c r="E2359" s="107"/>
      <c r="F2359" s="107"/>
      <c r="G2359" s="107"/>
      <c r="H2359" s="107"/>
      <c r="M2359" s="143"/>
      <c r="N2359" s="144"/>
      <c r="O2359" s="145">
        <v>0</v>
      </c>
      <c r="P2359" s="149"/>
      <c r="Q2359" s="150"/>
      <c r="R2359" s="151"/>
      <c r="S2359" s="148">
        <v>0</v>
      </c>
      <c r="T2359" s="148">
        <v>0</v>
      </c>
    </row>
    <row r="2360" spans="1:20" ht="18" customHeight="1" x14ac:dyDescent="0.15">
      <c r="A2360" s="107"/>
      <c r="B2360" s="107"/>
      <c r="C2360" s="107"/>
      <c r="D2360" s="93"/>
      <c r="E2360" s="107"/>
      <c r="F2360" s="107"/>
      <c r="G2360" s="107"/>
      <c r="H2360" s="107"/>
      <c r="M2360" s="143"/>
      <c r="N2360" s="144"/>
      <c r="O2360" s="145">
        <v>0</v>
      </c>
      <c r="P2360" s="149"/>
      <c r="Q2360" s="150"/>
      <c r="R2360" s="151"/>
      <c r="S2360" s="148">
        <v>0</v>
      </c>
      <c r="T2360" s="148">
        <v>0</v>
      </c>
    </row>
    <row r="2361" spans="1:20" ht="18" customHeight="1" x14ac:dyDescent="0.15">
      <c r="A2361" s="107"/>
      <c r="B2361" s="107"/>
      <c r="C2361" s="107"/>
      <c r="D2361" s="93"/>
      <c r="E2361" s="107"/>
      <c r="F2361" s="107"/>
      <c r="G2361" s="107"/>
      <c r="H2361" s="107"/>
      <c r="M2361" s="143"/>
      <c r="N2361" s="144"/>
      <c r="O2361" s="145">
        <v>0</v>
      </c>
      <c r="P2361" s="149"/>
      <c r="Q2361" s="150"/>
      <c r="R2361" s="151"/>
      <c r="S2361" s="148">
        <v>0</v>
      </c>
      <c r="T2361" s="148">
        <v>0</v>
      </c>
    </row>
    <row r="2362" spans="1:20" ht="18" customHeight="1" x14ac:dyDescent="0.15">
      <c r="A2362" s="107"/>
      <c r="B2362" s="107"/>
      <c r="C2362" s="107"/>
      <c r="D2362" s="93"/>
      <c r="E2362" s="107"/>
      <c r="F2362" s="107"/>
      <c r="G2362" s="107"/>
      <c r="H2362" s="107"/>
      <c r="M2362" s="143"/>
      <c r="N2362" s="144"/>
      <c r="O2362" s="145">
        <v>0</v>
      </c>
      <c r="P2362" s="149"/>
      <c r="Q2362" s="150"/>
      <c r="R2362" s="151"/>
      <c r="S2362" s="148">
        <v>0</v>
      </c>
      <c r="T2362" s="148">
        <v>0</v>
      </c>
    </row>
    <row r="2363" spans="1:20" ht="18" customHeight="1" x14ac:dyDescent="0.15">
      <c r="A2363" s="107"/>
      <c r="B2363" s="107"/>
      <c r="C2363" s="107"/>
      <c r="D2363" s="93"/>
      <c r="E2363" s="107"/>
      <c r="F2363" s="107"/>
      <c r="G2363" s="107"/>
      <c r="H2363" s="107"/>
      <c r="M2363" s="143"/>
      <c r="N2363" s="144"/>
      <c r="O2363" s="145">
        <v>0</v>
      </c>
      <c r="P2363" s="149"/>
      <c r="Q2363" s="150"/>
      <c r="R2363" s="151"/>
      <c r="S2363" s="148">
        <v>0</v>
      </c>
      <c r="T2363" s="148">
        <v>0</v>
      </c>
    </row>
    <row r="2364" spans="1:20" ht="18" customHeight="1" x14ac:dyDescent="0.15">
      <c r="A2364" s="107"/>
      <c r="B2364" s="107"/>
      <c r="C2364" s="107"/>
      <c r="D2364" s="93"/>
      <c r="E2364" s="107"/>
      <c r="F2364" s="107"/>
      <c r="G2364" s="107"/>
      <c r="H2364" s="107"/>
      <c r="M2364" s="143"/>
      <c r="N2364" s="144"/>
      <c r="O2364" s="145">
        <v>0</v>
      </c>
      <c r="P2364" s="149"/>
      <c r="Q2364" s="150"/>
      <c r="R2364" s="151"/>
      <c r="S2364" s="148">
        <v>0</v>
      </c>
      <c r="T2364" s="148">
        <v>0</v>
      </c>
    </row>
    <row r="2365" spans="1:20" ht="18" customHeight="1" x14ac:dyDescent="0.15">
      <c r="A2365" s="107"/>
      <c r="B2365" s="107"/>
      <c r="C2365" s="107"/>
      <c r="D2365" s="93"/>
      <c r="E2365" s="107"/>
      <c r="F2365" s="107"/>
      <c r="G2365" s="107"/>
      <c r="H2365" s="107"/>
      <c r="M2365" s="143"/>
      <c r="N2365" s="144"/>
      <c r="O2365" s="145">
        <v>0</v>
      </c>
      <c r="P2365" s="149"/>
      <c r="Q2365" s="150"/>
      <c r="R2365" s="151"/>
      <c r="S2365" s="148">
        <v>0</v>
      </c>
      <c r="T2365" s="148">
        <v>0</v>
      </c>
    </row>
    <row r="2366" spans="1:20" ht="18" customHeight="1" x14ac:dyDescent="0.15">
      <c r="A2366" s="107"/>
      <c r="B2366" s="107"/>
      <c r="C2366" s="107"/>
      <c r="D2366" s="93"/>
      <c r="E2366" s="107"/>
      <c r="F2366" s="107"/>
      <c r="G2366" s="107"/>
      <c r="H2366" s="107"/>
      <c r="M2366" s="143"/>
      <c r="N2366" s="144"/>
      <c r="O2366" s="145">
        <v>0</v>
      </c>
      <c r="P2366" s="149"/>
      <c r="Q2366" s="150"/>
      <c r="R2366" s="151"/>
      <c r="S2366" s="148">
        <v>0</v>
      </c>
      <c r="T2366" s="148">
        <v>0</v>
      </c>
    </row>
    <row r="2367" spans="1:20" ht="18" customHeight="1" x14ac:dyDescent="0.15">
      <c r="A2367" s="107"/>
      <c r="B2367" s="107"/>
      <c r="C2367" s="107"/>
      <c r="D2367" s="93"/>
      <c r="E2367" s="107"/>
      <c r="F2367" s="107"/>
      <c r="G2367" s="107"/>
      <c r="H2367" s="107"/>
      <c r="M2367" s="143"/>
      <c r="N2367" s="144"/>
      <c r="O2367" s="145">
        <v>0</v>
      </c>
      <c r="P2367" s="149"/>
      <c r="Q2367" s="150"/>
      <c r="R2367" s="151"/>
      <c r="S2367" s="148">
        <v>0</v>
      </c>
      <c r="T2367" s="148">
        <v>0</v>
      </c>
    </row>
    <row r="2368" spans="1:20" ht="18" customHeight="1" x14ac:dyDescent="0.15">
      <c r="A2368" s="107"/>
      <c r="B2368" s="107"/>
      <c r="C2368" s="107"/>
      <c r="D2368" s="93"/>
      <c r="E2368" s="107"/>
      <c r="F2368" s="107"/>
      <c r="G2368" s="107"/>
      <c r="H2368" s="107"/>
      <c r="M2368" s="143"/>
      <c r="N2368" s="144"/>
      <c r="O2368" s="145">
        <v>0</v>
      </c>
      <c r="P2368" s="149"/>
      <c r="Q2368" s="150"/>
      <c r="R2368" s="151"/>
      <c r="S2368" s="148">
        <v>0</v>
      </c>
      <c r="T2368" s="148">
        <v>0</v>
      </c>
    </row>
    <row r="2369" spans="1:20" ht="18" customHeight="1" x14ac:dyDescent="0.15">
      <c r="A2369" s="107"/>
      <c r="B2369" s="107"/>
      <c r="C2369" s="107"/>
      <c r="D2369" s="93"/>
      <c r="E2369" s="107"/>
      <c r="F2369" s="107"/>
      <c r="G2369" s="107"/>
      <c r="H2369" s="107"/>
      <c r="M2369" s="143"/>
      <c r="N2369" s="144"/>
      <c r="O2369" s="145"/>
      <c r="P2369" s="149"/>
      <c r="Q2369" s="150"/>
      <c r="R2369" s="151"/>
      <c r="S2369" s="148">
        <v>0</v>
      </c>
      <c r="T2369" s="148">
        <v>0</v>
      </c>
    </row>
    <row r="2370" spans="1:20" ht="18" customHeight="1" x14ac:dyDescent="0.15">
      <c r="A2370" s="107"/>
      <c r="B2370" s="107"/>
      <c r="C2370" s="107"/>
      <c r="D2370" s="93"/>
      <c r="E2370" s="107"/>
      <c r="F2370" s="107"/>
      <c r="G2370" s="107"/>
      <c r="H2370" s="107"/>
      <c r="M2370" s="143"/>
      <c r="N2370" s="144"/>
      <c r="O2370" s="145"/>
      <c r="P2370" s="149"/>
      <c r="Q2370" s="150"/>
      <c r="R2370" s="151"/>
      <c r="S2370" s="148">
        <v>0</v>
      </c>
      <c r="T2370" s="148">
        <v>0</v>
      </c>
    </row>
    <row r="2371" spans="1:20" ht="18" customHeight="1" x14ac:dyDescent="0.15">
      <c r="A2371" s="107"/>
      <c r="B2371" s="107"/>
      <c r="C2371" s="107"/>
      <c r="D2371" s="93"/>
      <c r="E2371" s="107"/>
      <c r="F2371" s="107"/>
      <c r="G2371" s="107"/>
      <c r="H2371" s="107"/>
      <c r="M2371" s="143"/>
      <c r="N2371" s="144"/>
      <c r="O2371" s="145"/>
      <c r="P2371" s="149"/>
      <c r="Q2371" s="150"/>
      <c r="R2371" s="151"/>
      <c r="S2371" s="148">
        <v>0</v>
      </c>
      <c r="T2371" s="148">
        <v>0</v>
      </c>
    </row>
    <row r="2372" spans="1:20" ht="18" customHeight="1" x14ac:dyDescent="0.15">
      <c r="A2372" s="107"/>
      <c r="B2372" s="107"/>
      <c r="C2372" s="107"/>
      <c r="D2372" s="93"/>
      <c r="E2372" s="107"/>
      <c r="F2372" s="107"/>
      <c r="G2372" s="107"/>
      <c r="H2372" s="107"/>
      <c r="M2372" s="143"/>
      <c r="N2372" s="144"/>
      <c r="O2372" s="145"/>
      <c r="P2372" s="149"/>
      <c r="Q2372" s="150"/>
      <c r="R2372" s="151"/>
      <c r="S2372" s="148">
        <v>0</v>
      </c>
      <c r="T2372" s="148"/>
    </row>
    <row r="2373" spans="1:20" ht="18" customHeight="1" x14ac:dyDescent="0.15">
      <c r="A2373" s="107"/>
      <c r="B2373" s="107"/>
      <c r="C2373" s="107"/>
      <c r="D2373" s="93"/>
      <c r="E2373" s="107"/>
      <c r="F2373" s="107"/>
      <c r="G2373" s="107"/>
      <c r="H2373" s="107"/>
      <c r="M2373" s="143"/>
      <c r="N2373" s="144"/>
      <c r="O2373" s="145"/>
      <c r="P2373" s="149"/>
      <c r="Q2373" s="150"/>
      <c r="R2373" s="151"/>
      <c r="S2373" s="148">
        <v>0</v>
      </c>
      <c r="T2373" s="148"/>
    </row>
    <row r="2374" spans="1:20" ht="18" customHeight="1" x14ac:dyDescent="0.15">
      <c r="A2374" s="107"/>
      <c r="B2374" s="107"/>
      <c r="C2374" s="107"/>
      <c r="D2374" s="93"/>
      <c r="E2374" s="107"/>
      <c r="F2374" s="107"/>
      <c r="G2374" s="107"/>
      <c r="H2374" s="107"/>
      <c r="M2374" s="143"/>
      <c r="N2374" s="144"/>
      <c r="O2374" s="145"/>
      <c r="P2374" s="149"/>
      <c r="Q2374" s="150"/>
      <c r="R2374" s="151"/>
      <c r="S2374" s="148">
        <v>0</v>
      </c>
      <c r="T2374" s="148"/>
    </row>
    <row r="2375" spans="1:20" ht="18" customHeight="1" x14ac:dyDescent="0.15">
      <c r="A2375" s="107"/>
      <c r="B2375" s="107"/>
      <c r="C2375" s="107"/>
      <c r="D2375" s="93"/>
      <c r="E2375" s="107"/>
      <c r="F2375" s="107"/>
      <c r="G2375" s="107"/>
      <c r="H2375" s="107"/>
      <c r="M2375" s="143"/>
      <c r="N2375" s="144"/>
      <c r="O2375" s="145"/>
      <c r="P2375" s="149"/>
      <c r="Q2375" s="150"/>
      <c r="R2375" s="151"/>
      <c r="S2375" s="148">
        <v>0</v>
      </c>
      <c r="T2375" s="148"/>
    </row>
    <row r="2376" spans="1:20" ht="18" customHeight="1" x14ac:dyDescent="0.15">
      <c r="A2376" s="107"/>
      <c r="B2376" s="107"/>
      <c r="C2376" s="107"/>
      <c r="D2376" s="93"/>
      <c r="E2376" s="107"/>
      <c r="F2376" s="107"/>
      <c r="G2376" s="107"/>
      <c r="H2376" s="107"/>
      <c r="M2376" s="143"/>
      <c r="N2376" s="144"/>
      <c r="O2376" s="145"/>
      <c r="P2376" s="149"/>
      <c r="Q2376" s="150"/>
      <c r="R2376" s="151"/>
      <c r="S2376" s="148">
        <v>0</v>
      </c>
      <c r="T2376" s="148"/>
    </row>
    <row r="2377" spans="1:20" ht="18" customHeight="1" x14ac:dyDescent="0.15">
      <c r="A2377" s="107"/>
      <c r="B2377" s="107"/>
      <c r="C2377" s="107"/>
      <c r="D2377" s="93"/>
      <c r="E2377" s="107"/>
      <c r="F2377" s="107"/>
      <c r="G2377" s="107"/>
      <c r="H2377" s="107"/>
      <c r="M2377" s="143"/>
      <c r="N2377" s="144"/>
      <c r="O2377" s="145"/>
      <c r="P2377" s="149"/>
      <c r="Q2377" s="150"/>
      <c r="R2377" s="151"/>
      <c r="S2377" s="148">
        <v>0</v>
      </c>
      <c r="T2377" s="148"/>
    </row>
    <row r="2378" spans="1:20" ht="18" customHeight="1" x14ac:dyDescent="0.15">
      <c r="A2378" s="107"/>
      <c r="B2378" s="107"/>
      <c r="C2378" s="107"/>
      <c r="D2378" s="93"/>
      <c r="E2378" s="107"/>
      <c r="F2378" s="107"/>
      <c r="G2378" s="107"/>
      <c r="H2378" s="107"/>
      <c r="M2378" s="143"/>
      <c r="N2378" s="144"/>
      <c r="O2378" s="145"/>
      <c r="P2378" s="149"/>
      <c r="Q2378" s="150"/>
      <c r="R2378" s="151"/>
      <c r="S2378" s="148">
        <v>0</v>
      </c>
      <c r="T2378" s="148"/>
    </row>
    <row r="2379" spans="1:20" ht="18" customHeight="1" x14ac:dyDescent="0.15">
      <c r="A2379" s="107"/>
      <c r="B2379" s="107"/>
      <c r="C2379" s="107"/>
      <c r="D2379" s="93"/>
      <c r="E2379" s="107"/>
      <c r="F2379" s="107"/>
      <c r="G2379" s="107"/>
      <c r="H2379" s="107"/>
      <c r="M2379" s="143"/>
      <c r="N2379" s="144"/>
      <c r="O2379" s="145"/>
      <c r="P2379" s="149"/>
      <c r="Q2379" s="150"/>
      <c r="R2379" s="151"/>
      <c r="S2379" s="148">
        <v>0</v>
      </c>
      <c r="T2379" s="148"/>
    </row>
    <row r="2380" spans="1:20" ht="18" customHeight="1" x14ac:dyDescent="0.15">
      <c r="A2380" s="107"/>
      <c r="B2380" s="107"/>
      <c r="C2380" s="107"/>
      <c r="D2380" s="93"/>
      <c r="E2380" s="107"/>
      <c r="F2380" s="107"/>
      <c r="G2380" s="107"/>
      <c r="H2380" s="107"/>
      <c r="M2380" s="143"/>
      <c r="N2380" s="144"/>
      <c r="O2380" s="145"/>
      <c r="P2380" s="149"/>
      <c r="Q2380" s="150"/>
      <c r="R2380" s="151"/>
      <c r="S2380" s="148">
        <v>0</v>
      </c>
      <c r="T2380" s="148"/>
    </row>
    <row r="2381" spans="1:20" ht="18" customHeight="1" x14ac:dyDescent="0.15">
      <c r="A2381" s="107"/>
      <c r="B2381" s="107"/>
      <c r="C2381" s="107"/>
      <c r="D2381" s="93"/>
      <c r="E2381" s="107"/>
      <c r="F2381" s="107"/>
      <c r="G2381" s="107"/>
      <c r="H2381" s="107"/>
      <c r="M2381" s="143"/>
      <c r="N2381" s="144"/>
      <c r="O2381" s="145"/>
      <c r="P2381" s="149"/>
      <c r="Q2381" s="150"/>
      <c r="R2381" s="151"/>
      <c r="S2381" s="148">
        <v>0</v>
      </c>
      <c r="T2381" s="148"/>
    </row>
    <row r="2382" spans="1:20" ht="18" customHeight="1" x14ac:dyDescent="0.15">
      <c r="A2382" s="107"/>
      <c r="B2382" s="107"/>
      <c r="C2382" s="107"/>
      <c r="D2382" s="93"/>
      <c r="E2382" s="107"/>
      <c r="F2382" s="107"/>
      <c r="G2382" s="107"/>
      <c r="H2382" s="107"/>
      <c r="M2382" s="143"/>
      <c r="N2382" s="144"/>
      <c r="O2382" s="145"/>
      <c r="P2382" s="149"/>
      <c r="Q2382" s="150"/>
      <c r="R2382" s="151"/>
      <c r="S2382" s="148">
        <v>0</v>
      </c>
      <c r="T2382" s="148"/>
    </row>
    <row r="2383" spans="1:20" ht="18" customHeight="1" x14ac:dyDescent="0.15">
      <c r="A2383" s="107"/>
      <c r="B2383" s="107"/>
      <c r="C2383" s="107"/>
      <c r="D2383" s="93"/>
      <c r="E2383" s="107"/>
      <c r="F2383" s="107"/>
      <c r="G2383" s="107"/>
      <c r="H2383" s="107"/>
      <c r="M2383" s="143"/>
      <c r="N2383" s="144"/>
      <c r="O2383" s="145"/>
      <c r="P2383" s="149"/>
      <c r="Q2383" s="150"/>
      <c r="R2383" s="151"/>
      <c r="S2383" s="148">
        <v>0</v>
      </c>
      <c r="T2383" s="148"/>
    </row>
    <row r="2384" spans="1:20" ht="18" customHeight="1" x14ac:dyDescent="0.15">
      <c r="A2384" s="107"/>
      <c r="B2384" s="107"/>
      <c r="C2384" s="107"/>
      <c r="D2384" s="93"/>
      <c r="E2384" s="107"/>
      <c r="F2384" s="107"/>
      <c r="G2384" s="107"/>
      <c r="H2384" s="107"/>
      <c r="M2384" s="143"/>
      <c r="N2384" s="144"/>
      <c r="O2384" s="145"/>
      <c r="P2384" s="149"/>
      <c r="Q2384" s="150"/>
      <c r="R2384" s="151"/>
      <c r="S2384" s="148">
        <v>0</v>
      </c>
      <c r="T2384" s="148"/>
    </row>
    <row r="2385" spans="1:20" ht="18" customHeight="1" x14ac:dyDescent="0.15">
      <c r="A2385" s="107"/>
      <c r="B2385" s="107"/>
      <c r="C2385" s="107"/>
      <c r="D2385" s="93"/>
      <c r="E2385" s="107"/>
      <c r="F2385" s="107"/>
      <c r="G2385" s="107"/>
      <c r="H2385" s="107"/>
      <c r="M2385" s="143"/>
      <c r="N2385" s="144"/>
      <c r="O2385" s="145"/>
      <c r="P2385" s="149"/>
      <c r="Q2385" s="150"/>
      <c r="R2385" s="151"/>
      <c r="S2385" s="148">
        <v>0</v>
      </c>
      <c r="T2385" s="148"/>
    </row>
    <row r="2386" spans="1:20" ht="18" customHeight="1" x14ac:dyDescent="0.15">
      <c r="A2386" s="107"/>
      <c r="B2386" s="107"/>
      <c r="C2386" s="107"/>
      <c r="D2386" s="93"/>
      <c r="E2386" s="107"/>
      <c r="F2386" s="107"/>
      <c r="G2386" s="107"/>
      <c r="H2386" s="107"/>
      <c r="M2386" s="143"/>
      <c r="N2386" s="144"/>
      <c r="O2386" s="145"/>
      <c r="P2386" s="149"/>
      <c r="Q2386" s="150"/>
      <c r="R2386" s="151"/>
      <c r="S2386" s="148"/>
      <c r="T2386" s="148"/>
    </row>
    <row r="2387" spans="1:20" ht="18" customHeight="1" x14ac:dyDescent="0.15">
      <c r="A2387" s="107"/>
      <c r="B2387" s="107"/>
      <c r="C2387" s="107"/>
      <c r="D2387" s="93"/>
      <c r="E2387" s="107"/>
      <c r="F2387" s="107"/>
      <c r="G2387" s="107"/>
      <c r="H2387" s="107"/>
      <c r="M2387" s="143"/>
      <c r="N2387" s="144"/>
      <c r="O2387" s="145"/>
      <c r="P2387" s="149"/>
      <c r="Q2387" s="150"/>
      <c r="R2387" s="151"/>
      <c r="S2387" s="148"/>
      <c r="T2387" s="148"/>
    </row>
    <row r="2388" spans="1:20" ht="18" customHeight="1" x14ac:dyDescent="0.15">
      <c r="A2388" s="107"/>
      <c r="B2388" s="107"/>
      <c r="C2388" s="107"/>
      <c r="D2388" s="93"/>
      <c r="E2388" s="107"/>
      <c r="F2388" s="107"/>
      <c r="G2388" s="107"/>
      <c r="H2388" s="107"/>
      <c r="M2388" s="143"/>
      <c r="N2388" s="144"/>
      <c r="O2388" s="145"/>
      <c r="P2388" s="149"/>
      <c r="Q2388" s="150"/>
      <c r="R2388" s="151"/>
      <c r="S2388" s="148"/>
      <c r="T2388" s="148"/>
    </row>
    <row r="2389" spans="1:20" ht="18" customHeight="1" x14ac:dyDescent="0.15">
      <c r="A2389" s="107"/>
      <c r="B2389" s="107"/>
      <c r="C2389" s="107"/>
      <c r="D2389" s="93"/>
      <c r="E2389" s="107"/>
      <c r="F2389" s="107"/>
      <c r="G2389" s="107"/>
      <c r="H2389" s="107"/>
      <c r="M2389" s="143"/>
      <c r="N2389" s="144"/>
      <c r="O2389" s="145"/>
      <c r="P2389" s="149"/>
      <c r="Q2389" s="150"/>
      <c r="R2389" s="151"/>
      <c r="S2389" s="148"/>
      <c r="T2389" s="148"/>
    </row>
    <row r="2390" spans="1:20" ht="18" customHeight="1" x14ac:dyDescent="0.15">
      <c r="A2390" s="107"/>
      <c r="B2390" s="107"/>
      <c r="C2390" s="107"/>
      <c r="D2390" s="93"/>
      <c r="E2390" s="107"/>
      <c r="F2390" s="107"/>
      <c r="G2390" s="107"/>
      <c r="H2390" s="107"/>
      <c r="M2390" s="143"/>
      <c r="N2390" s="144"/>
      <c r="O2390" s="145"/>
      <c r="P2390" s="149"/>
      <c r="Q2390" s="150"/>
      <c r="R2390" s="151"/>
      <c r="S2390" s="148"/>
      <c r="T2390" s="148"/>
    </row>
    <row r="2391" spans="1:20" ht="18" customHeight="1" x14ac:dyDescent="0.15">
      <c r="A2391" s="107"/>
      <c r="B2391" s="107"/>
      <c r="C2391" s="107"/>
      <c r="D2391" s="93"/>
      <c r="E2391" s="107"/>
      <c r="F2391" s="107"/>
      <c r="G2391" s="107"/>
      <c r="H2391" s="107"/>
      <c r="M2391" s="143"/>
      <c r="N2391" s="144"/>
      <c r="O2391" s="145"/>
      <c r="P2391" s="149"/>
      <c r="Q2391" s="150"/>
      <c r="R2391" s="151"/>
      <c r="S2391" s="148"/>
      <c r="T2391" s="148"/>
    </row>
    <row r="2392" spans="1:20" ht="18" customHeight="1" x14ac:dyDescent="0.15">
      <c r="A2392" s="107"/>
      <c r="B2392" s="107"/>
      <c r="C2392" s="107"/>
      <c r="D2392" s="93"/>
      <c r="E2392" s="107"/>
      <c r="F2392" s="107"/>
      <c r="G2392" s="107"/>
      <c r="H2392" s="107"/>
      <c r="M2392" s="143"/>
      <c r="N2392" s="144"/>
      <c r="O2392" s="145"/>
      <c r="P2392" s="149"/>
      <c r="Q2392" s="150"/>
      <c r="R2392" s="151"/>
      <c r="S2392" s="148"/>
      <c r="T2392" s="148"/>
    </row>
    <row r="2393" spans="1:20" ht="18" customHeight="1" x14ac:dyDescent="0.15">
      <c r="A2393" s="107"/>
      <c r="B2393" s="107"/>
      <c r="C2393" s="107"/>
      <c r="D2393" s="93"/>
      <c r="E2393" s="107"/>
      <c r="F2393" s="107"/>
      <c r="G2393" s="107"/>
      <c r="H2393" s="107"/>
      <c r="M2393" s="143"/>
      <c r="N2393" s="144"/>
      <c r="O2393" s="145"/>
      <c r="P2393" s="149"/>
      <c r="Q2393" s="150"/>
      <c r="R2393" s="151"/>
      <c r="S2393" s="148"/>
      <c r="T2393" s="148"/>
    </row>
    <row r="2394" spans="1:20" ht="18" customHeight="1" x14ac:dyDescent="0.15">
      <c r="A2394" s="107"/>
      <c r="B2394" s="107"/>
      <c r="C2394" s="107"/>
      <c r="D2394" s="93"/>
      <c r="E2394" s="107"/>
      <c r="F2394" s="107"/>
      <c r="G2394" s="107"/>
      <c r="H2394" s="107"/>
      <c r="M2394" s="143"/>
      <c r="N2394" s="144"/>
      <c r="O2394" s="145"/>
      <c r="P2394" s="149"/>
      <c r="Q2394" s="150"/>
      <c r="R2394" s="151"/>
      <c r="S2394" s="148"/>
      <c r="T2394" s="148"/>
    </row>
    <row r="2395" spans="1:20" ht="18" customHeight="1" x14ac:dyDescent="0.15">
      <c r="A2395" s="107"/>
      <c r="B2395" s="107"/>
      <c r="C2395" s="107"/>
      <c r="D2395" s="93"/>
      <c r="E2395" s="107"/>
      <c r="F2395" s="107"/>
      <c r="G2395" s="107"/>
      <c r="H2395" s="107"/>
      <c r="M2395" s="143"/>
      <c r="N2395" s="144"/>
      <c r="O2395" s="145"/>
      <c r="P2395" s="149"/>
      <c r="Q2395" s="150"/>
      <c r="R2395" s="151"/>
      <c r="S2395" s="148"/>
      <c r="T2395" s="148"/>
    </row>
    <row r="2396" spans="1:20" ht="18" customHeight="1" x14ac:dyDescent="0.15">
      <c r="A2396" s="107"/>
      <c r="B2396" s="107"/>
      <c r="C2396" s="107"/>
      <c r="D2396" s="93"/>
      <c r="E2396" s="107"/>
      <c r="F2396" s="107"/>
      <c r="G2396" s="107"/>
      <c r="H2396" s="107"/>
      <c r="M2396" s="143"/>
      <c r="N2396" s="144"/>
      <c r="O2396" s="145"/>
      <c r="P2396" s="149"/>
      <c r="Q2396" s="150"/>
      <c r="R2396" s="151"/>
      <c r="S2396" s="148"/>
      <c r="T2396" s="148"/>
    </row>
    <row r="2397" spans="1:20" ht="18" customHeight="1" x14ac:dyDescent="0.15">
      <c r="A2397" s="107"/>
      <c r="B2397" s="107"/>
      <c r="C2397" s="107"/>
      <c r="D2397" s="93"/>
      <c r="E2397" s="107"/>
      <c r="F2397" s="107"/>
      <c r="G2397" s="107"/>
      <c r="H2397" s="107"/>
      <c r="M2397" s="143"/>
      <c r="N2397" s="144"/>
      <c r="O2397" s="145"/>
      <c r="P2397" s="149"/>
      <c r="Q2397" s="150"/>
      <c r="R2397" s="151"/>
      <c r="S2397" s="148"/>
      <c r="T2397" s="148"/>
    </row>
    <row r="2398" spans="1:20" ht="18" customHeight="1" x14ac:dyDescent="0.15">
      <c r="A2398" s="107"/>
      <c r="B2398" s="107"/>
      <c r="C2398" s="107"/>
      <c r="D2398" s="93"/>
      <c r="E2398" s="107"/>
      <c r="F2398" s="107"/>
      <c r="G2398" s="107"/>
      <c r="H2398" s="107"/>
      <c r="M2398" s="143"/>
      <c r="N2398" s="144"/>
      <c r="O2398" s="145"/>
      <c r="P2398" s="149"/>
      <c r="Q2398" s="150"/>
      <c r="R2398" s="151"/>
      <c r="S2398" s="148"/>
      <c r="T2398" s="148"/>
    </row>
    <row r="2399" spans="1:20" ht="18" customHeight="1" x14ac:dyDescent="0.15">
      <c r="A2399" s="107"/>
      <c r="B2399" s="107"/>
      <c r="C2399" s="107"/>
      <c r="D2399" s="93"/>
      <c r="E2399" s="107"/>
      <c r="F2399" s="107"/>
      <c r="G2399" s="107"/>
      <c r="H2399" s="107"/>
      <c r="M2399" s="143"/>
      <c r="N2399" s="144"/>
      <c r="O2399" s="145"/>
      <c r="P2399" s="149"/>
      <c r="Q2399" s="150"/>
      <c r="R2399" s="151"/>
      <c r="S2399" s="148"/>
      <c r="T2399" s="148"/>
    </row>
    <row r="2400" spans="1:20" ht="18" customHeight="1" x14ac:dyDescent="0.15">
      <c r="A2400" s="107"/>
      <c r="B2400" s="107"/>
      <c r="C2400" s="107"/>
      <c r="D2400" s="93"/>
      <c r="E2400" s="107"/>
      <c r="F2400" s="107"/>
      <c r="G2400" s="107"/>
      <c r="H2400" s="107"/>
      <c r="M2400" s="143"/>
      <c r="N2400" s="144"/>
      <c r="O2400" s="145"/>
      <c r="P2400" s="149"/>
      <c r="Q2400" s="150"/>
      <c r="R2400" s="151"/>
      <c r="S2400" s="148"/>
      <c r="T2400" s="148"/>
    </row>
    <row r="2401" spans="1:20" ht="18" customHeight="1" x14ac:dyDescent="0.15">
      <c r="A2401" s="107"/>
      <c r="B2401" s="107"/>
      <c r="C2401" s="107"/>
      <c r="D2401" s="93"/>
      <c r="E2401" s="107"/>
      <c r="F2401" s="107"/>
      <c r="G2401" s="107"/>
      <c r="H2401" s="107"/>
      <c r="M2401" s="143"/>
      <c r="N2401" s="144"/>
      <c r="O2401" s="145"/>
      <c r="P2401" s="149"/>
      <c r="Q2401" s="150"/>
      <c r="R2401" s="151"/>
      <c r="S2401" s="148"/>
      <c r="T2401" s="148"/>
    </row>
    <row r="2402" spans="1:20" ht="18" customHeight="1" x14ac:dyDescent="0.15">
      <c r="A2402" s="107"/>
      <c r="B2402" s="107"/>
      <c r="C2402" s="107"/>
      <c r="D2402" s="93"/>
      <c r="E2402" s="107"/>
      <c r="F2402" s="107"/>
      <c r="G2402" s="107"/>
      <c r="H2402" s="107"/>
      <c r="M2402" s="143"/>
      <c r="N2402" s="144"/>
      <c r="O2402" s="145"/>
      <c r="P2402" s="149"/>
      <c r="Q2402" s="150"/>
      <c r="R2402" s="151"/>
      <c r="S2402" s="148"/>
      <c r="T2402" s="148"/>
    </row>
    <row r="2403" spans="1:20" ht="18" customHeight="1" x14ac:dyDescent="0.15">
      <c r="A2403" s="107"/>
      <c r="B2403" s="107"/>
      <c r="C2403" s="107"/>
      <c r="D2403" s="93"/>
      <c r="E2403" s="107"/>
      <c r="F2403" s="107"/>
      <c r="G2403" s="107"/>
      <c r="H2403" s="107"/>
      <c r="M2403" s="143"/>
      <c r="N2403" s="144"/>
      <c r="O2403" s="145"/>
      <c r="P2403" s="149"/>
      <c r="Q2403" s="150"/>
      <c r="R2403" s="151"/>
      <c r="S2403" s="148"/>
      <c r="T2403" s="148"/>
    </row>
    <row r="2404" spans="1:20" ht="18" customHeight="1" x14ac:dyDescent="0.15">
      <c r="A2404" s="107"/>
      <c r="B2404" s="107"/>
      <c r="C2404" s="107"/>
      <c r="D2404" s="93"/>
      <c r="E2404" s="107"/>
      <c r="F2404" s="107"/>
      <c r="G2404" s="107"/>
      <c r="H2404" s="107"/>
      <c r="M2404" s="143"/>
      <c r="N2404" s="144"/>
      <c r="O2404" s="145"/>
      <c r="P2404" s="149"/>
      <c r="Q2404" s="150"/>
      <c r="R2404" s="151"/>
      <c r="S2404" s="148"/>
      <c r="T2404" s="148"/>
    </row>
    <row r="2405" spans="1:20" ht="18" customHeight="1" x14ac:dyDescent="0.15">
      <c r="A2405" s="107"/>
      <c r="B2405" s="107"/>
      <c r="C2405" s="107"/>
      <c r="D2405" s="93"/>
      <c r="E2405" s="107"/>
      <c r="F2405" s="107"/>
      <c r="G2405" s="107"/>
      <c r="H2405" s="107"/>
      <c r="M2405" s="143"/>
      <c r="N2405" s="144"/>
      <c r="O2405" s="145"/>
      <c r="P2405" s="149"/>
      <c r="Q2405" s="150"/>
      <c r="R2405" s="151"/>
      <c r="S2405" s="148"/>
      <c r="T2405" s="148"/>
    </row>
    <row r="2406" spans="1:20" ht="18" customHeight="1" x14ac:dyDescent="0.15">
      <c r="A2406" s="107"/>
      <c r="B2406" s="107"/>
      <c r="C2406" s="107"/>
      <c r="D2406" s="93"/>
      <c r="E2406" s="107"/>
      <c r="F2406" s="107"/>
      <c r="G2406" s="107"/>
      <c r="H2406" s="107"/>
      <c r="M2406" s="143"/>
      <c r="N2406" s="144"/>
      <c r="O2406" s="145"/>
      <c r="P2406" s="149"/>
      <c r="Q2406" s="150"/>
      <c r="R2406" s="151"/>
      <c r="S2406" s="148"/>
      <c r="T2406" s="148"/>
    </row>
    <row r="2407" spans="1:20" ht="18" customHeight="1" x14ac:dyDescent="0.15">
      <c r="A2407" s="107"/>
      <c r="B2407" s="107"/>
      <c r="C2407" s="107"/>
      <c r="D2407" s="93"/>
      <c r="E2407" s="107"/>
      <c r="F2407" s="107"/>
      <c r="G2407" s="107"/>
      <c r="H2407" s="107"/>
      <c r="M2407" s="143"/>
      <c r="N2407" s="144"/>
      <c r="O2407" s="145"/>
      <c r="P2407" s="149"/>
      <c r="Q2407" s="150"/>
      <c r="R2407" s="151"/>
      <c r="S2407" s="148"/>
      <c r="T2407" s="148"/>
    </row>
    <row r="2408" spans="1:20" ht="18" customHeight="1" x14ac:dyDescent="0.15">
      <c r="A2408" s="107"/>
      <c r="B2408" s="107"/>
      <c r="C2408" s="107"/>
      <c r="D2408" s="93"/>
      <c r="E2408" s="107"/>
      <c r="F2408" s="107"/>
      <c r="G2408" s="107"/>
      <c r="H2408" s="107"/>
      <c r="M2408" s="143"/>
      <c r="N2408" s="144"/>
      <c r="O2408" s="145"/>
      <c r="P2408" s="149"/>
      <c r="Q2408" s="150"/>
      <c r="R2408" s="151"/>
      <c r="S2408" s="148"/>
      <c r="T2408" s="148"/>
    </row>
    <row r="2409" spans="1:20" ht="18" customHeight="1" x14ac:dyDescent="0.15">
      <c r="A2409" s="107"/>
      <c r="B2409" s="107"/>
      <c r="C2409" s="107"/>
      <c r="D2409" s="93"/>
      <c r="E2409" s="107"/>
      <c r="F2409" s="107"/>
      <c r="G2409" s="107"/>
      <c r="H2409" s="107"/>
      <c r="M2409" s="143"/>
      <c r="N2409" s="144"/>
      <c r="O2409" s="145"/>
      <c r="P2409" s="149"/>
      <c r="Q2409" s="150"/>
      <c r="R2409" s="151"/>
      <c r="S2409" s="148"/>
      <c r="T2409" s="148"/>
    </row>
    <row r="2410" spans="1:20" ht="18" customHeight="1" x14ac:dyDescent="0.15">
      <c r="A2410" s="107"/>
      <c r="B2410" s="107"/>
      <c r="C2410" s="107"/>
      <c r="D2410" s="93"/>
      <c r="E2410" s="107"/>
      <c r="F2410" s="107"/>
      <c r="G2410" s="107"/>
      <c r="H2410" s="107"/>
      <c r="M2410" s="143"/>
      <c r="N2410" s="144"/>
      <c r="O2410" s="145"/>
      <c r="P2410" s="149"/>
      <c r="Q2410" s="150"/>
      <c r="R2410" s="151"/>
      <c r="S2410" s="148"/>
      <c r="T2410" s="148"/>
    </row>
    <row r="2411" spans="1:20" ht="18" customHeight="1" x14ac:dyDescent="0.15">
      <c r="A2411" s="107"/>
      <c r="B2411" s="107"/>
      <c r="C2411" s="107"/>
      <c r="D2411" s="93"/>
      <c r="E2411" s="107"/>
      <c r="F2411" s="107"/>
      <c r="G2411" s="107"/>
      <c r="H2411" s="107"/>
      <c r="M2411" s="143"/>
      <c r="N2411" s="144"/>
      <c r="O2411" s="145"/>
      <c r="P2411" s="149"/>
      <c r="Q2411" s="150"/>
      <c r="R2411" s="151"/>
      <c r="S2411" s="148"/>
      <c r="T2411" s="148"/>
    </row>
    <row r="2412" spans="1:20" ht="18" customHeight="1" x14ac:dyDescent="0.15">
      <c r="A2412" s="107"/>
      <c r="B2412" s="107"/>
      <c r="C2412" s="107"/>
      <c r="D2412" s="93"/>
      <c r="E2412" s="107"/>
      <c r="F2412" s="107"/>
      <c r="G2412" s="107"/>
      <c r="H2412" s="107"/>
      <c r="M2412" s="143"/>
      <c r="N2412" s="144"/>
      <c r="O2412" s="145"/>
      <c r="P2412" s="149"/>
      <c r="Q2412" s="150"/>
      <c r="R2412" s="151"/>
      <c r="S2412" s="148"/>
      <c r="T2412" s="148"/>
    </row>
    <row r="2413" spans="1:20" ht="18" customHeight="1" x14ac:dyDescent="0.15">
      <c r="A2413" s="107"/>
      <c r="B2413" s="107"/>
      <c r="C2413" s="107"/>
      <c r="D2413" s="93"/>
      <c r="E2413" s="107"/>
      <c r="F2413" s="107"/>
      <c r="G2413" s="107"/>
      <c r="H2413" s="107"/>
      <c r="M2413" s="143"/>
      <c r="N2413" s="144"/>
      <c r="O2413" s="145"/>
      <c r="P2413" s="149"/>
      <c r="Q2413" s="150"/>
      <c r="R2413" s="151"/>
      <c r="S2413" s="148"/>
      <c r="T2413" s="148"/>
    </row>
    <row r="2414" spans="1:20" ht="18" customHeight="1" x14ac:dyDescent="0.15">
      <c r="A2414" s="107"/>
      <c r="B2414" s="107"/>
      <c r="C2414" s="107"/>
      <c r="D2414" s="93"/>
      <c r="E2414" s="107"/>
      <c r="F2414" s="107"/>
      <c r="G2414" s="107"/>
      <c r="H2414" s="107"/>
      <c r="M2414" s="143"/>
      <c r="N2414" s="144"/>
      <c r="O2414" s="145"/>
      <c r="P2414" s="149"/>
      <c r="Q2414" s="150"/>
      <c r="R2414" s="151"/>
      <c r="S2414" s="148"/>
      <c r="T2414" s="148"/>
    </row>
    <row r="2415" spans="1:20" ht="18" customHeight="1" x14ac:dyDescent="0.15">
      <c r="A2415" s="107"/>
      <c r="B2415" s="107"/>
      <c r="C2415" s="107"/>
      <c r="D2415" s="93"/>
      <c r="E2415" s="107"/>
      <c r="F2415" s="107"/>
      <c r="G2415" s="107"/>
      <c r="H2415" s="107"/>
      <c r="M2415" s="143"/>
      <c r="N2415" s="144"/>
      <c r="O2415" s="145">
        <v>0</v>
      </c>
      <c r="P2415" s="149"/>
      <c r="Q2415" s="150"/>
      <c r="R2415" s="151"/>
      <c r="S2415" s="148">
        <v>0</v>
      </c>
      <c r="T2415" s="148">
        <v>0</v>
      </c>
    </row>
    <row r="2416" spans="1:20" ht="18" customHeight="1" x14ac:dyDescent="0.15">
      <c r="A2416" s="107"/>
      <c r="B2416" s="107"/>
      <c r="C2416" s="107"/>
      <c r="D2416" s="93"/>
      <c r="E2416" s="107"/>
      <c r="F2416" s="107"/>
      <c r="G2416" s="107"/>
      <c r="H2416" s="107"/>
      <c r="M2416" s="143"/>
      <c r="N2416" s="144"/>
      <c r="O2416" s="145">
        <v>0</v>
      </c>
      <c r="P2416" s="149"/>
      <c r="Q2416" s="150"/>
      <c r="R2416" s="151"/>
      <c r="S2416" s="148">
        <v>0</v>
      </c>
      <c r="T2416" s="148">
        <v>0</v>
      </c>
    </row>
    <row r="2417" spans="1:20" ht="18" customHeight="1" x14ac:dyDescent="0.15">
      <c r="A2417" s="107"/>
      <c r="B2417" s="107"/>
      <c r="C2417" s="107"/>
      <c r="D2417" s="93"/>
      <c r="E2417" s="107"/>
      <c r="F2417" s="107"/>
      <c r="G2417" s="107"/>
      <c r="H2417" s="107"/>
      <c r="M2417" s="143"/>
      <c r="N2417" s="144"/>
      <c r="O2417" s="145">
        <v>0</v>
      </c>
      <c r="P2417" s="149"/>
      <c r="Q2417" s="150"/>
      <c r="R2417" s="151"/>
      <c r="S2417" s="148">
        <v>0</v>
      </c>
      <c r="T2417" s="148">
        <v>0</v>
      </c>
    </row>
    <row r="2418" spans="1:20" ht="18" customHeight="1" x14ac:dyDescent="0.15">
      <c r="A2418" s="107"/>
      <c r="B2418" s="107"/>
      <c r="C2418" s="107"/>
      <c r="D2418" s="93"/>
      <c r="E2418" s="107"/>
      <c r="F2418" s="107"/>
      <c r="G2418" s="107"/>
      <c r="H2418" s="107"/>
      <c r="M2418" s="143"/>
      <c r="N2418" s="144"/>
      <c r="O2418" s="145">
        <v>0</v>
      </c>
      <c r="P2418" s="149"/>
      <c r="Q2418" s="150"/>
      <c r="R2418" s="151"/>
      <c r="S2418" s="148">
        <v>0</v>
      </c>
      <c r="T2418" s="148">
        <v>0</v>
      </c>
    </row>
    <row r="2419" spans="1:20" ht="18" customHeight="1" x14ac:dyDescent="0.15">
      <c r="A2419" s="107"/>
      <c r="B2419" s="107"/>
      <c r="C2419" s="107"/>
      <c r="D2419" s="93"/>
      <c r="E2419" s="107"/>
      <c r="F2419" s="107"/>
      <c r="G2419" s="107"/>
      <c r="H2419" s="107"/>
      <c r="M2419" s="143"/>
      <c r="N2419" s="144"/>
      <c r="O2419" s="145">
        <v>0</v>
      </c>
      <c r="P2419" s="149"/>
      <c r="Q2419" s="150"/>
      <c r="R2419" s="151"/>
      <c r="S2419" s="148">
        <v>0</v>
      </c>
      <c r="T2419" s="148">
        <v>0</v>
      </c>
    </row>
    <row r="2420" spans="1:20" ht="18" customHeight="1" x14ac:dyDescent="0.15">
      <c r="A2420" s="107"/>
      <c r="B2420" s="107"/>
      <c r="C2420" s="107"/>
      <c r="D2420" s="93"/>
      <c r="E2420" s="107"/>
      <c r="F2420" s="107"/>
      <c r="G2420" s="107"/>
      <c r="H2420" s="107"/>
      <c r="M2420" s="143"/>
      <c r="N2420" s="144"/>
      <c r="O2420" s="145">
        <v>0</v>
      </c>
      <c r="P2420" s="149"/>
      <c r="Q2420" s="150"/>
      <c r="R2420" s="151"/>
      <c r="S2420" s="148">
        <v>0</v>
      </c>
      <c r="T2420" s="148">
        <v>0</v>
      </c>
    </row>
    <row r="2421" spans="1:20" ht="18" customHeight="1" x14ac:dyDescent="0.15">
      <c r="A2421" s="107"/>
      <c r="B2421" s="107"/>
      <c r="C2421" s="107"/>
      <c r="D2421" s="93"/>
      <c r="E2421" s="107"/>
      <c r="F2421" s="107"/>
      <c r="G2421" s="107"/>
      <c r="H2421" s="107"/>
      <c r="M2421" s="143"/>
      <c r="N2421" s="144"/>
      <c r="O2421" s="145">
        <v>0</v>
      </c>
      <c r="P2421" s="149"/>
      <c r="Q2421" s="150"/>
      <c r="R2421" s="151"/>
      <c r="S2421" s="148">
        <v>0</v>
      </c>
      <c r="T2421" s="148">
        <v>0</v>
      </c>
    </row>
    <row r="2422" spans="1:20" ht="18" customHeight="1" x14ac:dyDescent="0.15">
      <c r="A2422" s="107"/>
      <c r="B2422" s="107"/>
      <c r="C2422" s="107"/>
      <c r="D2422" s="93"/>
      <c r="E2422" s="107"/>
      <c r="F2422" s="107"/>
      <c r="G2422" s="107"/>
      <c r="H2422" s="107"/>
      <c r="M2422" s="143"/>
      <c r="N2422" s="144"/>
      <c r="O2422" s="145">
        <v>0</v>
      </c>
      <c r="P2422" s="149"/>
      <c r="Q2422" s="150"/>
      <c r="R2422" s="151"/>
      <c r="S2422" s="148">
        <v>0</v>
      </c>
      <c r="T2422" s="148">
        <v>0</v>
      </c>
    </row>
    <row r="2423" spans="1:20" ht="18" customHeight="1" x14ac:dyDescent="0.15">
      <c r="A2423" s="107"/>
      <c r="B2423" s="107"/>
      <c r="C2423" s="107"/>
      <c r="D2423" s="93"/>
      <c r="E2423" s="107"/>
      <c r="F2423" s="107"/>
      <c r="G2423" s="107"/>
      <c r="H2423" s="107"/>
      <c r="M2423" s="143"/>
      <c r="N2423" s="144"/>
      <c r="O2423" s="145">
        <v>0</v>
      </c>
      <c r="P2423" s="149"/>
      <c r="Q2423" s="150"/>
      <c r="R2423" s="151"/>
      <c r="S2423" s="148">
        <v>0</v>
      </c>
      <c r="T2423" s="148">
        <v>0</v>
      </c>
    </row>
    <row r="2424" spans="1:20" ht="18" customHeight="1" x14ac:dyDescent="0.15">
      <c r="A2424" s="107"/>
      <c r="B2424" s="107"/>
      <c r="C2424" s="107"/>
      <c r="D2424" s="93"/>
      <c r="E2424" s="107"/>
      <c r="F2424" s="107"/>
      <c r="G2424" s="107"/>
      <c r="H2424" s="107"/>
      <c r="M2424" s="143"/>
      <c r="N2424" s="144"/>
      <c r="O2424" s="145">
        <v>0</v>
      </c>
      <c r="P2424" s="149"/>
      <c r="Q2424" s="150"/>
      <c r="R2424" s="151"/>
      <c r="S2424" s="148">
        <v>0</v>
      </c>
      <c r="T2424" s="148">
        <v>0</v>
      </c>
    </row>
    <row r="2425" spans="1:20" ht="18" customHeight="1" x14ac:dyDescent="0.15">
      <c r="A2425" s="107"/>
      <c r="B2425" s="107"/>
      <c r="C2425" s="107"/>
      <c r="D2425" s="93"/>
      <c r="E2425" s="107"/>
      <c r="F2425" s="107"/>
      <c r="G2425" s="107"/>
      <c r="H2425" s="107"/>
      <c r="M2425" s="143"/>
      <c r="N2425" s="144"/>
      <c r="O2425" s="145">
        <v>0</v>
      </c>
      <c r="P2425" s="149"/>
      <c r="Q2425" s="150"/>
      <c r="R2425" s="151"/>
      <c r="S2425" s="148">
        <v>0</v>
      </c>
      <c r="T2425" s="148">
        <v>0</v>
      </c>
    </row>
    <row r="2426" spans="1:20" ht="18" customHeight="1" x14ac:dyDescent="0.15">
      <c r="A2426" s="107"/>
      <c r="B2426" s="107"/>
      <c r="C2426" s="107"/>
      <c r="D2426" s="93"/>
      <c r="E2426" s="107"/>
      <c r="F2426" s="107"/>
      <c r="G2426" s="107"/>
      <c r="H2426" s="107"/>
      <c r="M2426" s="143"/>
      <c r="N2426" s="144"/>
      <c r="O2426" s="145">
        <v>0</v>
      </c>
      <c r="P2426" s="149"/>
      <c r="Q2426" s="150"/>
      <c r="R2426" s="151"/>
      <c r="S2426" s="148">
        <v>0</v>
      </c>
      <c r="T2426" s="148">
        <v>0</v>
      </c>
    </row>
    <row r="2427" spans="1:20" ht="18" customHeight="1" x14ac:dyDescent="0.15">
      <c r="A2427" s="107"/>
      <c r="B2427" s="107"/>
      <c r="C2427" s="107"/>
      <c r="D2427" s="93"/>
      <c r="E2427" s="107"/>
      <c r="F2427" s="107"/>
      <c r="G2427" s="107"/>
      <c r="H2427" s="107"/>
      <c r="M2427" s="143"/>
      <c r="N2427" s="144"/>
      <c r="O2427" s="145">
        <v>0</v>
      </c>
      <c r="P2427" s="149"/>
      <c r="Q2427" s="150"/>
      <c r="R2427" s="151"/>
      <c r="S2427" s="148">
        <v>0</v>
      </c>
      <c r="T2427" s="148">
        <v>0</v>
      </c>
    </row>
    <row r="2428" spans="1:20" ht="18" customHeight="1" x14ac:dyDescent="0.15">
      <c r="A2428" s="107"/>
      <c r="B2428" s="107"/>
      <c r="C2428" s="107"/>
      <c r="D2428" s="93"/>
      <c r="E2428" s="107"/>
      <c r="F2428" s="107"/>
      <c r="G2428" s="107"/>
      <c r="H2428" s="107"/>
      <c r="M2428" s="143"/>
      <c r="N2428" s="144"/>
      <c r="O2428" s="145">
        <v>0</v>
      </c>
      <c r="P2428" s="149"/>
      <c r="Q2428" s="150"/>
      <c r="R2428" s="151"/>
      <c r="S2428" s="148">
        <v>0</v>
      </c>
      <c r="T2428" s="148">
        <v>0</v>
      </c>
    </row>
    <row r="2429" spans="1:20" ht="18" customHeight="1" x14ac:dyDescent="0.15">
      <c r="A2429" s="107"/>
      <c r="B2429" s="107"/>
      <c r="C2429" s="107"/>
      <c r="D2429" s="93"/>
      <c r="E2429" s="107"/>
      <c r="F2429" s="107"/>
      <c r="G2429" s="107"/>
      <c r="H2429" s="107"/>
      <c r="M2429" s="143"/>
      <c r="N2429" s="144"/>
      <c r="O2429" s="145">
        <v>0</v>
      </c>
      <c r="P2429" s="149"/>
      <c r="Q2429" s="150"/>
      <c r="R2429" s="151"/>
      <c r="S2429" s="148">
        <v>0</v>
      </c>
      <c r="T2429" s="148">
        <v>0</v>
      </c>
    </row>
    <row r="2430" spans="1:20" ht="18" customHeight="1" x14ac:dyDescent="0.15">
      <c r="A2430" s="107"/>
      <c r="B2430" s="107"/>
      <c r="C2430" s="107"/>
      <c r="D2430" s="93"/>
      <c r="E2430" s="107"/>
      <c r="F2430" s="107"/>
      <c r="G2430" s="107"/>
      <c r="H2430" s="107"/>
      <c r="M2430" s="143"/>
      <c r="N2430" s="144"/>
      <c r="O2430" s="145">
        <v>0</v>
      </c>
      <c r="P2430" s="149"/>
      <c r="Q2430" s="150"/>
      <c r="R2430" s="151"/>
      <c r="S2430" s="148">
        <v>0</v>
      </c>
      <c r="T2430" s="148">
        <v>0</v>
      </c>
    </row>
    <row r="2431" spans="1:20" ht="18" customHeight="1" x14ac:dyDescent="0.15">
      <c r="A2431" s="107"/>
      <c r="B2431" s="107"/>
      <c r="C2431" s="107"/>
      <c r="D2431" s="93"/>
      <c r="E2431" s="107"/>
      <c r="F2431" s="107"/>
      <c r="G2431" s="107"/>
      <c r="H2431" s="107"/>
      <c r="M2431" s="143"/>
      <c r="N2431" s="144"/>
      <c r="O2431" s="145">
        <v>0</v>
      </c>
      <c r="P2431" s="149"/>
      <c r="Q2431" s="150"/>
      <c r="R2431" s="151"/>
      <c r="S2431" s="148">
        <v>0</v>
      </c>
      <c r="T2431" s="148">
        <v>0</v>
      </c>
    </row>
    <row r="2432" spans="1:20" ht="18" customHeight="1" x14ac:dyDescent="0.15">
      <c r="A2432" s="107"/>
      <c r="B2432" s="107"/>
      <c r="C2432" s="107"/>
      <c r="D2432" s="93"/>
      <c r="E2432" s="107"/>
      <c r="F2432" s="107"/>
      <c r="G2432" s="107"/>
      <c r="H2432" s="107"/>
      <c r="M2432" s="143"/>
      <c r="N2432" s="144"/>
      <c r="O2432" s="145">
        <v>0</v>
      </c>
      <c r="P2432" s="149"/>
      <c r="Q2432" s="150"/>
      <c r="R2432" s="151"/>
      <c r="S2432" s="148">
        <v>0</v>
      </c>
      <c r="T2432" s="148">
        <v>0</v>
      </c>
    </row>
    <row r="2433" spans="1:20" ht="18" customHeight="1" x14ac:dyDescent="0.15">
      <c r="A2433" s="107"/>
      <c r="B2433" s="107"/>
      <c r="C2433" s="107"/>
      <c r="D2433" s="93"/>
      <c r="E2433" s="107"/>
      <c r="F2433" s="107"/>
      <c r="G2433" s="107"/>
      <c r="H2433" s="107"/>
      <c r="M2433" s="143"/>
      <c r="N2433" s="144"/>
      <c r="O2433" s="145">
        <v>0</v>
      </c>
      <c r="P2433" s="149"/>
      <c r="Q2433" s="150"/>
      <c r="R2433" s="151"/>
      <c r="S2433" s="148">
        <v>0</v>
      </c>
      <c r="T2433" s="148">
        <v>0</v>
      </c>
    </row>
    <row r="2434" spans="1:20" ht="18" customHeight="1" x14ac:dyDescent="0.15">
      <c r="A2434" s="107"/>
      <c r="B2434" s="107"/>
      <c r="C2434" s="107"/>
      <c r="D2434" s="93"/>
      <c r="E2434" s="107"/>
      <c r="F2434" s="107"/>
      <c r="G2434" s="107"/>
      <c r="H2434" s="107"/>
      <c r="M2434" s="143"/>
      <c r="N2434" s="144"/>
      <c r="O2434" s="145">
        <v>0</v>
      </c>
      <c r="P2434" s="149"/>
      <c r="Q2434" s="150"/>
      <c r="R2434" s="151"/>
      <c r="S2434" s="148">
        <v>0</v>
      </c>
      <c r="T2434" s="148">
        <v>0</v>
      </c>
    </row>
    <row r="2435" spans="1:20" ht="18" customHeight="1" x14ac:dyDescent="0.15">
      <c r="A2435" s="107"/>
      <c r="B2435" s="107"/>
      <c r="C2435" s="107"/>
      <c r="D2435" s="93"/>
      <c r="E2435" s="107"/>
      <c r="F2435" s="107"/>
      <c r="G2435" s="107"/>
      <c r="H2435" s="107"/>
      <c r="M2435" s="143"/>
      <c r="N2435" s="144"/>
      <c r="O2435" s="145">
        <v>0</v>
      </c>
      <c r="P2435" s="149"/>
      <c r="Q2435" s="150"/>
      <c r="R2435" s="151"/>
      <c r="S2435" s="148">
        <v>0</v>
      </c>
      <c r="T2435" s="148">
        <v>0</v>
      </c>
    </row>
    <row r="2436" spans="1:20" ht="18" customHeight="1" x14ac:dyDescent="0.15">
      <c r="A2436" s="107"/>
      <c r="B2436" s="107"/>
      <c r="C2436" s="107"/>
      <c r="D2436" s="93"/>
      <c r="E2436" s="107"/>
      <c r="F2436" s="107"/>
      <c r="G2436" s="107"/>
      <c r="H2436" s="107"/>
      <c r="M2436" s="143"/>
      <c r="N2436" s="144"/>
      <c r="O2436" s="145">
        <v>0</v>
      </c>
      <c r="P2436" s="149"/>
      <c r="Q2436" s="150"/>
      <c r="R2436" s="151"/>
      <c r="S2436" s="148">
        <v>0</v>
      </c>
      <c r="T2436" s="148">
        <v>0</v>
      </c>
    </row>
    <row r="2437" spans="1:20" ht="18" customHeight="1" x14ac:dyDescent="0.15">
      <c r="A2437" s="107"/>
      <c r="B2437" s="107"/>
      <c r="C2437" s="107"/>
      <c r="D2437" s="93"/>
      <c r="E2437" s="107"/>
      <c r="F2437" s="107"/>
      <c r="G2437" s="107"/>
      <c r="H2437" s="107"/>
      <c r="M2437" s="143"/>
      <c r="N2437" s="144"/>
      <c r="O2437" s="145">
        <v>0</v>
      </c>
      <c r="P2437" s="149"/>
      <c r="Q2437" s="150"/>
      <c r="R2437" s="151"/>
      <c r="S2437" s="148">
        <v>0</v>
      </c>
      <c r="T2437" s="148">
        <v>0</v>
      </c>
    </row>
    <row r="2438" spans="1:20" ht="18" customHeight="1" x14ac:dyDescent="0.15">
      <c r="A2438" s="107"/>
      <c r="B2438" s="107"/>
      <c r="C2438" s="107"/>
      <c r="D2438" s="93"/>
      <c r="E2438" s="107"/>
      <c r="F2438" s="107"/>
      <c r="G2438" s="107"/>
      <c r="H2438" s="107"/>
      <c r="M2438" s="143"/>
      <c r="N2438" s="144"/>
      <c r="O2438" s="145">
        <v>0</v>
      </c>
      <c r="P2438" s="149"/>
      <c r="Q2438" s="150"/>
      <c r="R2438" s="151"/>
      <c r="S2438" s="148">
        <v>0</v>
      </c>
      <c r="T2438" s="148">
        <v>0</v>
      </c>
    </row>
    <row r="2439" spans="1:20" ht="18" customHeight="1" x14ac:dyDescent="0.15">
      <c r="A2439" s="107"/>
      <c r="B2439" s="107"/>
      <c r="C2439" s="107"/>
      <c r="D2439" s="93"/>
      <c r="E2439" s="107"/>
      <c r="F2439" s="107"/>
      <c r="G2439" s="107"/>
      <c r="H2439" s="107"/>
      <c r="M2439" s="143"/>
      <c r="N2439" s="144"/>
      <c r="O2439" s="145">
        <v>0</v>
      </c>
      <c r="P2439" s="149"/>
      <c r="Q2439" s="150"/>
      <c r="R2439" s="151"/>
      <c r="S2439" s="148">
        <v>0</v>
      </c>
      <c r="T2439" s="148">
        <v>0</v>
      </c>
    </row>
    <row r="2440" spans="1:20" ht="18" customHeight="1" x14ac:dyDescent="0.15">
      <c r="A2440" s="107"/>
      <c r="B2440" s="107"/>
      <c r="C2440" s="107"/>
      <c r="D2440" s="93"/>
      <c r="E2440" s="107"/>
      <c r="F2440" s="107"/>
      <c r="G2440" s="107"/>
      <c r="H2440" s="107"/>
      <c r="M2440" s="143"/>
      <c r="N2440" s="144"/>
      <c r="O2440" s="145">
        <v>0</v>
      </c>
      <c r="P2440" s="149"/>
      <c r="Q2440" s="150"/>
      <c r="R2440" s="151"/>
      <c r="S2440" s="148">
        <v>0</v>
      </c>
      <c r="T2440" s="148">
        <v>0</v>
      </c>
    </row>
    <row r="2441" spans="1:20" ht="18" customHeight="1" x14ac:dyDescent="0.15">
      <c r="A2441" s="107"/>
      <c r="B2441" s="107"/>
      <c r="C2441" s="107"/>
      <c r="D2441" s="93"/>
      <c r="E2441" s="107"/>
      <c r="F2441" s="107"/>
      <c r="G2441" s="107"/>
      <c r="H2441" s="107"/>
      <c r="M2441" s="143"/>
      <c r="N2441" s="144"/>
      <c r="O2441" s="145">
        <v>0</v>
      </c>
      <c r="P2441" s="149"/>
      <c r="Q2441" s="150"/>
      <c r="R2441" s="151"/>
      <c r="S2441" s="148"/>
      <c r="T2441" s="148">
        <v>0</v>
      </c>
    </row>
    <row r="2442" spans="1:20" ht="18" customHeight="1" x14ac:dyDescent="0.15">
      <c r="A2442" s="107"/>
      <c r="B2442" s="107"/>
      <c r="C2442" s="107"/>
      <c r="D2442" s="93"/>
      <c r="E2442" s="107"/>
      <c r="F2442" s="107"/>
      <c r="G2442" s="107"/>
      <c r="H2442" s="107"/>
      <c r="M2442" s="143"/>
      <c r="N2442" s="144"/>
      <c r="O2442" s="145">
        <v>0</v>
      </c>
      <c r="P2442" s="149"/>
      <c r="Q2442" s="150"/>
      <c r="R2442" s="151"/>
      <c r="S2442" s="148"/>
      <c r="T2442" s="148">
        <v>0</v>
      </c>
    </row>
    <row r="2443" spans="1:20" ht="18" customHeight="1" x14ac:dyDescent="0.15">
      <c r="A2443" s="107"/>
      <c r="B2443" s="107"/>
      <c r="C2443" s="107"/>
      <c r="D2443" s="93"/>
      <c r="E2443" s="107"/>
      <c r="F2443" s="107"/>
      <c r="G2443" s="107"/>
      <c r="H2443" s="107"/>
      <c r="M2443" s="143"/>
      <c r="N2443" s="144"/>
      <c r="O2443" s="145">
        <v>0</v>
      </c>
      <c r="P2443" s="149"/>
      <c r="Q2443" s="150"/>
      <c r="R2443" s="151"/>
      <c r="S2443" s="148"/>
      <c r="T2443" s="148">
        <v>0</v>
      </c>
    </row>
    <row r="2444" spans="1:20" ht="18" customHeight="1" x14ac:dyDescent="0.15">
      <c r="A2444" s="107"/>
      <c r="B2444" s="107"/>
      <c r="C2444" s="107"/>
      <c r="D2444" s="93"/>
      <c r="E2444" s="107"/>
      <c r="F2444" s="107"/>
      <c r="G2444" s="107"/>
      <c r="H2444" s="107"/>
      <c r="M2444" s="143"/>
      <c r="N2444" s="144"/>
      <c r="O2444" s="145">
        <v>0</v>
      </c>
      <c r="P2444" s="149"/>
      <c r="Q2444" s="150"/>
      <c r="R2444" s="151"/>
      <c r="S2444" s="148"/>
      <c r="T2444" s="148">
        <v>0</v>
      </c>
    </row>
    <row r="2445" spans="1:20" ht="18" customHeight="1" x14ac:dyDescent="0.15">
      <c r="A2445" s="107"/>
      <c r="B2445" s="107"/>
      <c r="C2445" s="107"/>
      <c r="D2445" s="93"/>
      <c r="E2445" s="107"/>
      <c r="F2445" s="107"/>
      <c r="G2445" s="107"/>
      <c r="H2445" s="107"/>
      <c r="M2445" s="143"/>
      <c r="N2445" s="144"/>
      <c r="O2445" s="145">
        <v>0</v>
      </c>
      <c r="P2445" s="149"/>
      <c r="Q2445" s="150"/>
      <c r="R2445" s="151"/>
      <c r="S2445" s="148"/>
      <c r="T2445" s="148">
        <v>0</v>
      </c>
    </row>
    <row r="2446" spans="1:20" ht="18" customHeight="1" x14ac:dyDescent="0.15">
      <c r="A2446" s="107"/>
      <c r="B2446" s="107"/>
      <c r="C2446" s="107"/>
      <c r="D2446" s="93"/>
      <c r="E2446" s="107"/>
      <c r="F2446" s="107"/>
      <c r="G2446" s="107"/>
      <c r="H2446" s="107"/>
      <c r="M2446" s="143"/>
      <c r="N2446" s="144"/>
      <c r="O2446" s="145">
        <v>0</v>
      </c>
      <c r="P2446" s="149"/>
      <c r="Q2446" s="150"/>
      <c r="R2446" s="151"/>
      <c r="S2446" s="148"/>
      <c r="T2446" s="148"/>
    </row>
    <row r="2447" spans="1:20" ht="18" customHeight="1" x14ac:dyDescent="0.15">
      <c r="A2447" s="107"/>
      <c r="B2447" s="107"/>
      <c r="C2447" s="107"/>
      <c r="D2447" s="93"/>
      <c r="E2447" s="107"/>
      <c r="F2447" s="107"/>
      <c r="G2447" s="107"/>
      <c r="H2447" s="107"/>
      <c r="M2447" s="143"/>
      <c r="N2447" s="144"/>
      <c r="O2447" s="145">
        <v>0</v>
      </c>
      <c r="P2447" s="149"/>
      <c r="Q2447" s="150"/>
      <c r="R2447" s="151"/>
      <c r="S2447" s="148"/>
      <c r="T2447" s="148"/>
    </row>
    <row r="2448" spans="1:20" ht="18" customHeight="1" x14ac:dyDescent="0.15">
      <c r="A2448" s="107"/>
      <c r="B2448" s="107"/>
      <c r="C2448" s="107"/>
      <c r="D2448" s="93"/>
      <c r="E2448" s="107"/>
      <c r="F2448" s="107"/>
      <c r="G2448" s="107"/>
      <c r="H2448" s="107"/>
      <c r="M2448" s="143"/>
      <c r="N2448" s="144"/>
      <c r="O2448" s="145">
        <v>0</v>
      </c>
      <c r="P2448" s="149"/>
      <c r="Q2448" s="150"/>
      <c r="R2448" s="151"/>
      <c r="S2448" s="148"/>
      <c r="T2448" s="148"/>
    </row>
    <row r="2449" spans="1:20" ht="18" customHeight="1" x14ac:dyDescent="0.15">
      <c r="A2449" s="107"/>
      <c r="B2449" s="107"/>
      <c r="C2449" s="107"/>
      <c r="D2449" s="93"/>
      <c r="E2449" s="107"/>
      <c r="F2449" s="107"/>
      <c r="G2449" s="107"/>
      <c r="H2449" s="107"/>
      <c r="M2449" s="143"/>
      <c r="N2449" s="144"/>
      <c r="O2449" s="145">
        <v>0</v>
      </c>
      <c r="P2449" s="149"/>
      <c r="Q2449" s="150"/>
      <c r="R2449" s="151"/>
      <c r="S2449" s="148"/>
      <c r="T2449" s="148"/>
    </row>
  </sheetData>
  <autoFilter ref="A2:AF363"/>
  <mergeCells count="1">
    <mergeCell ref="A1:D1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8"/>
  <sheetViews>
    <sheetView tabSelected="1" workbookViewId="0">
      <pane xSplit="4" ySplit="2" topLeftCell="E613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V621" sqref="V621"/>
    </sheetView>
  </sheetViews>
  <sheetFormatPr defaultColWidth="9" defaultRowHeight="16.5" customHeight="1" x14ac:dyDescent="0.15"/>
  <cols>
    <col min="1" max="1" width="7" style="2" customWidth="1"/>
    <col min="2" max="4" width="5.375" style="2" customWidth="1"/>
    <col min="5" max="5" width="13.875" style="37" customWidth="1"/>
    <col min="6" max="6" width="11.875" style="38" customWidth="1"/>
    <col min="7" max="7" width="0.25" style="2" hidden="1" customWidth="1"/>
    <col min="8" max="8" width="11.875" style="2" hidden="1" customWidth="1"/>
    <col min="9" max="9" width="15.875" style="2" customWidth="1"/>
    <col min="10" max="10" width="17.875" style="2" customWidth="1"/>
    <col min="11" max="12" width="11.625" style="39" customWidth="1"/>
    <col min="13" max="13" width="9" style="2"/>
    <col min="14" max="14" width="9" style="2" hidden="1" customWidth="1"/>
    <col min="15" max="15" width="14.5" style="2" customWidth="1"/>
    <col min="16" max="17" width="9" style="2"/>
    <col min="18" max="18" width="14.125" style="2" customWidth="1"/>
    <col min="19" max="16384" width="9" style="2"/>
  </cols>
  <sheetData>
    <row r="1" spans="1:17" ht="16.5" customHeight="1" x14ac:dyDescent="0.15">
      <c r="A1" s="434" t="s">
        <v>2000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</row>
    <row r="2" spans="1:17" ht="16.5" customHeight="1" x14ac:dyDescent="0.15">
      <c r="A2" s="40" t="s">
        <v>2001</v>
      </c>
      <c r="B2" s="40" t="s">
        <v>4</v>
      </c>
      <c r="C2" s="40" t="s">
        <v>2002</v>
      </c>
      <c r="D2" s="40" t="s">
        <v>6</v>
      </c>
      <c r="E2" s="41" t="s">
        <v>2003</v>
      </c>
      <c r="F2" s="42" t="s">
        <v>2004</v>
      </c>
      <c r="G2" s="40" t="s">
        <v>2005</v>
      </c>
      <c r="H2" s="40" t="s">
        <v>2006</v>
      </c>
      <c r="I2" s="47" t="s">
        <v>2007</v>
      </c>
      <c r="J2" s="48" t="s">
        <v>65</v>
      </c>
      <c r="K2" s="49" t="s">
        <v>31</v>
      </c>
      <c r="L2" s="40" t="s">
        <v>2008</v>
      </c>
      <c r="M2" s="40"/>
      <c r="N2" s="40"/>
      <c r="O2" s="40" t="s">
        <v>2009</v>
      </c>
      <c r="P2" s="2" t="s">
        <v>2462</v>
      </c>
      <c r="Q2" s="2" t="s">
        <v>2463</v>
      </c>
    </row>
    <row r="3" spans="1:17" ht="16.5" customHeight="1" x14ac:dyDescent="0.15">
      <c r="A3" s="43">
        <v>1</v>
      </c>
      <c r="B3" s="44" t="s">
        <v>125</v>
      </c>
      <c r="C3" s="44">
        <v>2</v>
      </c>
      <c r="D3" s="44">
        <v>902</v>
      </c>
      <c r="E3" s="45" t="s">
        <v>2010</v>
      </c>
      <c r="F3" s="46" t="s">
        <v>2011</v>
      </c>
      <c r="G3" s="43" t="s">
        <v>2012</v>
      </c>
      <c r="H3" s="43" t="s">
        <v>2013</v>
      </c>
      <c r="I3" s="43" t="s">
        <v>2014</v>
      </c>
      <c r="J3" s="44" t="s">
        <v>2015</v>
      </c>
      <c r="K3" s="50"/>
      <c r="L3" s="50"/>
      <c r="M3" s="43"/>
      <c r="N3" s="43"/>
      <c r="O3" s="43"/>
    </row>
    <row r="4" spans="1:17" ht="16.5" customHeight="1" x14ac:dyDescent="0.15">
      <c r="A4" s="43">
        <v>2</v>
      </c>
      <c r="B4" s="44" t="s">
        <v>343</v>
      </c>
      <c r="C4" s="44">
        <v>1</v>
      </c>
      <c r="D4" s="44">
        <v>902</v>
      </c>
      <c r="E4" s="45" t="s">
        <v>371</v>
      </c>
      <c r="F4" s="46" t="s">
        <v>2011</v>
      </c>
      <c r="G4" s="43" t="s">
        <v>2012</v>
      </c>
      <c r="H4" s="43"/>
      <c r="I4" s="43" t="s">
        <v>370</v>
      </c>
      <c r="J4" s="44" t="s">
        <v>2015</v>
      </c>
      <c r="K4" s="50"/>
      <c r="L4" s="50"/>
      <c r="M4" s="43"/>
      <c r="N4" s="43"/>
      <c r="O4" s="43"/>
    </row>
    <row r="5" spans="1:17" ht="16.5" customHeight="1" x14ac:dyDescent="0.15">
      <c r="A5" s="43">
        <v>3</v>
      </c>
      <c r="B5" s="44" t="s">
        <v>1801</v>
      </c>
      <c r="C5" s="44">
        <v>2</v>
      </c>
      <c r="D5" s="44">
        <v>1103</v>
      </c>
      <c r="E5" s="45" t="s">
        <v>2016</v>
      </c>
      <c r="F5" s="46" t="s">
        <v>2011</v>
      </c>
      <c r="G5" s="43" t="s">
        <v>2017</v>
      </c>
      <c r="H5" s="43"/>
      <c r="I5" s="43" t="s">
        <v>1803</v>
      </c>
      <c r="J5" s="44" t="s">
        <v>2015</v>
      </c>
      <c r="K5" s="50"/>
      <c r="L5" s="50"/>
      <c r="M5" s="44"/>
      <c r="N5" s="44"/>
      <c r="O5" s="44"/>
    </row>
    <row r="6" spans="1:17" ht="16.5" customHeight="1" x14ac:dyDescent="0.15">
      <c r="A6" s="43">
        <v>4</v>
      </c>
      <c r="B6" s="44" t="s">
        <v>1104</v>
      </c>
      <c r="C6" s="44">
        <v>1</v>
      </c>
      <c r="D6" s="44">
        <v>601</v>
      </c>
      <c r="E6" s="45" t="s">
        <v>1116</v>
      </c>
      <c r="F6" s="46" t="s">
        <v>2011</v>
      </c>
      <c r="G6" s="43" t="s">
        <v>2012</v>
      </c>
      <c r="H6" s="43"/>
      <c r="I6" s="45" t="s">
        <v>1117</v>
      </c>
      <c r="J6" s="44" t="s">
        <v>2018</v>
      </c>
      <c r="K6" s="50"/>
      <c r="L6" s="50"/>
      <c r="M6" s="43"/>
      <c r="N6" s="43"/>
      <c r="O6" s="43"/>
    </row>
    <row r="7" spans="1:17" ht="16.5" customHeight="1" x14ac:dyDescent="0.15">
      <c r="A7" s="43">
        <v>5</v>
      </c>
      <c r="B7" s="44" t="s">
        <v>1104</v>
      </c>
      <c r="C7" s="44">
        <v>2</v>
      </c>
      <c r="D7" s="44">
        <v>502</v>
      </c>
      <c r="E7" s="45" t="s">
        <v>1108</v>
      </c>
      <c r="F7" s="46" t="s">
        <v>2011</v>
      </c>
      <c r="G7" s="43" t="s">
        <v>2012</v>
      </c>
      <c r="H7" s="43"/>
      <c r="I7" s="45" t="s">
        <v>1107</v>
      </c>
      <c r="J7" s="44" t="s">
        <v>2015</v>
      </c>
      <c r="K7" s="50"/>
      <c r="L7" s="50"/>
      <c r="M7" s="43"/>
      <c r="N7" s="43"/>
      <c r="O7" s="43"/>
    </row>
    <row r="8" spans="1:17" ht="16.5" customHeight="1" x14ac:dyDescent="0.15">
      <c r="A8" s="43">
        <v>6</v>
      </c>
      <c r="B8" s="44" t="s">
        <v>1797</v>
      </c>
      <c r="C8" s="44">
        <v>1</v>
      </c>
      <c r="D8" s="44">
        <v>1402</v>
      </c>
      <c r="E8" s="45" t="s">
        <v>1799</v>
      </c>
      <c r="F8" s="46" t="s">
        <v>2011</v>
      </c>
      <c r="G8" s="43" t="s">
        <v>2019</v>
      </c>
      <c r="H8" s="43"/>
      <c r="I8" s="43" t="s">
        <v>1798</v>
      </c>
      <c r="J8" s="44" t="s">
        <v>2015</v>
      </c>
      <c r="K8" s="51"/>
      <c r="L8" s="2"/>
      <c r="M8" s="43"/>
      <c r="N8" s="43"/>
      <c r="O8" s="43"/>
    </row>
    <row r="9" spans="1:17" ht="16.5" customHeight="1" x14ac:dyDescent="0.15">
      <c r="A9" s="43">
        <v>7</v>
      </c>
      <c r="B9" s="44" t="s">
        <v>1104</v>
      </c>
      <c r="C9" s="44">
        <v>2</v>
      </c>
      <c r="D9" s="44">
        <v>1601</v>
      </c>
      <c r="E9" s="45" t="s">
        <v>1125</v>
      </c>
      <c r="F9" s="46" t="s">
        <v>2011</v>
      </c>
      <c r="G9" s="43" t="s">
        <v>2012</v>
      </c>
      <c r="H9" s="43"/>
      <c r="I9" s="43" t="s">
        <v>1124</v>
      </c>
      <c r="J9" s="44" t="s">
        <v>2015</v>
      </c>
      <c r="K9" s="50"/>
      <c r="L9" s="50">
        <v>41690</v>
      </c>
      <c r="M9" s="43"/>
      <c r="N9" s="43"/>
      <c r="O9" s="43"/>
    </row>
    <row r="10" spans="1:17" ht="16.5" customHeight="1" x14ac:dyDescent="0.15">
      <c r="A10" s="43">
        <v>8</v>
      </c>
      <c r="B10" s="44" t="s">
        <v>343</v>
      </c>
      <c r="C10" s="44">
        <v>2</v>
      </c>
      <c r="D10" s="44">
        <v>301</v>
      </c>
      <c r="E10" s="45" t="s">
        <v>1868</v>
      </c>
      <c r="F10" s="46" t="s">
        <v>2011</v>
      </c>
      <c r="G10" s="43" t="s">
        <v>2020</v>
      </c>
      <c r="H10" s="43"/>
      <c r="I10" s="43" t="s">
        <v>380</v>
      </c>
      <c r="J10" s="44" t="s">
        <v>2015</v>
      </c>
      <c r="K10" s="50"/>
      <c r="L10" s="50"/>
      <c r="M10" s="43"/>
      <c r="N10" s="43"/>
      <c r="O10" s="43"/>
    </row>
    <row r="11" spans="1:17" ht="16.5" customHeight="1" x14ac:dyDescent="0.15">
      <c r="A11" s="43">
        <v>9</v>
      </c>
      <c r="B11" s="44" t="s">
        <v>1104</v>
      </c>
      <c r="C11" s="44">
        <v>1</v>
      </c>
      <c r="D11" s="44">
        <v>1002</v>
      </c>
      <c r="E11" s="45" t="s">
        <v>2021</v>
      </c>
      <c r="F11" s="46" t="s">
        <v>2011</v>
      </c>
      <c r="G11" s="43" t="s">
        <v>2022</v>
      </c>
      <c r="H11" s="43"/>
      <c r="I11" s="43" t="s">
        <v>1118</v>
      </c>
      <c r="J11" s="44" t="s">
        <v>2015</v>
      </c>
      <c r="K11" s="51"/>
      <c r="L11" s="2"/>
      <c r="M11" s="43"/>
      <c r="N11" s="43"/>
      <c r="O11" s="43"/>
    </row>
    <row r="12" spans="1:17" ht="16.5" customHeight="1" x14ac:dyDescent="0.15">
      <c r="A12" s="43">
        <v>10</v>
      </c>
      <c r="B12" s="44" t="s">
        <v>1104</v>
      </c>
      <c r="C12" s="44">
        <v>2</v>
      </c>
      <c r="D12" s="44">
        <v>1703</v>
      </c>
      <c r="E12" s="45" t="s">
        <v>2023</v>
      </c>
      <c r="F12" s="46" t="s">
        <v>2011</v>
      </c>
      <c r="G12" s="43" t="s">
        <v>2024</v>
      </c>
      <c r="H12" s="43"/>
      <c r="I12" s="43" t="s">
        <v>1133</v>
      </c>
      <c r="J12" s="44" t="s">
        <v>2015</v>
      </c>
      <c r="K12" s="50"/>
      <c r="L12" s="50">
        <v>41684</v>
      </c>
      <c r="M12" s="43"/>
      <c r="N12" s="43"/>
      <c r="O12" s="43"/>
    </row>
    <row r="13" spans="1:17" ht="16.5" customHeight="1" x14ac:dyDescent="0.15">
      <c r="A13" s="43">
        <v>11</v>
      </c>
      <c r="B13" s="44" t="s">
        <v>1104</v>
      </c>
      <c r="C13" s="44">
        <v>2</v>
      </c>
      <c r="D13" s="44">
        <v>1303</v>
      </c>
      <c r="E13" s="45" t="s">
        <v>1133</v>
      </c>
      <c r="F13" s="46" t="s">
        <v>2011</v>
      </c>
      <c r="G13" s="43" t="s">
        <v>2024</v>
      </c>
      <c r="H13" s="43"/>
      <c r="I13" s="43" t="s">
        <v>2023</v>
      </c>
      <c r="J13" s="44" t="s">
        <v>2015</v>
      </c>
      <c r="K13" s="50"/>
      <c r="L13" s="50">
        <v>41684</v>
      </c>
      <c r="M13" s="43"/>
      <c r="N13" s="43"/>
      <c r="O13" s="43"/>
    </row>
    <row r="14" spans="1:17" ht="16.5" customHeight="1" x14ac:dyDescent="0.15">
      <c r="A14" s="43">
        <v>12</v>
      </c>
      <c r="B14" s="44" t="s">
        <v>681</v>
      </c>
      <c r="C14" s="44">
        <v>3</v>
      </c>
      <c r="D14" s="44">
        <v>501</v>
      </c>
      <c r="E14" s="45" t="s">
        <v>2025</v>
      </c>
      <c r="F14" s="46" t="s">
        <v>2011</v>
      </c>
      <c r="G14" s="43" t="s">
        <v>2022</v>
      </c>
      <c r="H14" s="43"/>
      <c r="I14" s="43" t="s">
        <v>704</v>
      </c>
      <c r="J14" s="44" t="s">
        <v>2018</v>
      </c>
      <c r="K14" s="50"/>
      <c r="L14" s="50">
        <v>41684</v>
      </c>
      <c r="M14" s="43"/>
      <c r="N14" s="43"/>
      <c r="O14" s="43"/>
    </row>
    <row r="15" spans="1:17" ht="16.5" customHeight="1" x14ac:dyDescent="0.15">
      <c r="A15" s="43">
        <v>13</v>
      </c>
      <c r="B15" s="44" t="s">
        <v>843</v>
      </c>
      <c r="C15" s="44">
        <v>1</v>
      </c>
      <c r="D15" s="44">
        <v>204</v>
      </c>
      <c r="E15" s="45" t="s">
        <v>1399</v>
      </c>
      <c r="F15" s="46" t="s">
        <v>2011</v>
      </c>
      <c r="G15" s="43" t="s">
        <v>2026</v>
      </c>
      <c r="H15" s="43"/>
      <c r="I15" s="43" t="s">
        <v>1398</v>
      </c>
      <c r="J15" s="44" t="s">
        <v>2015</v>
      </c>
      <c r="K15" s="50"/>
      <c r="L15" s="50">
        <v>41690</v>
      </c>
      <c r="M15" s="43"/>
      <c r="N15" s="43"/>
      <c r="O15" s="43"/>
    </row>
    <row r="16" spans="1:17" ht="16.5" customHeight="1" x14ac:dyDescent="0.15">
      <c r="A16" s="43">
        <v>14</v>
      </c>
      <c r="B16" s="44" t="s">
        <v>1470</v>
      </c>
      <c r="C16" s="44">
        <v>1</v>
      </c>
      <c r="D16" s="44">
        <v>1101</v>
      </c>
      <c r="E16" s="45" t="s">
        <v>1496</v>
      </c>
      <c r="F16" s="46" t="s">
        <v>2011</v>
      </c>
      <c r="G16" s="43" t="s">
        <v>2024</v>
      </c>
      <c r="H16" s="43"/>
      <c r="I16" s="43" t="s">
        <v>1495</v>
      </c>
      <c r="J16" s="44" t="s">
        <v>2015</v>
      </c>
      <c r="K16" s="50"/>
      <c r="L16" s="50">
        <v>41696</v>
      </c>
      <c r="M16" s="43"/>
      <c r="N16" s="43"/>
      <c r="O16" s="43"/>
    </row>
    <row r="17" spans="1:15" ht="16.5" customHeight="1" x14ac:dyDescent="0.15">
      <c r="A17" s="43">
        <v>15</v>
      </c>
      <c r="B17" s="44" t="s">
        <v>1440</v>
      </c>
      <c r="C17" s="44">
        <v>1</v>
      </c>
      <c r="D17" s="44">
        <v>102</v>
      </c>
      <c r="E17" s="45" t="s">
        <v>1442</v>
      </c>
      <c r="F17" s="46" t="s">
        <v>2011</v>
      </c>
      <c r="G17" s="43" t="s">
        <v>2022</v>
      </c>
      <c r="H17" s="43"/>
      <c r="I17" s="43" t="s">
        <v>1441</v>
      </c>
      <c r="J17" s="44" t="s">
        <v>2015</v>
      </c>
      <c r="K17" s="50"/>
      <c r="L17" s="50">
        <v>41711</v>
      </c>
      <c r="M17" s="44"/>
      <c r="N17" s="44"/>
      <c r="O17" s="44"/>
    </row>
    <row r="18" spans="1:15" ht="16.5" customHeight="1" x14ac:dyDescent="0.15">
      <c r="A18" s="43">
        <v>16</v>
      </c>
      <c r="B18" s="44" t="s">
        <v>1795</v>
      </c>
      <c r="C18" s="44">
        <v>1</v>
      </c>
      <c r="D18" s="44">
        <v>201</v>
      </c>
      <c r="E18" s="45" t="s">
        <v>2027</v>
      </c>
      <c r="F18" s="46" t="s">
        <v>2011</v>
      </c>
      <c r="G18" s="43" t="s">
        <v>2026</v>
      </c>
      <c r="H18" s="43"/>
      <c r="I18" s="43" t="s">
        <v>2028</v>
      </c>
      <c r="J18" s="44" t="s">
        <v>2015</v>
      </c>
      <c r="K18" s="50"/>
      <c r="L18" s="50">
        <v>41712</v>
      </c>
      <c r="M18" s="43"/>
      <c r="N18" s="43"/>
      <c r="O18" s="43"/>
    </row>
    <row r="19" spans="1:15" ht="16.5" customHeight="1" x14ac:dyDescent="0.15">
      <c r="A19" s="43">
        <v>17</v>
      </c>
      <c r="B19" s="44" t="s">
        <v>1795</v>
      </c>
      <c r="C19" s="44">
        <v>1</v>
      </c>
      <c r="D19" s="44">
        <v>202</v>
      </c>
      <c r="E19" s="45" t="s">
        <v>2029</v>
      </c>
      <c r="F19" s="46" t="s">
        <v>2011</v>
      </c>
      <c r="G19" s="43" t="s">
        <v>2030</v>
      </c>
      <c r="H19" s="43"/>
      <c r="I19" s="43" t="s">
        <v>1796</v>
      </c>
      <c r="J19" s="44" t="s">
        <v>2015</v>
      </c>
      <c r="K19" s="50"/>
      <c r="L19" s="50">
        <v>41716</v>
      </c>
      <c r="M19" s="43"/>
      <c r="N19" s="43"/>
      <c r="O19" s="43"/>
    </row>
    <row r="20" spans="1:15" ht="16.5" customHeight="1" x14ac:dyDescent="0.15">
      <c r="A20" s="43">
        <v>18</v>
      </c>
      <c r="B20" s="44" t="s">
        <v>989</v>
      </c>
      <c r="C20" s="44">
        <v>2</v>
      </c>
      <c r="D20" s="44">
        <v>1103</v>
      </c>
      <c r="E20" s="45" t="s">
        <v>2031</v>
      </c>
      <c r="F20" s="46" t="s">
        <v>2011</v>
      </c>
      <c r="G20" s="43" t="s">
        <v>2022</v>
      </c>
      <c r="H20" s="43"/>
      <c r="I20" s="43" t="s">
        <v>1002</v>
      </c>
      <c r="J20" s="44" t="s">
        <v>2015</v>
      </c>
      <c r="K20" s="50"/>
      <c r="L20" s="50">
        <v>41719</v>
      </c>
      <c r="M20" s="43"/>
      <c r="N20" s="43"/>
      <c r="O20" s="43"/>
    </row>
    <row r="21" spans="1:15" ht="16.5" customHeight="1" x14ac:dyDescent="0.15">
      <c r="A21" s="43">
        <v>19</v>
      </c>
      <c r="B21" s="44" t="s">
        <v>989</v>
      </c>
      <c r="C21" s="44">
        <v>2</v>
      </c>
      <c r="D21" s="44">
        <v>703</v>
      </c>
      <c r="E21" s="45" t="s">
        <v>2032</v>
      </c>
      <c r="F21" s="46" t="s">
        <v>2011</v>
      </c>
      <c r="G21" s="43" t="s">
        <v>2026</v>
      </c>
      <c r="H21" s="43"/>
      <c r="I21" s="43" t="s">
        <v>1011</v>
      </c>
      <c r="J21" s="44" t="s">
        <v>2015</v>
      </c>
      <c r="K21" s="50"/>
      <c r="L21" s="50">
        <v>41719</v>
      </c>
      <c r="M21" s="43"/>
      <c r="N21" s="43"/>
      <c r="O21" s="43"/>
    </row>
    <row r="22" spans="1:15" ht="16.5" customHeight="1" x14ac:dyDescent="0.15">
      <c r="A22" s="43">
        <v>20</v>
      </c>
      <c r="B22" s="44" t="s">
        <v>837</v>
      </c>
      <c r="C22" s="44">
        <v>2</v>
      </c>
      <c r="D22" s="44">
        <v>2005</v>
      </c>
      <c r="E22" s="45" t="s">
        <v>1738</v>
      </c>
      <c r="F22" s="46" t="s">
        <v>2011</v>
      </c>
      <c r="G22" s="43" t="s">
        <v>2024</v>
      </c>
      <c r="H22" s="43"/>
      <c r="I22" s="43" t="s">
        <v>1737</v>
      </c>
      <c r="J22" s="44" t="s">
        <v>2015</v>
      </c>
      <c r="K22" s="50"/>
      <c r="L22" s="50">
        <v>41719</v>
      </c>
      <c r="M22" s="43"/>
      <c r="N22" s="43"/>
      <c r="O22" s="43"/>
    </row>
    <row r="23" spans="1:15" ht="16.5" customHeight="1" x14ac:dyDescent="0.15">
      <c r="A23" s="43">
        <v>21</v>
      </c>
      <c r="B23" s="44" t="s">
        <v>1848</v>
      </c>
      <c r="C23" s="44">
        <v>1</v>
      </c>
      <c r="D23" s="44">
        <v>402</v>
      </c>
      <c r="E23" s="45" t="s">
        <v>317</v>
      </c>
      <c r="F23" s="46" t="s">
        <v>2011</v>
      </c>
      <c r="G23" s="43" t="s">
        <v>2033</v>
      </c>
      <c r="H23" s="43"/>
      <c r="I23" s="43" t="s">
        <v>1858</v>
      </c>
      <c r="J23" s="44" t="s">
        <v>2015</v>
      </c>
      <c r="K23" s="50"/>
      <c r="L23" s="50">
        <v>41719</v>
      </c>
      <c r="M23" s="43"/>
      <c r="N23" s="43"/>
      <c r="O23" s="43"/>
    </row>
    <row r="24" spans="1:15" ht="16.5" customHeight="1" x14ac:dyDescent="0.15">
      <c r="A24" s="43">
        <v>22</v>
      </c>
      <c r="B24" s="44" t="s">
        <v>1101</v>
      </c>
      <c r="C24" s="44">
        <v>2</v>
      </c>
      <c r="D24" s="44">
        <v>201</v>
      </c>
      <c r="E24" s="45" t="s">
        <v>2034</v>
      </c>
      <c r="F24" s="46" t="s">
        <v>2011</v>
      </c>
      <c r="G24" s="43"/>
      <c r="H24" s="43"/>
      <c r="I24" s="43" t="s">
        <v>2035</v>
      </c>
      <c r="J24" s="44" t="s">
        <v>2015</v>
      </c>
      <c r="K24" s="50"/>
      <c r="L24" s="50">
        <v>41721</v>
      </c>
      <c r="M24" s="43"/>
      <c r="N24" s="43"/>
      <c r="O24" s="43"/>
    </row>
    <row r="25" spans="1:15" ht="16.5" customHeight="1" x14ac:dyDescent="0.15">
      <c r="A25" s="43">
        <v>23</v>
      </c>
      <c r="B25" s="44" t="s">
        <v>989</v>
      </c>
      <c r="C25" s="44">
        <v>2</v>
      </c>
      <c r="D25" s="44">
        <v>703</v>
      </c>
      <c r="E25" s="45" t="s">
        <v>1011</v>
      </c>
      <c r="F25" s="46" t="s">
        <v>2011</v>
      </c>
      <c r="G25" s="43" t="s">
        <v>2026</v>
      </c>
      <c r="H25" s="43"/>
      <c r="I25" s="43" t="s">
        <v>1012</v>
      </c>
      <c r="J25" s="44" t="s">
        <v>2015</v>
      </c>
      <c r="K25" s="50"/>
      <c r="L25" s="50">
        <v>41722</v>
      </c>
      <c r="M25" s="43"/>
      <c r="N25" s="43"/>
      <c r="O25" s="43"/>
    </row>
    <row r="26" spans="1:15" ht="16.5" customHeight="1" x14ac:dyDescent="0.15">
      <c r="A26" s="43">
        <v>24</v>
      </c>
      <c r="B26" s="44" t="s">
        <v>989</v>
      </c>
      <c r="C26" s="44">
        <v>2</v>
      </c>
      <c r="D26" s="44">
        <v>401</v>
      </c>
      <c r="E26" s="45" t="s">
        <v>2036</v>
      </c>
      <c r="F26" s="46" t="s">
        <v>2011</v>
      </c>
      <c r="G26" s="43" t="s">
        <v>2022</v>
      </c>
      <c r="H26" s="43"/>
      <c r="I26" s="43" t="s">
        <v>1031</v>
      </c>
      <c r="J26" s="44" t="s">
        <v>2015</v>
      </c>
      <c r="K26" s="50"/>
      <c r="L26" s="50">
        <v>41729</v>
      </c>
      <c r="M26" s="43"/>
      <c r="N26" s="43"/>
      <c r="O26" s="43"/>
    </row>
    <row r="27" spans="1:15" ht="16.5" customHeight="1" x14ac:dyDescent="0.15">
      <c r="A27" s="43">
        <v>25</v>
      </c>
      <c r="B27" s="44" t="s">
        <v>989</v>
      </c>
      <c r="C27" s="44">
        <v>1</v>
      </c>
      <c r="D27" s="44">
        <v>403</v>
      </c>
      <c r="E27" s="45" t="s">
        <v>1049</v>
      </c>
      <c r="F27" s="46" t="s">
        <v>2011</v>
      </c>
      <c r="G27" s="43" t="s">
        <v>2012</v>
      </c>
      <c r="H27" s="43"/>
      <c r="I27" s="43" t="s">
        <v>1048</v>
      </c>
      <c r="J27" s="44" t="s">
        <v>2015</v>
      </c>
      <c r="K27" s="50"/>
      <c r="L27" s="50">
        <v>41733</v>
      </c>
      <c r="M27" s="43"/>
      <c r="N27" s="43"/>
      <c r="O27" s="43"/>
    </row>
    <row r="28" spans="1:15" ht="16.5" customHeight="1" x14ac:dyDescent="0.15">
      <c r="A28" s="43">
        <v>26</v>
      </c>
      <c r="B28" s="44" t="s">
        <v>1805</v>
      </c>
      <c r="C28" s="44">
        <v>2</v>
      </c>
      <c r="D28" s="44">
        <v>1002</v>
      </c>
      <c r="E28" s="45" t="s">
        <v>2037</v>
      </c>
      <c r="F28" s="46" t="s">
        <v>2011</v>
      </c>
      <c r="G28" s="43" t="s">
        <v>2038</v>
      </c>
      <c r="H28" s="43"/>
      <c r="I28" s="43" t="s">
        <v>1813</v>
      </c>
      <c r="J28" s="44" t="s">
        <v>2039</v>
      </c>
      <c r="K28" s="50"/>
      <c r="L28" s="50">
        <v>41733</v>
      </c>
      <c r="M28" s="43"/>
      <c r="N28" s="43"/>
      <c r="O28" s="43"/>
    </row>
    <row r="29" spans="1:15" ht="16.5" customHeight="1" x14ac:dyDescent="0.15">
      <c r="A29" s="43">
        <v>27</v>
      </c>
      <c r="B29" s="44" t="s">
        <v>837</v>
      </c>
      <c r="C29" s="44">
        <v>2</v>
      </c>
      <c r="D29" s="44">
        <v>1805</v>
      </c>
      <c r="E29" s="45" t="s">
        <v>2040</v>
      </c>
      <c r="F29" s="46" t="s">
        <v>2011</v>
      </c>
      <c r="G29" s="43" t="s">
        <v>2022</v>
      </c>
      <c r="H29" s="43"/>
      <c r="I29" s="43" t="s">
        <v>1733</v>
      </c>
      <c r="J29" s="44" t="s">
        <v>2015</v>
      </c>
      <c r="K29" s="50"/>
      <c r="L29" s="50">
        <v>41743</v>
      </c>
      <c r="M29" s="43"/>
      <c r="N29" s="43"/>
      <c r="O29" s="43"/>
    </row>
    <row r="30" spans="1:15" ht="16.5" customHeight="1" x14ac:dyDescent="0.15">
      <c r="A30" s="43">
        <v>28</v>
      </c>
      <c r="B30" s="44" t="s">
        <v>989</v>
      </c>
      <c r="C30" s="44">
        <v>1</v>
      </c>
      <c r="D30" s="44">
        <v>1703</v>
      </c>
      <c r="E30" s="45" t="s">
        <v>1074</v>
      </c>
      <c r="F30" s="46" t="s">
        <v>2011</v>
      </c>
      <c r="G30" s="43" t="s">
        <v>2022</v>
      </c>
      <c r="H30" s="43"/>
      <c r="I30" s="43" t="s">
        <v>1073</v>
      </c>
      <c r="J30" s="44" t="s">
        <v>2015</v>
      </c>
      <c r="K30" s="50"/>
      <c r="L30" s="50">
        <v>41744</v>
      </c>
      <c r="M30" s="43"/>
      <c r="N30" s="43"/>
      <c r="O30" s="43"/>
    </row>
    <row r="31" spans="1:15" ht="16.5" customHeight="1" x14ac:dyDescent="0.15">
      <c r="A31" s="43">
        <v>29</v>
      </c>
      <c r="B31" s="44" t="s">
        <v>1848</v>
      </c>
      <c r="C31" s="44">
        <v>3</v>
      </c>
      <c r="D31" s="44">
        <v>501</v>
      </c>
      <c r="E31" s="45" t="s">
        <v>1871</v>
      </c>
      <c r="F31" s="46"/>
      <c r="G31" s="43"/>
      <c r="H31" s="43"/>
      <c r="I31" s="2" t="s">
        <v>1870</v>
      </c>
      <c r="J31" s="44" t="s">
        <v>2015</v>
      </c>
      <c r="K31" s="50">
        <v>41539</v>
      </c>
      <c r="L31" s="50">
        <v>41773</v>
      </c>
      <c r="M31" s="43"/>
      <c r="N31" s="43"/>
      <c r="O31" s="43"/>
    </row>
    <row r="32" spans="1:15" ht="16.5" customHeight="1" x14ac:dyDescent="0.15">
      <c r="A32" s="43">
        <v>30</v>
      </c>
      <c r="B32" s="44" t="s">
        <v>1594</v>
      </c>
      <c r="C32" s="44">
        <v>1</v>
      </c>
      <c r="D32" s="44">
        <v>1504</v>
      </c>
      <c r="E32" s="45" t="s">
        <v>1614</v>
      </c>
      <c r="F32" s="46"/>
      <c r="G32" s="43"/>
      <c r="H32" s="43"/>
      <c r="I32" s="43" t="s">
        <v>1613</v>
      </c>
      <c r="J32" s="44" t="s">
        <v>2015</v>
      </c>
      <c r="K32" s="50">
        <v>41345</v>
      </c>
      <c r="L32" s="50">
        <v>41773</v>
      </c>
      <c r="M32" s="43"/>
      <c r="N32" s="43"/>
      <c r="O32" s="43"/>
    </row>
    <row r="33" spans="1:15" ht="16.5" customHeight="1" x14ac:dyDescent="0.15">
      <c r="A33" s="43">
        <v>31</v>
      </c>
      <c r="B33" s="44" t="s">
        <v>198</v>
      </c>
      <c r="C33" s="44">
        <v>2</v>
      </c>
      <c r="D33" s="44">
        <v>1904</v>
      </c>
      <c r="E33" s="45" t="s">
        <v>296</v>
      </c>
      <c r="F33" s="46"/>
      <c r="G33" s="43"/>
      <c r="H33" s="43"/>
      <c r="I33" s="43" t="s">
        <v>295</v>
      </c>
      <c r="J33" s="44" t="s">
        <v>2015</v>
      </c>
      <c r="K33" s="50">
        <v>41663</v>
      </c>
      <c r="L33" s="50">
        <v>41775</v>
      </c>
      <c r="M33" s="43"/>
      <c r="N33" s="43"/>
      <c r="O33" s="43"/>
    </row>
    <row r="34" spans="1:15" ht="16.5" customHeight="1" x14ac:dyDescent="0.15">
      <c r="A34" s="43">
        <v>32</v>
      </c>
      <c r="B34" s="44" t="s">
        <v>343</v>
      </c>
      <c r="C34" s="44">
        <v>1</v>
      </c>
      <c r="D34" s="44">
        <v>101</v>
      </c>
      <c r="E34" s="45" t="s">
        <v>345</v>
      </c>
      <c r="F34" s="46"/>
      <c r="G34" s="43"/>
      <c r="H34" s="43"/>
      <c r="I34" s="43" t="s">
        <v>344</v>
      </c>
      <c r="J34" s="44" t="s">
        <v>2015</v>
      </c>
      <c r="K34" s="50">
        <v>41660</v>
      </c>
      <c r="L34" s="50">
        <v>41780</v>
      </c>
      <c r="M34" s="43"/>
      <c r="N34" s="43"/>
      <c r="O34" s="43"/>
    </row>
    <row r="35" spans="1:15" ht="16.5" customHeight="1" x14ac:dyDescent="0.15">
      <c r="A35" s="43">
        <v>33</v>
      </c>
      <c r="B35" s="44" t="s">
        <v>198</v>
      </c>
      <c r="C35" s="44">
        <v>1</v>
      </c>
      <c r="D35" s="44">
        <v>304</v>
      </c>
      <c r="E35" s="45" t="s">
        <v>205</v>
      </c>
      <c r="F35" s="46"/>
      <c r="G35" s="43"/>
      <c r="H35" s="43"/>
      <c r="I35" s="43" t="s">
        <v>204</v>
      </c>
      <c r="J35" s="44" t="s">
        <v>2015</v>
      </c>
      <c r="K35" s="50">
        <v>41689</v>
      </c>
      <c r="L35" s="50">
        <v>41787</v>
      </c>
      <c r="M35" s="43"/>
      <c r="N35" s="43"/>
      <c r="O35" s="43"/>
    </row>
    <row r="36" spans="1:15" ht="16.5" customHeight="1" x14ac:dyDescent="0.15">
      <c r="A36" s="43">
        <v>34</v>
      </c>
      <c r="B36" s="44" t="s">
        <v>2041</v>
      </c>
      <c r="C36" s="44">
        <v>1</v>
      </c>
      <c r="D36" s="44">
        <v>605</v>
      </c>
      <c r="E36" s="45" t="s">
        <v>1671</v>
      </c>
      <c r="F36" s="46"/>
      <c r="G36" s="43"/>
      <c r="H36" s="43"/>
      <c r="I36" s="43" t="s">
        <v>1672</v>
      </c>
      <c r="J36" s="44" t="s">
        <v>2015</v>
      </c>
      <c r="K36" s="50">
        <v>41195</v>
      </c>
      <c r="L36" s="50">
        <v>41789</v>
      </c>
      <c r="M36" s="43"/>
      <c r="N36" s="43"/>
      <c r="O36" s="43"/>
    </row>
    <row r="37" spans="1:15" ht="16.5" customHeight="1" x14ac:dyDescent="0.15">
      <c r="A37" s="43">
        <v>35</v>
      </c>
      <c r="B37" s="44" t="s">
        <v>198</v>
      </c>
      <c r="C37" s="44">
        <v>2</v>
      </c>
      <c r="D37" s="44">
        <v>1402</v>
      </c>
      <c r="E37" s="45" t="s">
        <v>307</v>
      </c>
      <c r="F37" s="46" t="s">
        <v>440</v>
      </c>
      <c r="G37" s="43"/>
      <c r="H37" s="43"/>
      <c r="I37" s="43" t="s">
        <v>306</v>
      </c>
      <c r="J37" s="44" t="s">
        <v>2015</v>
      </c>
      <c r="K37" s="50">
        <v>41689</v>
      </c>
      <c r="L37" s="50">
        <v>41791</v>
      </c>
      <c r="M37" s="43"/>
      <c r="N37" s="43"/>
      <c r="O37" s="43"/>
    </row>
    <row r="38" spans="1:15" ht="16.5" customHeight="1" x14ac:dyDescent="0.15">
      <c r="A38" s="43">
        <v>36</v>
      </c>
      <c r="B38" s="44" t="s">
        <v>126</v>
      </c>
      <c r="C38" s="44">
        <v>1</v>
      </c>
      <c r="D38" s="44">
        <v>901</v>
      </c>
      <c r="E38" s="45" t="s">
        <v>2042</v>
      </c>
      <c r="F38" s="46" t="s">
        <v>137</v>
      </c>
      <c r="G38" s="43"/>
      <c r="H38" s="43"/>
      <c r="I38" s="43" t="s">
        <v>2043</v>
      </c>
      <c r="J38" s="44" t="s">
        <v>2015</v>
      </c>
      <c r="K38" s="50">
        <v>41663</v>
      </c>
      <c r="L38" s="50">
        <v>41795</v>
      </c>
      <c r="M38" s="43"/>
      <c r="N38" s="43"/>
      <c r="O38" s="43"/>
    </row>
    <row r="39" spans="1:15" ht="16.5" customHeight="1" x14ac:dyDescent="0.15">
      <c r="A39" s="43">
        <v>37</v>
      </c>
      <c r="B39" s="44" t="s">
        <v>343</v>
      </c>
      <c r="C39" s="44">
        <v>2</v>
      </c>
      <c r="D39" s="44">
        <v>901</v>
      </c>
      <c r="E39" s="45" t="s">
        <v>2044</v>
      </c>
      <c r="F39" s="46" t="s">
        <v>1197</v>
      </c>
      <c r="G39" s="43"/>
      <c r="H39" s="43"/>
      <c r="I39" s="43" t="s">
        <v>394</v>
      </c>
      <c r="J39" s="44" t="s">
        <v>2015</v>
      </c>
      <c r="K39" s="50">
        <v>41662</v>
      </c>
      <c r="L39" s="50">
        <v>41799</v>
      </c>
      <c r="M39" s="43"/>
      <c r="N39" s="43"/>
      <c r="O39" s="43"/>
    </row>
    <row r="40" spans="1:15" ht="16.5" customHeight="1" x14ac:dyDescent="0.15">
      <c r="A40" s="43">
        <v>38</v>
      </c>
      <c r="B40" s="44" t="s">
        <v>1801</v>
      </c>
      <c r="C40" s="44">
        <v>1</v>
      </c>
      <c r="D40" s="44">
        <v>1601</v>
      </c>
      <c r="E40" s="45" t="s">
        <v>1222</v>
      </c>
      <c r="F40" s="46" t="s">
        <v>2045</v>
      </c>
      <c r="G40" s="43"/>
      <c r="H40" s="43"/>
      <c r="I40" s="43"/>
      <c r="J40" s="44" t="s">
        <v>2015</v>
      </c>
      <c r="K40" s="50">
        <v>41497</v>
      </c>
      <c r="L40" s="50">
        <v>41804</v>
      </c>
      <c r="M40" s="43"/>
      <c r="N40" s="43"/>
      <c r="O40" s="43"/>
    </row>
    <row r="41" spans="1:15" ht="16.5" customHeight="1" x14ac:dyDescent="0.15">
      <c r="A41" s="43">
        <v>39</v>
      </c>
      <c r="B41" s="44" t="s">
        <v>821</v>
      </c>
      <c r="C41" s="44">
        <v>1</v>
      </c>
      <c r="D41" s="44">
        <v>501</v>
      </c>
      <c r="E41" s="45" t="s">
        <v>2046</v>
      </c>
      <c r="F41" s="46" t="s">
        <v>568</v>
      </c>
      <c r="G41" s="43"/>
      <c r="H41" s="43"/>
      <c r="I41" s="43" t="s">
        <v>914</v>
      </c>
      <c r="J41" s="44"/>
      <c r="K41" s="50">
        <v>41819</v>
      </c>
      <c r="L41" s="50">
        <v>41819</v>
      </c>
      <c r="M41" s="43"/>
      <c r="N41" s="43"/>
      <c r="O41" s="43"/>
    </row>
    <row r="42" spans="1:15" ht="16.5" customHeight="1" x14ac:dyDescent="0.15">
      <c r="A42" s="43">
        <v>40</v>
      </c>
      <c r="B42" s="44" t="s">
        <v>1152</v>
      </c>
      <c r="C42" s="44">
        <v>2</v>
      </c>
      <c r="D42" s="44">
        <v>1702</v>
      </c>
      <c r="E42" s="45" t="s">
        <v>1158</v>
      </c>
      <c r="F42" s="46" t="s">
        <v>641</v>
      </c>
      <c r="G42" s="43"/>
      <c r="H42" s="43"/>
      <c r="I42" s="43" t="s">
        <v>1157</v>
      </c>
      <c r="J42" s="44"/>
      <c r="K42" s="50">
        <v>41822</v>
      </c>
      <c r="L42" s="50">
        <v>41822</v>
      </c>
      <c r="M42" s="43"/>
      <c r="N42" s="43"/>
      <c r="O42" s="43"/>
    </row>
    <row r="43" spans="1:15" ht="16.5" customHeight="1" x14ac:dyDescent="0.15">
      <c r="A43" s="43">
        <v>41</v>
      </c>
      <c r="B43" s="44" t="s">
        <v>619</v>
      </c>
      <c r="C43" s="44">
        <v>2</v>
      </c>
      <c r="D43" s="44">
        <v>502</v>
      </c>
      <c r="E43" s="45" t="s">
        <v>806</v>
      </c>
      <c r="F43" s="46" t="s">
        <v>463</v>
      </c>
      <c r="G43" s="43"/>
      <c r="H43" s="43"/>
      <c r="I43" s="43" t="s">
        <v>805</v>
      </c>
      <c r="J43" s="44" t="s">
        <v>2015</v>
      </c>
      <c r="K43" s="50">
        <v>41822</v>
      </c>
      <c r="L43" s="50">
        <v>41822</v>
      </c>
      <c r="M43" s="43"/>
      <c r="N43" s="43"/>
      <c r="O43" s="43"/>
    </row>
    <row r="44" spans="1:15" ht="16.5" customHeight="1" x14ac:dyDescent="0.15">
      <c r="A44" s="43">
        <v>42</v>
      </c>
      <c r="B44" s="44" t="s">
        <v>1152</v>
      </c>
      <c r="C44" s="44">
        <v>2</v>
      </c>
      <c r="D44" s="44">
        <v>1501</v>
      </c>
      <c r="E44" s="45" t="s">
        <v>973</v>
      </c>
      <c r="F44" s="46"/>
      <c r="G44" s="43"/>
      <c r="H44" s="43"/>
      <c r="I44" s="43" t="s">
        <v>1155</v>
      </c>
      <c r="J44" s="44"/>
      <c r="K44" s="50">
        <v>41822</v>
      </c>
      <c r="L44" s="50">
        <v>41822</v>
      </c>
      <c r="M44" s="43"/>
      <c r="N44" s="43"/>
      <c r="O44" s="43"/>
    </row>
    <row r="45" spans="1:15" ht="16.5" customHeight="1" x14ac:dyDescent="0.15">
      <c r="A45" s="43">
        <v>43</v>
      </c>
      <c r="B45" s="44" t="s">
        <v>619</v>
      </c>
      <c r="C45" s="44">
        <v>2</v>
      </c>
      <c r="D45" s="44">
        <v>501</v>
      </c>
      <c r="E45" s="45" t="s">
        <v>2047</v>
      </c>
      <c r="F45" s="46" t="s">
        <v>816</v>
      </c>
      <c r="G45" s="43"/>
      <c r="H45" s="43"/>
      <c r="I45" s="43" t="s">
        <v>804</v>
      </c>
      <c r="J45" s="44" t="s">
        <v>2015</v>
      </c>
      <c r="K45" s="50">
        <v>41822</v>
      </c>
      <c r="L45" s="50">
        <v>41822</v>
      </c>
      <c r="M45" s="43"/>
      <c r="N45" s="43"/>
      <c r="O45" s="43"/>
    </row>
    <row r="46" spans="1:15" ht="16.5" customHeight="1" x14ac:dyDescent="0.15">
      <c r="A46" s="43">
        <v>44</v>
      </c>
      <c r="B46" s="44" t="s">
        <v>2041</v>
      </c>
      <c r="C46" s="44">
        <v>2</v>
      </c>
      <c r="D46" s="44">
        <v>1302</v>
      </c>
      <c r="E46" s="45" t="s">
        <v>1722</v>
      </c>
      <c r="F46" s="46" t="s">
        <v>2048</v>
      </c>
      <c r="G46" s="43"/>
      <c r="H46" s="43"/>
      <c r="I46" s="43" t="s">
        <v>1721</v>
      </c>
      <c r="J46" s="44" t="s">
        <v>2015</v>
      </c>
      <c r="K46" s="50">
        <v>41380</v>
      </c>
      <c r="L46" s="50">
        <v>41835</v>
      </c>
      <c r="M46" s="43"/>
      <c r="N46" s="43"/>
      <c r="O46" s="43"/>
    </row>
    <row r="47" spans="1:15" ht="16.5" customHeight="1" x14ac:dyDescent="0.15">
      <c r="A47" s="43">
        <v>45</v>
      </c>
      <c r="B47" s="44" t="s">
        <v>2049</v>
      </c>
      <c r="C47" s="44">
        <v>1</v>
      </c>
      <c r="D47" s="44">
        <v>1903</v>
      </c>
      <c r="E47" s="45" t="s">
        <v>2050</v>
      </c>
      <c r="F47" s="46"/>
      <c r="G47" s="43"/>
      <c r="H47" s="43"/>
      <c r="I47" s="43" t="s">
        <v>1800</v>
      </c>
      <c r="J47" s="44" t="s">
        <v>2015</v>
      </c>
      <c r="K47" s="50">
        <v>41514</v>
      </c>
      <c r="L47" s="50">
        <v>41836</v>
      </c>
      <c r="M47" s="43"/>
      <c r="N47" s="43"/>
      <c r="O47" s="43"/>
    </row>
    <row r="48" spans="1:15" ht="16.5" customHeight="1" x14ac:dyDescent="0.15">
      <c r="A48" s="43">
        <v>46</v>
      </c>
      <c r="B48" s="44" t="s">
        <v>1101</v>
      </c>
      <c r="C48" s="44">
        <v>2</v>
      </c>
      <c r="D48" s="44">
        <v>1103</v>
      </c>
      <c r="E48" s="45" t="s">
        <v>1773</v>
      </c>
      <c r="F48" s="46" t="s">
        <v>1459</v>
      </c>
      <c r="G48" s="43"/>
      <c r="H48" s="43"/>
      <c r="I48" s="43" t="s">
        <v>1772</v>
      </c>
      <c r="J48" s="44" t="s">
        <v>2009</v>
      </c>
      <c r="K48" s="50">
        <v>41330</v>
      </c>
      <c r="L48" s="50" t="s">
        <v>2051</v>
      </c>
      <c r="M48" s="43"/>
      <c r="N48" s="43"/>
      <c r="O48" s="43"/>
    </row>
    <row r="49" spans="1:15" ht="16.5" customHeight="1" x14ac:dyDescent="0.15">
      <c r="A49" s="43">
        <v>47</v>
      </c>
      <c r="B49" s="44" t="s">
        <v>854</v>
      </c>
      <c r="C49" s="44">
        <v>1</v>
      </c>
      <c r="D49" s="44">
        <v>702</v>
      </c>
      <c r="E49" s="45" t="s">
        <v>882</v>
      </c>
      <c r="F49" s="46" t="s">
        <v>533</v>
      </c>
      <c r="G49" s="43"/>
      <c r="H49" s="43"/>
      <c r="I49" s="43" t="s">
        <v>881</v>
      </c>
      <c r="J49" s="44" t="s">
        <v>2015</v>
      </c>
      <c r="K49" s="50">
        <v>41836</v>
      </c>
      <c r="L49" s="50">
        <v>41845</v>
      </c>
      <c r="M49" s="43"/>
      <c r="N49" s="43"/>
      <c r="O49" s="43"/>
    </row>
    <row r="50" spans="1:15" ht="16.5" customHeight="1" x14ac:dyDescent="0.15">
      <c r="A50" s="43">
        <v>48</v>
      </c>
      <c r="B50" s="44" t="s">
        <v>1801</v>
      </c>
      <c r="C50" s="44">
        <v>1</v>
      </c>
      <c r="D50" s="44">
        <v>1601</v>
      </c>
      <c r="E50" s="45" t="s">
        <v>1802</v>
      </c>
      <c r="F50" s="46" t="s">
        <v>362</v>
      </c>
      <c r="G50" s="43"/>
      <c r="H50" s="43"/>
      <c r="I50" s="43" t="s">
        <v>1222</v>
      </c>
      <c r="J50" s="44" t="s">
        <v>2015</v>
      </c>
      <c r="K50" s="50">
        <v>41497</v>
      </c>
      <c r="L50" s="50">
        <v>41845</v>
      </c>
      <c r="M50" s="43"/>
      <c r="N50" s="43"/>
      <c r="O50" s="43"/>
    </row>
    <row r="51" spans="1:15" ht="16.5" customHeight="1" x14ac:dyDescent="0.15">
      <c r="A51" s="43">
        <v>49</v>
      </c>
      <c r="B51" s="44" t="s">
        <v>1152</v>
      </c>
      <c r="C51" s="44">
        <v>2</v>
      </c>
      <c r="D51" s="44">
        <v>601</v>
      </c>
      <c r="E51" s="45" t="s">
        <v>1168</v>
      </c>
      <c r="F51" s="46" t="s">
        <v>249</v>
      </c>
      <c r="G51" s="43"/>
      <c r="H51" s="43"/>
      <c r="I51" s="43" t="s">
        <v>1167</v>
      </c>
      <c r="J51" s="44" t="s">
        <v>2052</v>
      </c>
      <c r="K51" s="50">
        <v>41846</v>
      </c>
      <c r="L51" s="50">
        <v>41846</v>
      </c>
      <c r="M51" s="43"/>
      <c r="N51" s="43"/>
      <c r="O51" s="43"/>
    </row>
    <row r="52" spans="1:15" ht="16.5" customHeight="1" x14ac:dyDescent="0.15">
      <c r="A52" s="43">
        <v>50</v>
      </c>
      <c r="B52" s="44" t="s">
        <v>854</v>
      </c>
      <c r="C52" s="44">
        <v>1</v>
      </c>
      <c r="D52" s="44">
        <v>702</v>
      </c>
      <c r="E52" s="45" t="s">
        <v>881</v>
      </c>
      <c r="F52" s="46" t="s">
        <v>1147</v>
      </c>
      <c r="G52" s="43"/>
      <c r="H52" s="43"/>
      <c r="I52" s="43" t="s">
        <v>882</v>
      </c>
      <c r="J52" s="44" t="s">
        <v>2015</v>
      </c>
      <c r="K52" s="50">
        <v>41836</v>
      </c>
      <c r="L52" s="50">
        <v>41848</v>
      </c>
      <c r="M52" s="43"/>
      <c r="N52" s="43"/>
      <c r="O52" s="43"/>
    </row>
    <row r="53" spans="1:15" ht="16.5" customHeight="1" x14ac:dyDescent="0.15">
      <c r="A53" s="43">
        <v>51</v>
      </c>
      <c r="B53" s="44" t="s">
        <v>852</v>
      </c>
      <c r="C53" s="44">
        <v>2</v>
      </c>
      <c r="D53" s="44">
        <v>1303</v>
      </c>
      <c r="E53" s="45" t="s">
        <v>2053</v>
      </c>
      <c r="F53" s="46" t="s">
        <v>1487</v>
      </c>
      <c r="G53" s="43"/>
      <c r="H53" s="43"/>
      <c r="I53" s="43" t="s">
        <v>1436</v>
      </c>
      <c r="J53" s="44" t="s">
        <v>2015</v>
      </c>
      <c r="K53" s="50">
        <v>41595</v>
      </c>
      <c r="L53" s="50">
        <v>41850</v>
      </c>
      <c r="M53" s="43"/>
      <c r="N53" s="43"/>
      <c r="O53" s="43"/>
    </row>
    <row r="54" spans="1:15" ht="16.5" customHeight="1" x14ac:dyDescent="0.15">
      <c r="A54" s="43">
        <v>52</v>
      </c>
      <c r="B54" s="44" t="s">
        <v>852</v>
      </c>
      <c r="C54" s="44">
        <v>2</v>
      </c>
      <c r="D54" s="44">
        <v>1403</v>
      </c>
      <c r="E54" s="45" t="s">
        <v>1438</v>
      </c>
      <c r="F54" s="46" t="s">
        <v>746</v>
      </c>
      <c r="G54" s="43"/>
      <c r="H54" s="43"/>
      <c r="I54" s="43" t="s">
        <v>1437</v>
      </c>
      <c r="J54" s="44" t="s">
        <v>2054</v>
      </c>
      <c r="K54" s="50">
        <v>41595</v>
      </c>
      <c r="L54" s="50">
        <v>41870</v>
      </c>
      <c r="M54" s="43"/>
      <c r="N54" s="43"/>
      <c r="O54" s="43"/>
    </row>
    <row r="55" spans="1:15" ht="16.5" customHeight="1" x14ac:dyDescent="0.15">
      <c r="A55" s="43">
        <v>53</v>
      </c>
      <c r="B55" s="44" t="s">
        <v>125</v>
      </c>
      <c r="C55" s="44">
        <v>1</v>
      </c>
      <c r="D55" s="44">
        <v>2502</v>
      </c>
      <c r="E55" s="45" t="s">
        <v>2055</v>
      </c>
      <c r="F55" s="46" t="s">
        <v>923</v>
      </c>
      <c r="G55" s="43"/>
      <c r="H55" s="43"/>
      <c r="I55" s="43" t="s">
        <v>1364</v>
      </c>
      <c r="J55" s="44" t="s">
        <v>2015</v>
      </c>
      <c r="K55" s="50">
        <v>41595</v>
      </c>
      <c r="L55" s="50">
        <v>41881</v>
      </c>
      <c r="M55" s="43"/>
      <c r="N55" s="43"/>
      <c r="O55" s="43"/>
    </row>
    <row r="56" spans="1:15" ht="16.5" customHeight="1" x14ac:dyDescent="0.15">
      <c r="A56" s="43">
        <v>54</v>
      </c>
      <c r="B56" s="44" t="s">
        <v>66</v>
      </c>
      <c r="C56" s="44">
        <v>2</v>
      </c>
      <c r="D56" s="44">
        <v>1605</v>
      </c>
      <c r="E56" s="45" t="s">
        <v>1335</v>
      </c>
      <c r="F56" s="46" t="s">
        <v>1249</v>
      </c>
      <c r="G56" s="43"/>
      <c r="H56" s="43"/>
      <c r="I56" s="43" t="s">
        <v>1334</v>
      </c>
      <c r="J56" s="44" t="s">
        <v>2015</v>
      </c>
      <c r="K56" s="50">
        <v>41595</v>
      </c>
      <c r="L56" s="50">
        <v>41881</v>
      </c>
      <c r="M56" s="43"/>
      <c r="N56" s="43"/>
      <c r="O56" s="43"/>
    </row>
    <row r="57" spans="1:15" ht="16.5" customHeight="1" x14ac:dyDescent="0.15">
      <c r="A57" s="43">
        <v>55</v>
      </c>
      <c r="B57" s="44" t="s">
        <v>821</v>
      </c>
      <c r="C57" s="44">
        <v>1</v>
      </c>
      <c r="D57" s="44">
        <v>1604</v>
      </c>
      <c r="E57" s="45" t="s">
        <v>974</v>
      </c>
      <c r="F57" s="46" t="s">
        <v>1127</v>
      </c>
      <c r="G57" s="43"/>
      <c r="H57" s="43"/>
      <c r="I57" s="43" t="s">
        <v>975</v>
      </c>
      <c r="J57" s="44" t="s">
        <v>2015</v>
      </c>
      <c r="K57" s="50"/>
      <c r="L57" s="50"/>
      <c r="M57" s="43"/>
      <c r="N57" s="43"/>
      <c r="O57" s="43"/>
    </row>
    <row r="58" spans="1:15" ht="16.5" customHeight="1" x14ac:dyDescent="0.15">
      <c r="A58" s="43">
        <v>56</v>
      </c>
      <c r="B58" s="44" t="s">
        <v>66</v>
      </c>
      <c r="C58" s="44">
        <v>2</v>
      </c>
      <c r="D58" s="44">
        <v>403</v>
      </c>
      <c r="E58" s="45" t="s">
        <v>1322</v>
      </c>
      <c r="F58" s="46" t="s">
        <v>160</v>
      </c>
      <c r="G58" s="43"/>
      <c r="H58" s="43"/>
      <c r="I58" s="43" t="s">
        <v>1321</v>
      </c>
      <c r="J58" s="44" t="s">
        <v>2015</v>
      </c>
      <c r="K58" s="50">
        <v>41595</v>
      </c>
      <c r="L58" s="50">
        <v>41886</v>
      </c>
      <c r="M58" s="43"/>
      <c r="N58" s="43"/>
      <c r="O58" s="43"/>
    </row>
    <row r="59" spans="1:15" ht="16.5" customHeight="1" x14ac:dyDescent="0.15">
      <c r="A59" s="43">
        <v>57</v>
      </c>
      <c r="B59" s="44" t="s">
        <v>66</v>
      </c>
      <c r="C59" s="44">
        <v>2</v>
      </c>
      <c r="D59" s="44">
        <v>1901</v>
      </c>
      <c r="E59" s="45" t="s">
        <v>1339</v>
      </c>
      <c r="F59" s="46" t="s">
        <v>1028</v>
      </c>
      <c r="G59" s="43"/>
      <c r="H59" s="43"/>
      <c r="I59" s="43" t="s">
        <v>1338</v>
      </c>
      <c r="J59" s="44" t="s">
        <v>2015</v>
      </c>
      <c r="K59" s="50">
        <v>41595</v>
      </c>
      <c r="L59" s="50">
        <v>41888</v>
      </c>
      <c r="M59" s="43"/>
      <c r="N59" s="43"/>
      <c r="O59" s="43"/>
    </row>
    <row r="60" spans="1:15" ht="16.5" customHeight="1" x14ac:dyDescent="0.15">
      <c r="A60" s="43">
        <v>58</v>
      </c>
      <c r="B60" s="44" t="s">
        <v>1440</v>
      </c>
      <c r="C60" s="44">
        <v>3</v>
      </c>
      <c r="D60" s="44">
        <v>1101</v>
      </c>
      <c r="E60" s="45" t="s">
        <v>2056</v>
      </c>
      <c r="F60" s="46" t="s">
        <v>1563</v>
      </c>
      <c r="G60" s="43"/>
      <c r="H60" s="43"/>
      <c r="I60" s="43" t="s">
        <v>1469</v>
      </c>
      <c r="J60" s="44" t="s">
        <v>2015</v>
      </c>
      <c r="K60" s="50">
        <v>41490</v>
      </c>
      <c r="L60" s="50">
        <v>41888</v>
      </c>
      <c r="M60" s="43"/>
      <c r="N60" s="43"/>
      <c r="O60" s="43"/>
    </row>
    <row r="61" spans="1:15" ht="16.5" customHeight="1" x14ac:dyDescent="0.15">
      <c r="A61" s="43">
        <v>59</v>
      </c>
      <c r="B61" s="44" t="s">
        <v>66</v>
      </c>
      <c r="C61" s="44">
        <v>1</v>
      </c>
      <c r="D61" s="44">
        <v>1403</v>
      </c>
      <c r="E61" s="45" t="s">
        <v>1315</v>
      </c>
      <c r="F61" s="46" t="s">
        <v>203</v>
      </c>
      <c r="G61" s="43"/>
      <c r="H61" s="43"/>
      <c r="I61" s="43" t="s">
        <v>1314</v>
      </c>
      <c r="J61" s="44" t="s">
        <v>2015</v>
      </c>
      <c r="K61" s="50">
        <v>41595</v>
      </c>
      <c r="L61" s="50">
        <v>41888</v>
      </c>
      <c r="M61" s="43"/>
      <c r="N61" s="43"/>
      <c r="O61" s="43"/>
    </row>
    <row r="62" spans="1:15" ht="16.5" customHeight="1" x14ac:dyDescent="0.15">
      <c r="A62" s="43">
        <v>60</v>
      </c>
      <c r="B62" s="44" t="s">
        <v>1104</v>
      </c>
      <c r="C62" s="44">
        <v>1</v>
      </c>
      <c r="D62" s="44">
        <v>502</v>
      </c>
      <c r="E62" s="45" t="s">
        <v>1143</v>
      </c>
      <c r="F62" s="46" t="s">
        <v>351</v>
      </c>
      <c r="G62" s="43"/>
      <c r="H62" s="43"/>
      <c r="I62" s="43" t="s">
        <v>1144</v>
      </c>
      <c r="J62" s="44" t="s">
        <v>2015</v>
      </c>
      <c r="K62" s="50">
        <v>41685</v>
      </c>
      <c r="L62" s="50">
        <v>41890</v>
      </c>
      <c r="M62" s="43"/>
      <c r="N62" s="43"/>
      <c r="O62" s="43"/>
    </row>
    <row r="63" spans="1:15" ht="16.5" customHeight="1" x14ac:dyDescent="0.15">
      <c r="A63" s="43">
        <v>61</v>
      </c>
      <c r="B63" s="44" t="s">
        <v>125</v>
      </c>
      <c r="C63" s="44">
        <v>1</v>
      </c>
      <c r="D63" s="44">
        <v>2204</v>
      </c>
      <c r="E63" s="45" t="s">
        <v>1362</v>
      </c>
      <c r="F63" s="46" t="s">
        <v>251</v>
      </c>
      <c r="G63" s="43"/>
      <c r="H63" s="43"/>
      <c r="I63" s="43" t="s">
        <v>1361</v>
      </c>
      <c r="J63" s="44" t="s">
        <v>2015</v>
      </c>
      <c r="K63" s="50">
        <v>41595</v>
      </c>
      <c r="L63" s="50">
        <v>41891</v>
      </c>
      <c r="M63" s="43"/>
      <c r="N63" s="43"/>
      <c r="O63" s="43"/>
    </row>
    <row r="64" spans="1:15" ht="16.5" customHeight="1" x14ac:dyDescent="0.15">
      <c r="A64" s="43">
        <v>62</v>
      </c>
      <c r="B64" s="44" t="s">
        <v>66</v>
      </c>
      <c r="C64" s="44">
        <v>1</v>
      </c>
      <c r="D64" s="44">
        <v>601</v>
      </c>
      <c r="E64" s="45" t="s">
        <v>1304</v>
      </c>
      <c r="F64" s="46" t="s">
        <v>835</v>
      </c>
      <c r="G64" s="43"/>
      <c r="H64" s="43"/>
      <c r="I64" s="43" t="s">
        <v>1303</v>
      </c>
      <c r="J64" s="44" t="s">
        <v>2015</v>
      </c>
      <c r="K64" s="50">
        <v>41595</v>
      </c>
      <c r="L64" s="50">
        <v>41891</v>
      </c>
      <c r="M64" s="43"/>
      <c r="N64" s="43"/>
      <c r="O64" s="43"/>
    </row>
    <row r="65" spans="1:15" ht="16.5" customHeight="1" x14ac:dyDescent="0.15">
      <c r="A65" s="43">
        <v>63</v>
      </c>
      <c r="B65" s="44" t="s">
        <v>1470</v>
      </c>
      <c r="C65" s="44">
        <v>1</v>
      </c>
      <c r="D65" s="44">
        <v>202</v>
      </c>
      <c r="E65" s="45" t="s">
        <v>2057</v>
      </c>
      <c r="F65" s="46" t="s">
        <v>262</v>
      </c>
      <c r="G65" s="43"/>
      <c r="H65" s="43"/>
      <c r="I65" s="43" t="s">
        <v>1472</v>
      </c>
      <c r="J65" s="44" t="s">
        <v>2015</v>
      </c>
      <c r="K65" s="50">
        <v>41311</v>
      </c>
      <c r="L65" s="50">
        <v>41893</v>
      </c>
      <c r="M65" s="43"/>
      <c r="N65" s="43"/>
      <c r="O65" s="43"/>
    </row>
    <row r="66" spans="1:15" ht="16.5" customHeight="1" x14ac:dyDescent="0.15">
      <c r="A66" s="43">
        <v>64</v>
      </c>
      <c r="B66" s="44" t="s">
        <v>1440</v>
      </c>
      <c r="C66" s="44">
        <v>2</v>
      </c>
      <c r="D66" s="44">
        <v>102</v>
      </c>
      <c r="E66" s="45" t="s">
        <v>1446</v>
      </c>
      <c r="F66" s="46" t="s">
        <v>1512</v>
      </c>
      <c r="G66" s="43"/>
      <c r="H66" s="43"/>
      <c r="I66" s="43" t="s">
        <v>1445</v>
      </c>
      <c r="J66" s="44" t="s">
        <v>2015</v>
      </c>
      <c r="K66" s="50">
        <v>41485</v>
      </c>
      <c r="L66" s="50">
        <v>41893</v>
      </c>
      <c r="M66" s="43"/>
      <c r="N66" s="43"/>
      <c r="O66" s="43"/>
    </row>
    <row r="67" spans="1:15" ht="16.5" customHeight="1" x14ac:dyDescent="0.15">
      <c r="A67" s="43">
        <v>65</v>
      </c>
      <c r="B67" s="44" t="s">
        <v>843</v>
      </c>
      <c r="C67" s="44">
        <v>2</v>
      </c>
      <c r="D67" s="44">
        <v>502</v>
      </c>
      <c r="E67" s="45" t="s">
        <v>1412</v>
      </c>
      <c r="F67" s="46" t="s">
        <v>245</v>
      </c>
      <c r="G67" s="43"/>
      <c r="H67" s="43"/>
      <c r="I67" s="43" t="s">
        <v>1411</v>
      </c>
      <c r="J67" s="44" t="s">
        <v>2015</v>
      </c>
      <c r="K67" s="50">
        <v>41595</v>
      </c>
      <c r="L67" s="50">
        <v>41895</v>
      </c>
      <c r="M67" s="43"/>
      <c r="N67" s="43"/>
      <c r="O67" s="43"/>
    </row>
    <row r="68" spans="1:15" ht="16.5" customHeight="1" x14ac:dyDescent="0.15">
      <c r="A68" s="43">
        <v>66</v>
      </c>
      <c r="B68" s="44" t="s">
        <v>473</v>
      </c>
      <c r="C68" s="44">
        <v>1</v>
      </c>
      <c r="D68" s="44">
        <v>2002</v>
      </c>
      <c r="E68" s="45" t="s">
        <v>475</v>
      </c>
      <c r="F68" s="46" t="s">
        <v>1156</v>
      </c>
      <c r="G68" s="43"/>
      <c r="H68" s="43"/>
      <c r="I68" s="43" t="s">
        <v>474</v>
      </c>
      <c r="J68" s="44" t="s">
        <v>2015</v>
      </c>
      <c r="K68" s="50">
        <v>41828</v>
      </c>
      <c r="L68" s="50">
        <v>41895</v>
      </c>
      <c r="M68" s="43"/>
      <c r="N68" s="43"/>
      <c r="O68" s="43"/>
    </row>
    <row r="69" spans="1:15" ht="16.5" customHeight="1" x14ac:dyDescent="0.15">
      <c r="A69" s="43">
        <v>67</v>
      </c>
      <c r="B69" s="44" t="s">
        <v>473</v>
      </c>
      <c r="C69" s="44">
        <v>1</v>
      </c>
      <c r="D69" s="44">
        <v>502</v>
      </c>
      <c r="E69" s="45" t="s">
        <v>493</v>
      </c>
      <c r="F69" s="46" t="s">
        <v>382</v>
      </c>
      <c r="G69" s="43"/>
      <c r="H69" s="43"/>
      <c r="I69" s="43" t="s">
        <v>492</v>
      </c>
      <c r="J69" s="44" t="s">
        <v>2015</v>
      </c>
      <c r="K69" s="50">
        <v>41880</v>
      </c>
      <c r="L69" s="50">
        <v>41895</v>
      </c>
      <c r="M69" s="43"/>
      <c r="N69" s="43"/>
      <c r="O69" s="43"/>
    </row>
    <row r="70" spans="1:15" s="33" customFormat="1" ht="16.5" customHeight="1" x14ac:dyDescent="0.15">
      <c r="A70" s="52">
        <v>68</v>
      </c>
      <c r="B70" s="53" t="s">
        <v>1440</v>
      </c>
      <c r="C70" s="53">
        <v>3</v>
      </c>
      <c r="D70" s="53">
        <v>901</v>
      </c>
      <c r="E70" s="54" t="s">
        <v>1285</v>
      </c>
      <c r="F70" s="55" t="s">
        <v>1479</v>
      </c>
      <c r="G70" s="52"/>
      <c r="H70" s="52"/>
      <c r="I70" s="52" t="s">
        <v>1466</v>
      </c>
      <c r="J70" s="53" t="s">
        <v>2015</v>
      </c>
      <c r="K70" s="56">
        <v>41899</v>
      </c>
      <c r="L70" s="56">
        <v>41899</v>
      </c>
      <c r="M70" s="52"/>
      <c r="N70" s="52"/>
      <c r="O70" s="52"/>
    </row>
    <row r="71" spans="1:15" ht="16.5" customHeight="1" x14ac:dyDescent="0.15">
      <c r="A71" s="43">
        <v>69</v>
      </c>
      <c r="B71" s="44" t="s">
        <v>1440</v>
      </c>
      <c r="C71" s="44">
        <v>1</v>
      </c>
      <c r="D71" s="44">
        <v>1101</v>
      </c>
      <c r="E71" s="45" t="s">
        <v>1240</v>
      </c>
      <c r="F71" s="46" t="s">
        <v>2058</v>
      </c>
      <c r="G71" s="43"/>
      <c r="H71" s="43"/>
      <c r="I71" s="43" t="s">
        <v>1443</v>
      </c>
      <c r="J71" s="44" t="s">
        <v>2015</v>
      </c>
      <c r="K71" s="50">
        <v>41899</v>
      </c>
      <c r="L71" s="50">
        <v>41899</v>
      </c>
      <c r="M71" s="43" t="s">
        <v>2059</v>
      </c>
      <c r="N71" s="43"/>
      <c r="O71" s="43"/>
    </row>
    <row r="72" spans="1:15" ht="16.5" customHeight="1" x14ac:dyDescent="0.15">
      <c r="A72" s="43">
        <v>70</v>
      </c>
      <c r="B72" s="44" t="s">
        <v>2060</v>
      </c>
      <c r="C72" s="44">
        <v>1</v>
      </c>
      <c r="D72" s="44">
        <v>802</v>
      </c>
      <c r="E72" s="45" t="s">
        <v>1605</v>
      </c>
      <c r="F72" s="46"/>
      <c r="G72" s="43"/>
      <c r="H72" s="43"/>
      <c r="I72" s="43" t="s">
        <v>1604</v>
      </c>
      <c r="J72" s="44" t="s">
        <v>2015</v>
      </c>
      <c r="K72" s="50">
        <v>41899</v>
      </c>
      <c r="L72" s="50">
        <v>41899</v>
      </c>
      <c r="M72" s="43" t="s">
        <v>2059</v>
      </c>
      <c r="N72" s="43"/>
      <c r="O72" s="43"/>
    </row>
    <row r="73" spans="1:15" ht="16.5" customHeight="1" x14ac:dyDescent="0.15">
      <c r="A73" s="43">
        <v>71</v>
      </c>
      <c r="B73" s="44" t="s">
        <v>1470</v>
      </c>
      <c r="C73" s="44">
        <v>1</v>
      </c>
      <c r="D73" s="44">
        <v>902</v>
      </c>
      <c r="E73" s="45" t="s">
        <v>1477</v>
      </c>
      <c r="F73" s="46" t="s">
        <v>533</v>
      </c>
      <c r="G73" s="43"/>
      <c r="H73" s="43"/>
      <c r="I73" s="43" t="s">
        <v>1478</v>
      </c>
      <c r="J73" s="44" t="s">
        <v>2015</v>
      </c>
      <c r="K73" s="50">
        <v>41900</v>
      </c>
      <c r="L73" s="50">
        <v>41900</v>
      </c>
      <c r="M73" s="43" t="s">
        <v>2059</v>
      </c>
      <c r="N73" s="43"/>
      <c r="O73" s="43"/>
    </row>
    <row r="74" spans="1:15" ht="16.5" customHeight="1" x14ac:dyDescent="0.15">
      <c r="A74" s="43">
        <v>73</v>
      </c>
      <c r="B74" s="44" t="s">
        <v>2041</v>
      </c>
      <c r="C74" s="44">
        <v>1</v>
      </c>
      <c r="D74" s="44">
        <v>1503</v>
      </c>
      <c r="E74" s="45" t="s">
        <v>1686</v>
      </c>
      <c r="F74" s="46">
        <v>201209242</v>
      </c>
      <c r="G74" s="43"/>
      <c r="H74" s="43"/>
      <c r="I74" s="43" t="s">
        <v>1685</v>
      </c>
      <c r="J74" s="44" t="s">
        <v>2015</v>
      </c>
      <c r="K74" s="50">
        <v>41900</v>
      </c>
      <c r="L74" s="50">
        <v>41900</v>
      </c>
      <c r="M74" s="43" t="s">
        <v>2059</v>
      </c>
      <c r="N74" s="43"/>
      <c r="O74" s="43"/>
    </row>
    <row r="75" spans="1:15" ht="16.5" customHeight="1" x14ac:dyDescent="0.15">
      <c r="A75" s="43">
        <v>74</v>
      </c>
      <c r="B75" s="44" t="s">
        <v>2060</v>
      </c>
      <c r="C75" s="44">
        <v>1</v>
      </c>
      <c r="D75" s="44">
        <v>1904</v>
      </c>
      <c r="E75" s="45" t="s">
        <v>1617</v>
      </c>
      <c r="F75" s="46" t="s">
        <v>1294</v>
      </c>
      <c r="G75" s="43"/>
      <c r="H75" s="43"/>
      <c r="I75" s="43" t="s">
        <v>1616</v>
      </c>
      <c r="J75" s="44" t="s">
        <v>2015</v>
      </c>
      <c r="K75" s="50">
        <v>41900</v>
      </c>
      <c r="L75" s="50">
        <v>41900</v>
      </c>
      <c r="M75" s="43" t="s">
        <v>2059</v>
      </c>
      <c r="N75" s="43"/>
      <c r="O75" s="43"/>
    </row>
    <row r="76" spans="1:15" ht="16.5" customHeight="1" x14ac:dyDescent="0.15">
      <c r="A76" s="43">
        <v>75</v>
      </c>
      <c r="B76" s="44" t="s">
        <v>2060</v>
      </c>
      <c r="C76" s="44">
        <v>1</v>
      </c>
      <c r="D76" s="44">
        <v>2204</v>
      </c>
      <c r="E76" s="45" t="s">
        <v>1625</v>
      </c>
      <c r="F76" s="46" t="s">
        <v>397</v>
      </c>
      <c r="G76" s="43"/>
      <c r="H76" s="43"/>
      <c r="I76" s="43" t="s">
        <v>1624</v>
      </c>
      <c r="J76" s="44" t="s">
        <v>2015</v>
      </c>
      <c r="K76" s="50">
        <v>41900</v>
      </c>
      <c r="L76" s="50">
        <v>41900</v>
      </c>
      <c r="M76" s="43" t="s">
        <v>2059</v>
      </c>
      <c r="N76" s="43"/>
      <c r="O76" s="43"/>
    </row>
    <row r="77" spans="1:15" ht="16.5" customHeight="1" x14ac:dyDescent="0.15">
      <c r="A77" s="43">
        <v>76</v>
      </c>
      <c r="B77" s="44" t="s">
        <v>432</v>
      </c>
      <c r="C77" s="44">
        <v>1</v>
      </c>
      <c r="D77" s="44">
        <v>2204</v>
      </c>
      <c r="E77" s="45" t="s">
        <v>1540</v>
      </c>
      <c r="F77" s="46" t="s">
        <v>733</v>
      </c>
      <c r="G77" s="43"/>
      <c r="H77" s="43"/>
      <c r="I77" s="43" t="s">
        <v>1539</v>
      </c>
      <c r="J77" s="44"/>
      <c r="K77" s="50">
        <v>41900</v>
      </c>
      <c r="L77" s="50">
        <v>41900</v>
      </c>
      <c r="M77" s="43"/>
      <c r="N77" s="43"/>
      <c r="O77" s="43"/>
    </row>
    <row r="78" spans="1:15" ht="16.5" customHeight="1" x14ac:dyDescent="0.15">
      <c r="A78" s="43">
        <v>77</v>
      </c>
      <c r="B78" s="44" t="s">
        <v>2061</v>
      </c>
      <c r="C78" s="44">
        <v>2</v>
      </c>
      <c r="D78" s="44">
        <v>2202</v>
      </c>
      <c r="E78" s="45" t="s">
        <v>1590</v>
      </c>
      <c r="F78" s="46" t="s">
        <v>894</v>
      </c>
      <c r="G78" s="43"/>
      <c r="H78" s="43"/>
      <c r="I78" s="43" t="s">
        <v>1589</v>
      </c>
      <c r="J78" s="44"/>
      <c r="K78" s="50">
        <v>41900</v>
      </c>
      <c r="L78" s="50">
        <v>41900</v>
      </c>
      <c r="M78" s="43"/>
      <c r="N78" s="43"/>
      <c r="O78" s="43"/>
    </row>
    <row r="79" spans="1:15" ht="16.5" customHeight="1" x14ac:dyDescent="0.15">
      <c r="A79" s="43">
        <v>78</v>
      </c>
      <c r="B79" s="44" t="s">
        <v>2041</v>
      </c>
      <c r="C79" s="44">
        <v>1</v>
      </c>
      <c r="D79" s="44">
        <v>1905</v>
      </c>
      <c r="E79" s="45" t="s">
        <v>1695</v>
      </c>
      <c r="F79" s="46"/>
      <c r="G79" s="43"/>
      <c r="H79" s="43"/>
      <c r="I79" s="43" t="s">
        <v>1694</v>
      </c>
      <c r="J79" s="44" t="s">
        <v>2015</v>
      </c>
      <c r="K79" s="50">
        <v>41900</v>
      </c>
      <c r="L79" s="50">
        <v>41900</v>
      </c>
      <c r="M79" s="43" t="s">
        <v>2059</v>
      </c>
      <c r="N79" s="43"/>
      <c r="O79" s="43"/>
    </row>
    <row r="80" spans="1:15" ht="16.5" customHeight="1" x14ac:dyDescent="0.15">
      <c r="A80" s="43">
        <v>79</v>
      </c>
      <c r="B80" s="44" t="s">
        <v>1440</v>
      </c>
      <c r="C80" s="44">
        <v>3</v>
      </c>
      <c r="D80" s="44">
        <v>501</v>
      </c>
      <c r="E80" s="45" t="s">
        <v>1463</v>
      </c>
      <c r="F80" s="46" t="s">
        <v>788</v>
      </c>
      <c r="G80" s="43"/>
      <c r="H80" s="43"/>
      <c r="I80" s="43" t="s">
        <v>1462</v>
      </c>
      <c r="J80" s="44" t="s">
        <v>2015</v>
      </c>
      <c r="K80" s="50">
        <v>41901</v>
      </c>
      <c r="L80" s="50">
        <v>41901</v>
      </c>
      <c r="M80" s="43" t="s">
        <v>2059</v>
      </c>
      <c r="N80" s="43"/>
      <c r="O80" s="43"/>
    </row>
    <row r="81" spans="1:15" ht="16.5" customHeight="1" x14ac:dyDescent="0.15">
      <c r="A81" s="43">
        <v>80</v>
      </c>
      <c r="B81" s="44" t="s">
        <v>432</v>
      </c>
      <c r="C81" s="44">
        <v>1</v>
      </c>
      <c r="D81" s="44">
        <v>1803</v>
      </c>
      <c r="E81" s="45" t="s">
        <v>1535</v>
      </c>
      <c r="F81" s="46" t="s">
        <v>573</v>
      </c>
      <c r="G81" s="43"/>
      <c r="H81" s="43"/>
      <c r="I81" s="43" t="s">
        <v>545</v>
      </c>
      <c r="J81" s="44" t="s">
        <v>2015</v>
      </c>
      <c r="K81" s="50">
        <v>41901</v>
      </c>
      <c r="L81" s="50">
        <v>41901</v>
      </c>
      <c r="M81" s="43" t="s">
        <v>2059</v>
      </c>
      <c r="N81" s="43"/>
      <c r="O81" s="43"/>
    </row>
    <row r="82" spans="1:15" ht="16.5" customHeight="1" x14ac:dyDescent="0.15">
      <c r="A82" s="43">
        <v>81</v>
      </c>
      <c r="B82" s="44" t="s">
        <v>2060</v>
      </c>
      <c r="C82" s="44">
        <v>2</v>
      </c>
      <c r="D82" s="44">
        <v>1802</v>
      </c>
      <c r="E82" s="45" t="s">
        <v>1654</v>
      </c>
      <c r="F82" s="46" t="s">
        <v>839</v>
      </c>
      <c r="G82" s="43"/>
      <c r="H82" s="43"/>
      <c r="I82" s="43" t="s">
        <v>1653</v>
      </c>
      <c r="J82" s="44"/>
      <c r="K82" s="50">
        <v>41901</v>
      </c>
      <c r="L82" s="50">
        <v>41901</v>
      </c>
      <c r="M82" s="43"/>
      <c r="N82" s="43"/>
      <c r="O82" s="43"/>
    </row>
    <row r="83" spans="1:15" ht="16.5" customHeight="1" x14ac:dyDescent="0.15">
      <c r="A83" s="43">
        <v>82</v>
      </c>
      <c r="B83" s="44" t="s">
        <v>2061</v>
      </c>
      <c r="C83" s="44">
        <v>2</v>
      </c>
      <c r="D83" s="44">
        <v>903</v>
      </c>
      <c r="E83" s="45" t="s">
        <v>1561</v>
      </c>
      <c r="F83" s="46" t="s">
        <v>826</v>
      </c>
      <c r="G83" s="43"/>
      <c r="H83" s="43"/>
      <c r="I83" s="43" t="s">
        <v>1560</v>
      </c>
      <c r="J83" s="44" t="s">
        <v>2015</v>
      </c>
      <c r="K83" s="50">
        <v>41901</v>
      </c>
      <c r="L83" s="50">
        <v>41901</v>
      </c>
      <c r="M83" s="43" t="s">
        <v>2059</v>
      </c>
      <c r="N83" s="43"/>
      <c r="O83" s="43"/>
    </row>
    <row r="84" spans="1:15" ht="16.5" customHeight="1" x14ac:dyDescent="0.15">
      <c r="A84" s="43">
        <v>83</v>
      </c>
      <c r="B84" s="44" t="s">
        <v>432</v>
      </c>
      <c r="C84" s="44">
        <v>1</v>
      </c>
      <c r="D84" s="44">
        <v>1502</v>
      </c>
      <c r="E84" s="45" t="s">
        <v>1533</v>
      </c>
      <c r="F84" s="46" t="s">
        <v>521</v>
      </c>
      <c r="G84" s="43"/>
      <c r="H84" s="43"/>
      <c r="I84" s="43" t="s">
        <v>1394</v>
      </c>
      <c r="J84" s="44"/>
      <c r="K84" s="50">
        <v>41901</v>
      </c>
      <c r="L84" s="50">
        <v>41901</v>
      </c>
      <c r="M84" s="43"/>
      <c r="N84" s="43"/>
      <c r="O84" s="43"/>
    </row>
    <row r="85" spans="1:15" ht="16.5" customHeight="1" x14ac:dyDescent="0.15">
      <c r="A85" s="43">
        <v>84</v>
      </c>
      <c r="B85" s="44" t="s">
        <v>2061</v>
      </c>
      <c r="C85" s="44">
        <v>2</v>
      </c>
      <c r="D85" s="44">
        <v>302</v>
      </c>
      <c r="E85" s="45" t="s">
        <v>1548</v>
      </c>
      <c r="F85" s="46" t="s">
        <v>2062</v>
      </c>
      <c r="G85" s="43"/>
      <c r="H85" s="43"/>
      <c r="I85" s="43" t="s">
        <v>1547</v>
      </c>
      <c r="J85" s="44" t="s">
        <v>2015</v>
      </c>
      <c r="K85" s="50">
        <v>41901</v>
      </c>
      <c r="L85" s="50">
        <v>41901</v>
      </c>
      <c r="M85" s="43" t="s">
        <v>2059</v>
      </c>
      <c r="N85" s="43"/>
      <c r="O85" s="43"/>
    </row>
    <row r="86" spans="1:15" ht="16.5" customHeight="1" x14ac:dyDescent="0.15">
      <c r="A86" s="43">
        <v>85</v>
      </c>
      <c r="B86" s="44" t="s">
        <v>2041</v>
      </c>
      <c r="C86" s="44">
        <v>1</v>
      </c>
      <c r="D86" s="44">
        <v>2004</v>
      </c>
      <c r="E86" s="45" t="s">
        <v>1697</v>
      </c>
      <c r="F86" s="46" t="s">
        <v>1085</v>
      </c>
      <c r="G86" s="43"/>
      <c r="H86" s="43"/>
      <c r="I86" s="43" t="s">
        <v>1696</v>
      </c>
      <c r="J86" s="44" t="s">
        <v>2015</v>
      </c>
      <c r="K86" s="50">
        <v>41901</v>
      </c>
      <c r="L86" s="50">
        <v>41901</v>
      </c>
      <c r="M86" s="43" t="s">
        <v>2059</v>
      </c>
      <c r="N86" s="43"/>
      <c r="O86" s="43"/>
    </row>
    <row r="87" spans="1:15" ht="16.5" customHeight="1" x14ac:dyDescent="0.15">
      <c r="A87" s="43">
        <v>86</v>
      </c>
      <c r="B87" s="44" t="s">
        <v>2061</v>
      </c>
      <c r="C87" s="44">
        <v>2</v>
      </c>
      <c r="D87" s="44">
        <v>803</v>
      </c>
      <c r="E87" s="45" t="s">
        <v>1559</v>
      </c>
      <c r="F87" s="46" t="s">
        <v>549</v>
      </c>
      <c r="G87" s="43"/>
      <c r="H87" s="43"/>
      <c r="I87" s="43" t="s">
        <v>1558</v>
      </c>
      <c r="J87" s="44" t="s">
        <v>2015</v>
      </c>
      <c r="K87" s="50">
        <v>41901</v>
      </c>
      <c r="L87" s="50">
        <v>41901</v>
      </c>
      <c r="M87" s="43" t="s">
        <v>2059</v>
      </c>
      <c r="N87" s="43"/>
      <c r="O87" s="43"/>
    </row>
    <row r="88" spans="1:15" ht="16.5" customHeight="1" x14ac:dyDescent="0.15">
      <c r="A88" s="43">
        <v>87</v>
      </c>
      <c r="B88" s="44" t="s">
        <v>2061</v>
      </c>
      <c r="C88" s="44">
        <v>2</v>
      </c>
      <c r="D88" s="44">
        <v>1504</v>
      </c>
      <c r="E88" s="45" t="s">
        <v>1571</v>
      </c>
      <c r="F88" s="46" t="s">
        <v>570</v>
      </c>
      <c r="G88" s="43"/>
      <c r="H88" s="43"/>
      <c r="I88" s="43" t="s">
        <v>1570</v>
      </c>
      <c r="J88" s="44" t="s">
        <v>2015</v>
      </c>
      <c r="K88" s="50">
        <v>41901</v>
      </c>
      <c r="L88" s="50">
        <v>41901</v>
      </c>
      <c r="M88" s="43" t="s">
        <v>2059</v>
      </c>
      <c r="N88" s="43"/>
      <c r="O88" s="43"/>
    </row>
    <row r="89" spans="1:15" ht="16.5" customHeight="1" x14ac:dyDescent="0.15">
      <c r="A89" s="43">
        <v>88</v>
      </c>
      <c r="B89" s="44" t="s">
        <v>2061</v>
      </c>
      <c r="C89" s="44">
        <v>2</v>
      </c>
      <c r="D89" s="44">
        <v>1701</v>
      </c>
      <c r="E89" s="45" t="s">
        <v>1577</v>
      </c>
      <c r="F89" s="46" t="s">
        <v>192</v>
      </c>
      <c r="G89" s="43"/>
      <c r="H89" s="43"/>
      <c r="I89" s="43" t="s">
        <v>1576</v>
      </c>
      <c r="J89" s="44" t="s">
        <v>2015</v>
      </c>
      <c r="K89" s="50">
        <v>41901</v>
      </c>
      <c r="L89" s="50">
        <v>41901</v>
      </c>
      <c r="M89" s="43" t="s">
        <v>2059</v>
      </c>
      <c r="N89" s="43"/>
      <c r="O89" s="43"/>
    </row>
    <row r="90" spans="1:15" ht="16.5" customHeight="1" x14ac:dyDescent="0.15">
      <c r="A90" s="43">
        <v>89</v>
      </c>
      <c r="B90" s="44" t="s">
        <v>2041</v>
      </c>
      <c r="C90" s="44">
        <v>2</v>
      </c>
      <c r="D90" s="44">
        <v>1304</v>
      </c>
      <c r="E90" s="45" t="s">
        <v>1724</v>
      </c>
      <c r="F90" s="46" t="s">
        <v>966</v>
      </c>
      <c r="G90" s="43"/>
      <c r="H90" s="43"/>
      <c r="I90" s="43" t="s">
        <v>1723</v>
      </c>
      <c r="J90" s="44"/>
      <c r="K90" s="50">
        <v>41901</v>
      </c>
      <c r="L90" s="50">
        <v>41901</v>
      </c>
      <c r="M90" s="43"/>
      <c r="N90" s="43"/>
      <c r="O90" s="43"/>
    </row>
    <row r="91" spans="1:15" ht="16.5" customHeight="1" x14ac:dyDescent="0.15">
      <c r="A91" s="43">
        <v>90</v>
      </c>
      <c r="B91" s="44" t="s">
        <v>1104</v>
      </c>
      <c r="C91" s="44">
        <v>2</v>
      </c>
      <c r="D91" s="44">
        <v>602</v>
      </c>
      <c r="E91" s="45" t="s">
        <v>1120</v>
      </c>
      <c r="F91" s="46" t="s">
        <v>1009</v>
      </c>
      <c r="G91" s="43"/>
      <c r="H91" s="43"/>
      <c r="I91" s="43" t="s">
        <v>2063</v>
      </c>
      <c r="J91" s="44" t="s">
        <v>2015</v>
      </c>
      <c r="K91" s="50">
        <v>41667</v>
      </c>
      <c r="L91" s="50">
        <v>41901</v>
      </c>
      <c r="M91" s="43" t="s">
        <v>2059</v>
      </c>
      <c r="N91" s="43"/>
      <c r="O91" s="43"/>
    </row>
    <row r="92" spans="1:15" ht="16.5" customHeight="1" x14ac:dyDescent="0.15">
      <c r="A92" s="43">
        <v>91</v>
      </c>
      <c r="B92" s="44" t="s">
        <v>2061</v>
      </c>
      <c r="C92" s="44">
        <v>2</v>
      </c>
      <c r="D92" s="44">
        <v>502</v>
      </c>
      <c r="E92" s="45" t="s">
        <v>1393</v>
      </c>
      <c r="F92" s="46" t="s">
        <v>1070</v>
      </c>
      <c r="G92" s="43"/>
      <c r="H92" s="43"/>
      <c r="I92" s="43" t="s">
        <v>1551</v>
      </c>
      <c r="J92" s="44" t="s">
        <v>2015</v>
      </c>
      <c r="K92" s="50">
        <v>41901</v>
      </c>
      <c r="L92" s="50">
        <v>41901</v>
      </c>
      <c r="M92" s="43" t="s">
        <v>2059</v>
      </c>
      <c r="N92" s="43"/>
      <c r="O92" s="43"/>
    </row>
    <row r="93" spans="1:15" ht="16.5" customHeight="1" x14ac:dyDescent="0.15">
      <c r="A93" s="43">
        <v>92</v>
      </c>
      <c r="B93" s="44" t="s">
        <v>2064</v>
      </c>
      <c r="C93" s="44">
        <v>2</v>
      </c>
      <c r="D93" s="44">
        <v>201</v>
      </c>
      <c r="E93" s="45" t="s">
        <v>1502</v>
      </c>
      <c r="F93" s="46" t="s">
        <v>494</v>
      </c>
      <c r="G93" s="43"/>
      <c r="H93" s="43"/>
      <c r="I93" s="43" t="s">
        <v>1501</v>
      </c>
      <c r="J93" s="44" t="s">
        <v>2015</v>
      </c>
      <c r="K93" s="50">
        <v>41900</v>
      </c>
      <c r="L93" s="50">
        <v>41900</v>
      </c>
      <c r="M93" s="43" t="s">
        <v>2059</v>
      </c>
      <c r="N93" s="43"/>
      <c r="O93" s="43"/>
    </row>
    <row r="94" spans="1:15" ht="16.5" customHeight="1" x14ac:dyDescent="0.15">
      <c r="A94" s="43">
        <v>93</v>
      </c>
      <c r="B94" s="44" t="s">
        <v>2060</v>
      </c>
      <c r="C94" s="44">
        <v>1</v>
      </c>
      <c r="D94" s="44">
        <v>202</v>
      </c>
      <c r="E94" s="45" t="s">
        <v>1598</v>
      </c>
      <c r="F94" s="46" t="s">
        <v>758</v>
      </c>
      <c r="G94" s="43"/>
      <c r="H94" s="43"/>
      <c r="I94" s="43" t="s">
        <v>1597</v>
      </c>
      <c r="J94" s="44" t="s">
        <v>2015</v>
      </c>
      <c r="K94" s="50">
        <v>41902</v>
      </c>
      <c r="L94" s="50">
        <v>41902</v>
      </c>
      <c r="M94" s="43" t="s">
        <v>2059</v>
      </c>
      <c r="N94" s="43"/>
      <c r="O94" s="43"/>
    </row>
    <row r="95" spans="1:15" ht="16.5" customHeight="1" x14ac:dyDescent="0.15">
      <c r="A95" s="43">
        <v>94</v>
      </c>
      <c r="B95" s="44" t="s">
        <v>2064</v>
      </c>
      <c r="C95" s="44">
        <v>3</v>
      </c>
      <c r="D95" s="44">
        <v>501</v>
      </c>
      <c r="E95" s="45" t="s">
        <v>1511</v>
      </c>
      <c r="F95" s="46" t="s">
        <v>1234</v>
      </c>
      <c r="G95" s="43"/>
      <c r="H95" s="43"/>
      <c r="I95" s="43" t="s">
        <v>1510</v>
      </c>
      <c r="J95" s="44" t="s">
        <v>2015</v>
      </c>
      <c r="K95" s="50">
        <v>41902</v>
      </c>
      <c r="L95" s="50">
        <v>41902</v>
      </c>
      <c r="M95" s="43" t="s">
        <v>2059</v>
      </c>
      <c r="N95" s="43"/>
      <c r="O95" s="43"/>
    </row>
    <row r="96" spans="1:15" ht="16.5" customHeight="1" x14ac:dyDescent="0.15">
      <c r="A96" s="43">
        <v>95</v>
      </c>
      <c r="B96" s="44" t="s">
        <v>780</v>
      </c>
      <c r="C96" s="44">
        <v>1</v>
      </c>
      <c r="D96" s="44">
        <v>401</v>
      </c>
      <c r="E96" s="45" t="s">
        <v>785</v>
      </c>
      <c r="F96" s="46" t="s">
        <v>971</v>
      </c>
      <c r="G96" s="43"/>
      <c r="H96" s="43"/>
      <c r="I96" s="57" t="s">
        <v>784</v>
      </c>
      <c r="J96" s="44" t="s">
        <v>2015</v>
      </c>
      <c r="K96" s="50">
        <v>41902</v>
      </c>
      <c r="L96" s="50">
        <v>41902</v>
      </c>
      <c r="M96" s="43" t="s">
        <v>2059</v>
      </c>
      <c r="N96" s="43"/>
      <c r="O96" s="43"/>
    </row>
    <row r="97" spans="1:15" ht="16.5" customHeight="1" x14ac:dyDescent="0.15">
      <c r="A97" s="43">
        <v>96</v>
      </c>
      <c r="B97" s="44" t="s">
        <v>66</v>
      </c>
      <c r="C97" s="44">
        <v>1</v>
      </c>
      <c r="D97" s="44">
        <v>1902</v>
      </c>
      <c r="E97" s="45" t="s">
        <v>1320</v>
      </c>
      <c r="F97" s="46" t="s">
        <v>794</v>
      </c>
      <c r="G97" s="43"/>
      <c r="H97" s="43"/>
      <c r="I97" s="43" t="s">
        <v>1319</v>
      </c>
      <c r="J97" s="44"/>
      <c r="K97" s="50">
        <v>41903</v>
      </c>
      <c r="L97" s="50">
        <v>41903</v>
      </c>
      <c r="M97" s="43" t="s">
        <v>2059</v>
      </c>
      <c r="N97" s="43"/>
      <c r="O97" s="43"/>
    </row>
    <row r="98" spans="1:15" ht="16.5" customHeight="1" x14ac:dyDescent="0.15">
      <c r="A98" s="43">
        <v>98</v>
      </c>
      <c r="B98" s="44" t="s">
        <v>2060</v>
      </c>
      <c r="C98" s="44">
        <v>2</v>
      </c>
      <c r="D98" s="44">
        <v>504</v>
      </c>
      <c r="E98" s="45" t="s">
        <v>1635</v>
      </c>
      <c r="F98" s="46" t="s">
        <v>647</v>
      </c>
      <c r="G98" s="43"/>
      <c r="H98" s="43"/>
      <c r="I98" s="43" t="s">
        <v>1634</v>
      </c>
      <c r="J98" s="44" t="s">
        <v>2015</v>
      </c>
      <c r="K98" s="50">
        <v>41903</v>
      </c>
      <c r="L98" s="50">
        <v>41903</v>
      </c>
      <c r="M98" s="43" t="s">
        <v>2059</v>
      </c>
      <c r="N98" s="43"/>
      <c r="O98" s="43"/>
    </row>
    <row r="99" spans="1:15" ht="16.5" customHeight="1" x14ac:dyDescent="0.15">
      <c r="A99" s="43">
        <v>99</v>
      </c>
      <c r="B99" s="44" t="s">
        <v>2060</v>
      </c>
      <c r="C99" s="44">
        <v>2</v>
      </c>
      <c r="D99" s="44">
        <v>1703</v>
      </c>
      <c r="E99" s="45" t="s">
        <v>1651</v>
      </c>
      <c r="F99" s="46" t="s">
        <v>1089</v>
      </c>
      <c r="G99" s="43"/>
      <c r="H99" s="43"/>
      <c r="I99" s="43" t="s">
        <v>1652</v>
      </c>
      <c r="J99" s="44" t="s">
        <v>2015</v>
      </c>
      <c r="K99" s="50">
        <v>41904</v>
      </c>
      <c r="L99" s="50">
        <v>41904</v>
      </c>
      <c r="M99" s="43" t="s">
        <v>2059</v>
      </c>
      <c r="N99" s="43"/>
      <c r="O99" s="43"/>
    </row>
    <row r="100" spans="1:15" ht="16.5" customHeight="1" x14ac:dyDescent="0.15">
      <c r="A100" s="43">
        <v>100</v>
      </c>
      <c r="B100" s="44" t="s">
        <v>432</v>
      </c>
      <c r="C100" s="44">
        <v>1</v>
      </c>
      <c r="D100" s="44">
        <v>2301</v>
      </c>
      <c r="E100" s="45" t="s">
        <v>1542</v>
      </c>
      <c r="F100" s="46" t="s">
        <v>1219</v>
      </c>
      <c r="G100" s="43"/>
      <c r="H100" s="43"/>
      <c r="I100" s="43" t="s">
        <v>1541</v>
      </c>
      <c r="J100" s="44" t="s">
        <v>2015</v>
      </c>
      <c r="K100" s="50">
        <v>41904</v>
      </c>
      <c r="L100" s="50">
        <v>41904</v>
      </c>
      <c r="M100" s="43" t="s">
        <v>2059</v>
      </c>
      <c r="N100" s="43"/>
      <c r="O100" s="43"/>
    </row>
    <row r="101" spans="1:15" ht="16.5" customHeight="1" x14ac:dyDescent="0.15">
      <c r="A101" s="43">
        <v>101</v>
      </c>
      <c r="B101" s="44" t="s">
        <v>2060</v>
      </c>
      <c r="C101" s="44">
        <v>2</v>
      </c>
      <c r="D101" s="44">
        <v>2204</v>
      </c>
      <c r="E101" s="45" t="s">
        <v>1657</v>
      </c>
      <c r="F101" s="46" t="s">
        <v>309</v>
      </c>
      <c r="G101" s="43"/>
      <c r="H101" s="43"/>
      <c r="I101" s="43" t="s">
        <v>1656</v>
      </c>
      <c r="J101" s="44" t="s">
        <v>2015</v>
      </c>
      <c r="K101" s="50">
        <v>41904</v>
      </c>
      <c r="L101" s="50">
        <v>41904</v>
      </c>
      <c r="M101" s="43" t="s">
        <v>2059</v>
      </c>
      <c r="N101" s="43"/>
      <c r="O101" s="43"/>
    </row>
    <row r="102" spans="1:15" ht="16.5" customHeight="1" x14ac:dyDescent="0.15">
      <c r="A102" s="43">
        <v>102</v>
      </c>
      <c r="B102" s="44" t="s">
        <v>2041</v>
      </c>
      <c r="C102" s="44">
        <v>2</v>
      </c>
      <c r="D102" s="44">
        <v>1201</v>
      </c>
      <c r="E102" s="45" t="s">
        <v>1720</v>
      </c>
      <c r="F102" s="46" t="s">
        <v>972</v>
      </c>
      <c r="G102" s="43"/>
      <c r="H102" s="43"/>
      <c r="I102" s="43" t="s">
        <v>1719</v>
      </c>
      <c r="J102" s="44" t="s">
        <v>2015</v>
      </c>
      <c r="K102" s="50">
        <v>41904</v>
      </c>
      <c r="L102" s="50">
        <v>41904</v>
      </c>
      <c r="M102" s="43" t="s">
        <v>2059</v>
      </c>
      <c r="N102" s="43"/>
      <c r="O102" s="43"/>
    </row>
    <row r="103" spans="1:15" ht="16.5" customHeight="1" x14ac:dyDescent="0.15">
      <c r="A103" s="43">
        <v>103</v>
      </c>
      <c r="B103" s="44" t="s">
        <v>2064</v>
      </c>
      <c r="C103" s="44">
        <v>3</v>
      </c>
      <c r="D103" s="44">
        <v>1002</v>
      </c>
      <c r="E103" s="45" t="s">
        <v>1514</v>
      </c>
      <c r="F103" s="46" t="s">
        <v>1135</v>
      </c>
      <c r="G103" s="43"/>
      <c r="H103" s="43"/>
      <c r="I103" s="43" t="s">
        <v>1513</v>
      </c>
      <c r="J103" s="44" t="s">
        <v>2015</v>
      </c>
      <c r="K103" s="50">
        <v>41904</v>
      </c>
      <c r="L103" s="50">
        <v>41904</v>
      </c>
      <c r="M103" s="43" t="s">
        <v>2059</v>
      </c>
      <c r="N103" s="43"/>
      <c r="O103" s="43"/>
    </row>
    <row r="104" spans="1:15" ht="16.5" customHeight="1" x14ac:dyDescent="0.15">
      <c r="A104" s="43">
        <v>104</v>
      </c>
      <c r="B104" s="44" t="s">
        <v>2041</v>
      </c>
      <c r="C104" s="44">
        <v>2</v>
      </c>
      <c r="D104" s="44">
        <v>705</v>
      </c>
      <c r="E104" s="45" t="s">
        <v>1713</v>
      </c>
      <c r="F104" s="46"/>
      <c r="G104" s="43"/>
      <c r="H104" s="43"/>
      <c r="I104" s="43" t="s">
        <v>1712</v>
      </c>
      <c r="J104" s="44" t="s">
        <v>2015</v>
      </c>
      <c r="K104" s="50">
        <v>41904</v>
      </c>
      <c r="L104" s="50">
        <v>41904</v>
      </c>
      <c r="M104" s="43" t="s">
        <v>2059</v>
      </c>
      <c r="N104" s="43"/>
      <c r="O104" s="43"/>
    </row>
    <row r="105" spans="1:15" ht="16.5" customHeight="1" x14ac:dyDescent="0.15">
      <c r="A105" s="43">
        <v>105</v>
      </c>
      <c r="B105" s="44" t="s">
        <v>2041</v>
      </c>
      <c r="C105" s="44">
        <v>1</v>
      </c>
      <c r="D105" s="44">
        <v>204</v>
      </c>
      <c r="E105" s="45" t="s">
        <v>1665</v>
      </c>
      <c r="F105" s="46" t="s">
        <v>1287</v>
      </c>
      <c r="G105" s="43"/>
      <c r="H105" s="43"/>
      <c r="I105" s="43" t="s">
        <v>1664</v>
      </c>
      <c r="J105" s="44" t="s">
        <v>2015</v>
      </c>
      <c r="K105" s="50">
        <v>41904</v>
      </c>
      <c r="L105" s="50">
        <v>41904</v>
      </c>
      <c r="M105" s="43" t="s">
        <v>2059</v>
      </c>
      <c r="N105" s="43"/>
      <c r="O105" s="43"/>
    </row>
    <row r="106" spans="1:15" ht="16.5" customHeight="1" x14ac:dyDescent="0.15">
      <c r="A106" s="43">
        <v>106</v>
      </c>
      <c r="B106" s="44" t="s">
        <v>2041</v>
      </c>
      <c r="C106" s="44">
        <v>2</v>
      </c>
      <c r="D106" s="44">
        <v>701</v>
      </c>
      <c r="E106" s="45" t="s">
        <v>1709</v>
      </c>
      <c r="F106" s="46" t="s">
        <v>1215</v>
      </c>
      <c r="G106" s="43"/>
      <c r="H106" s="43"/>
      <c r="I106" s="57" t="s">
        <v>1708</v>
      </c>
      <c r="J106" s="44" t="s">
        <v>2015</v>
      </c>
      <c r="K106" s="50">
        <v>41904</v>
      </c>
      <c r="L106" s="50">
        <v>41904</v>
      </c>
      <c r="M106" s="43" t="s">
        <v>2059</v>
      </c>
      <c r="N106" s="43"/>
      <c r="O106" s="43"/>
    </row>
    <row r="107" spans="1:15" ht="16.5" customHeight="1" x14ac:dyDescent="0.15">
      <c r="A107" s="43">
        <v>107</v>
      </c>
      <c r="B107" s="44" t="s">
        <v>432</v>
      </c>
      <c r="C107" s="44">
        <v>1</v>
      </c>
      <c r="D107" s="44">
        <v>1301</v>
      </c>
      <c r="E107" s="45" t="s">
        <v>1529</v>
      </c>
      <c r="F107" s="46" t="s">
        <v>592</v>
      </c>
      <c r="G107" s="43"/>
      <c r="H107" s="43"/>
      <c r="I107" s="43" t="s">
        <v>1528</v>
      </c>
      <c r="J107" s="44" t="s">
        <v>2015</v>
      </c>
      <c r="K107" s="50">
        <v>41900</v>
      </c>
      <c r="L107" s="50">
        <v>41905</v>
      </c>
      <c r="M107" s="43" t="s">
        <v>2059</v>
      </c>
      <c r="N107" s="43" t="s">
        <v>2065</v>
      </c>
      <c r="O107" s="43"/>
    </row>
    <row r="108" spans="1:15" ht="16.5" customHeight="1" x14ac:dyDescent="0.15">
      <c r="A108" s="43">
        <v>108</v>
      </c>
      <c r="B108" s="44" t="s">
        <v>2061</v>
      </c>
      <c r="C108" s="44">
        <v>2</v>
      </c>
      <c r="D108" s="44">
        <v>1802</v>
      </c>
      <c r="E108" s="45" t="s">
        <v>1579</v>
      </c>
      <c r="F108" s="46" t="s">
        <v>701</v>
      </c>
      <c r="G108" s="43"/>
      <c r="H108" s="43"/>
      <c r="I108" s="57" t="s">
        <v>1578</v>
      </c>
      <c r="J108" s="44" t="s">
        <v>2015</v>
      </c>
      <c r="K108" s="50">
        <v>41905</v>
      </c>
      <c r="L108" s="50">
        <v>41905</v>
      </c>
      <c r="M108" s="43" t="s">
        <v>2059</v>
      </c>
      <c r="N108" s="43"/>
      <c r="O108" s="43"/>
    </row>
    <row r="109" spans="1:15" ht="16.5" customHeight="1" x14ac:dyDescent="0.15">
      <c r="A109" s="43">
        <v>109</v>
      </c>
      <c r="B109" s="44" t="s">
        <v>2041</v>
      </c>
      <c r="C109" s="44">
        <v>1</v>
      </c>
      <c r="D109" s="44">
        <v>1704</v>
      </c>
      <c r="E109" s="45" t="s">
        <v>1691</v>
      </c>
      <c r="F109" s="46" t="s">
        <v>267</v>
      </c>
      <c r="G109" s="43"/>
      <c r="H109" s="43"/>
      <c r="I109" s="43" t="s">
        <v>1690</v>
      </c>
      <c r="J109" s="44" t="s">
        <v>2015</v>
      </c>
      <c r="K109" s="50">
        <v>41901</v>
      </c>
      <c r="L109" s="50">
        <v>41901</v>
      </c>
      <c r="M109" s="43" t="s">
        <v>2059</v>
      </c>
      <c r="N109" s="43" t="s">
        <v>2065</v>
      </c>
      <c r="O109" s="43"/>
    </row>
    <row r="110" spans="1:15" ht="16.5" customHeight="1" x14ac:dyDescent="0.15">
      <c r="A110" s="43">
        <v>110</v>
      </c>
      <c r="B110" s="44" t="s">
        <v>125</v>
      </c>
      <c r="C110" s="44">
        <v>1</v>
      </c>
      <c r="D110" s="44">
        <v>302</v>
      </c>
      <c r="E110" s="45" t="s">
        <v>1342</v>
      </c>
      <c r="F110" s="46" t="s">
        <v>1029</v>
      </c>
      <c r="G110" s="43"/>
      <c r="H110" s="43"/>
      <c r="I110" s="43" t="s">
        <v>1341</v>
      </c>
      <c r="J110" s="44" t="s">
        <v>2015</v>
      </c>
      <c r="K110" s="50">
        <v>41595</v>
      </c>
      <c r="L110" s="50"/>
      <c r="M110" s="43"/>
      <c r="N110" s="43"/>
      <c r="O110" s="43"/>
    </row>
    <row r="111" spans="1:15" ht="16.5" customHeight="1" x14ac:dyDescent="0.15">
      <c r="A111" s="43">
        <v>111</v>
      </c>
      <c r="B111" s="44" t="s">
        <v>1470</v>
      </c>
      <c r="C111" s="44">
        <v>1</v>
      </c>
      <c r="D111" s="44">
        <v>502</v>
      </c>
      <c r="E111" s="45" t="s">
        <v>1474</v>
      </c>
      <c r="F111" s="46" t="s">
        <v>342</v>
      </c>
      <c r="G111" s="43"/>
      <c r="H111" s="43"/>
      <c r="I111" s="43" t="s">
        <v>1473</v>
      </c>
      <c r="J111" s="44" t="s">
        <v>2015</v>
      </c>
      <c r="K111" s="50">
        <v>41273</v>
      </c>
      <c r="L111" s="50">
        <v>41910</v>
      </c>
      <c r="M111" s="43" t="s">
        <v>2059</v>
      </c>
      <c r="N111" s="43"/>
      <c r="O111" s="43"/>
    </row>
    <row r="112" spans="1:15" ht="16.5" customHeight="1" x14ac:dyDescent="0.15">
      <c r="A112" s="43">
        <v>112</v>
      </c>
      <c r="B112" s="44" t="s">
        <v>2041</v>
      </c>
      <c r="C112" s="44">
        <v>1</v>
      </c>
      <c r="D112" s="44">
        <v>1901</v>
      </c>
      <c r="E112" s="45" t="s">
        <v>1693</v>
      </c>
      <c r="F112" s="46">
        <v>201209253</v>
      </c>
      <c r="G112" s="43"/>
      <c r="H112" s="43"/>
      <c r="I112" s="43" t="s">
        <v>1692</v>
      </c>
      <c r="J112" s="44" t="s">
        <v>2015</v>
      </c>
      <c r="K112" s="50">
        <v>41175</v>
      </c>
      <c r="L112" s="50">
        <v>41911</v>
      </c>
      <c r="M112" s="43" t="s">
        <v>2059</v>
      </c>
      <c r="N112" s="43"/>
      <c r="O112" s="43"/>
    </row>
    <row r="113" spans="1:15" ht="16.5" customHeight="1" x14ac:dyDescent="0.15">
      <c r="A113" s="43">
        <v>113</v>
      </c>
      <c r="B113" s="44" t="s">
        <v>2060</v>
      </c>
      <c r="C113" s="44">
        <v>1</v>
      </c>
      <c r="D113" s="44">
        <v>801</v>
      </c>
      <c r="E113" s="45" t="s">
        <v>1603</v>
      </c>
      <c r="F113" s="46" t="s">
        <v>687</v>
      </c>
      <c r="G113" s="43"/>
      <c r="H113" s="43"/>
      <c r="I113" s="43" t="s">
        <v>1602</v>
      </c>
      <c r="J113" s="44" t="s">
        <v>2015</v>
      </c>
      <c r="K113" s="50"/>
      <c r="L113" s="50">
        <v>41905</v>
      </c>
      <c r="M113" s="43" t="s">
        <v>2059</v>
      </c>
      <c r="N113" s="43" t="s">
        <v>2065</v>
      </c>
      <c r="O113" s="43"/>
    </row>
    <row r="114" spans="1:15" ht="16.5" customHeight="1" x14ac:dyDescent="0.15">
      <c r="A114" s="43">
        <v>114</v>
      </c>
      <c r="B114" s="44" t="s">
        <v>432</v>
      </c>
      <c r="C114" s="44">
        <v>1</v>
      </c>
      <c r="D114" s="44">
        <v>604</v>
      </c>
      <c r="E114" s="45" t="s">
        <v>1520</v>
      </c>
      <c r="F114" s="46" t="s">
        <v>1415</v>
      </c>
      <c r="G114" s="43"/>
      <c r="H114" s="43"/>
      <c r="I114" s="43" t="s">
        <v>1519</v>
      </c>
      <c r="J114" s="44" t="s">
        <v>2015</v>
      </c>
      <c r="K114" s="50">
        <v>41906</v>
      </c>
      <c r="L114" s="50">
        <v>41906</v>
      </c>
      <c r="M114" s="43" t="s">
        <v>2059</v>
      </c>
      <c r="N114" s="43" t="s">
        <v>2065</v>
      </c>
      <c r="O114" s="43"/>
    </row>
    <row r="115" spans="1:15" ht="16.5" customHeight="1" x14ac:dyDescent="0.15">
      <c r="A115" s="43">
        <v>115</v>
      </c>
      <c r="B115" s="44" t="s">
        <v>2060</v>
      </c>
      <c r="C115" s="44">
        <v>2</v>
      </c>
      <c r="D115" s="44">
        <v>1302</v>
      </c>
      <c r="E115" s="45" t="s">
        <v>1644</v>
      </c>
      <c r="F115" s="46" t="s">
        <v>650</v>
      </c>
      <c r="G115" s="43"/>
      <c r="H115" s="43"/>
      <c r="I115" s="43" t="s">
        <v>1643</v>
      </c>
      <c r="J115" s="44" t="s">
        <v>2015</v>
      </c>
      <c r="K115" s="50">
        <v>41906</v>
      </c>
      <c r="L115" s="50">
        <v>41906</v>
      </c>
      <c r="M115" s="43" t="s">
        <v>2059</v>
      </c>
      <c r="N115" s="43" t="s">
        <v>2065</v>
      </c>
      <c r="O115" s="43"/>
    </row>
    <row r="116" spans="1:15" ht="16.5" customHeight="1" x14ac:dyDescent="0.15">
      <c r="A116" s="43">
        <v>116</v>
      </c>
      <c r="B116" s="44" t="s">
        <v>432</v>
      </c>
      <c r="C116" s="44">
        <v>1</v>
      </c>
      <c r="D116" s="44">
        <v>701</v>
      </c>
      <c r="E116" s="45" t="s">
        <v>1522</v>
      </c>
      <c r="F116" s="46" t="s">
        <v>1259</v>
      </c>
      <c r="G116" s="43"/>
      <c r="H116" s="43"/>
      <c r="I116" s="43" t="s">
        <v>1521</v>
      </c>
      <c r="J116" s="44" t="s">
        <v>2015</v>
      </c>
      <c r="K116" s="50">
        <v>41900</v>
      </c>
      <c r="L116" s="50">
        <v>41906</v>
      </c>
      <c r="M116" s="43" t="s">
        <v>2059</v>
      </c>
      <c r="N116" s="43" t="s">
        <v>2065</v>
      </c>
      <c r="O116" s="43"/>
    </row>
    <row r="117" spans="1:15" ht="16.5" customHeight="1" x14ac:dyDescent="0.15">
      <c r="A117" s="43">
        <v>117</v>
      </c>
      <c r="B117" s="44" t="s">
        <v>2041</v>
      </c>
      <c r="C117" s="44">
        <v>2</v>
      </c>
      <c r="D117" s="44">
        <v>2402</v>
      </c>
      <c r="E117" s="45" t="s">
        <v>1744</v>
      </c>
      <c r="F117" s="46" t="s">
        <v>2066</v>
      </c>
      <c r="G117" s="43"/>
      <c r="H117" s="43"/>
      <c r="I117" s="57" t="s">
        <v>1743</v>
      </c>
      <c r="J117" s="44" t="s">
        <v>2015</v>
      </c>
      <c r="K117" s="50">
        <v>41906</v>
      </c>
      <c r="L117" s="50">
        <v>41906</v>
      </c>
      <c r="M117" s="43" t="s">
        <v>2059</v>
      </c>
      <c r="N117" s="43" t="s">
        <v>2065</v>
      </c>
      <c r="O117" s="43"/>
    </row>
    <row r="118" spans="1:15" ht="16.5" customHeight="1" x14ac:dyDescent="0.15">
      <c r="A118" s="43">
        <v>118</v>
      </c>
      <c r="B118" s="44" t="s">
        <v>2041</v>
      </c>
      <c r="C118" s="44">
        <v>1</v>
      </c>
      <c r="D118" s="44">
        <v>2105</v>
      </c>
      <c r="E118" s="45" t="s">
        <v>1699</v>
      </c>
      <c r="F118" s="46" t="s">
        <v>1831</v>
      </c>
      <c r="G118" s="43"/>
      <c r="H118" s="43"/>
      <c r="I118" s="43" t="s">
        <v>1698</v>
      </c>
      <c r="J118" s="44" t="s">
        <v>2015</v>
      </c>
      <c r="K118" s="50">
        <v>41900</v>
      </c>
      <c r="L118" s="50">
        <v>41906</v>
      </c>
      <c r="M118" s="43" t="s">
        <v>2059</v>
      </c>
      <c r="N118" s="43" t="s">
        <v>2065</v>
      </c>
      <c r="O118" s="43"/>
    </row>
    <row r="119" spans="1:15" ht="16.5" customHeight="1" x14ac:dyDescent="0.15">
      <c r="A119" s="43">
        <v>119</v>
      </c>
      <c r="B119" s="44" t="s">
        <v>2061</v>
      </c>
      <c r="C119" s="44">
        <v>2</v>
      </c>
      <c r="D119" s="44">
        <v>2302</v>
      </c>
      <c r="E119" s="45" t="s">
        <v>1592</v>
      </c>
      <c r="F119" s="46" t="s">
        <v>2067</v>
      </c>
      <c r="G119" s="43"/>
      <c r="H119" s="43"/>
      <c r="I119" s="43" t="s">
        <v>1591</v>
      </c>
      <c r="J119" s="44" t="s">
        <v>2015</v>
      </c>
      <c r="K119" s="50">
        <v>41901</v>
      </c>
      <c r="L119" s="50">
        <v>41906</v>
      </c>
      <c r="M119" s="43" t="s">
        <v>2059</v>
      </c>
      <c r="N119" s="43" t="s">
        <v>2065</v>
      </c>
      <c r="O119" s="43"/>
    </row>
    <row r="120" spans="1:15" ht="16.5" customHeight="1" x14ac:dyDescent="0.15">
      <c r="A120" s="43">
        <v>120</v>
      </c>
      <c r="B120" s="44" t="s">
        <v>1470</v>
      </c>
      <c r="C120" s="44">
        <v>2</v>
      </c>
      <c r="D120" s="44">
        <v>201</v>
      </c>
      <c r="E120" s="45" t="s">
        <v>1481</v>
      </c>
      <c r="F120" s="46" t="s">
        <v>836</v>
      </c>
      <c r="G120" s="43"/>
      <c r="H120" s="43"/>
      <c r="I120" s="43" t="s">
        <v>1480</v>
      </c>
      <c r="J120" s="44" t="s">
        <v>2015</v>
      </c>
      <c r="K120" s="50">
        <v>41906</v>
      </c>
      <c r="L120" s="50">
        <v>41906</v>
      </c>
      <c r="M120" s="43" t="s">
        <v>2059</v>
      </c>
      <c r="N120" s="43"/>
      <c r="O120" s="43"/>
    </row>
    <row r="121" spans="1:15" ht="16.5" customHeight="1" x14ac:dyDescent="0.15">
      <c r="A121" s="43">
        <v>121</v>
      </c>
      <c r="B121" s="44" t="s">
        <v>2061</v>
      </c>
      <c r="C121" s="44">
        <v>2</v>
      </c>
      <c r="D121" s="44">
        <v>1804</v>
      </c>
      <c r="E121" s="45" t="s">
        <v>1581</v>
      </c>
      <c r="F121" s="46" t="s">
        <v>1121</v>
      </c>
      <c r="G121" s="43"/>
      <c r="H121" s="43"/>
      <c r="I121" s="43" t="s">
        <v>1580</v>
      </c>
      <c r="J121" s="44" t="s">
        <v>2015</v>
      </c>
      <c r="K121" s="50">
        <v>41906</v>
      </c>
      <c r="L121" s="50">
        <v>41906</v>
      </c>
      <c r="M121" s="43" t="s">
        <v>2059</v>
      </c>
      <c r="N121" s="43" t="s">
        <v>2065</v>
      </c>
      <c r="O121" s="43"/>
    </row>
    <row r="122" spans="1:15" ht="16.5" customHeight="1" x14ac:dyDescent="0.15">
      <c r="A122" s="43">
        <v>122</v>
      </c>
      <c r="B122" s="44" t="s">
        <v>1440</v>
      </c>
      <c r="C122" s="44">
        <v>2</v>
      </c>
      <c r="D122" s="44">
        <v>702</v>
      </c>
      <c r="E122" s="45" t="s">
        <v>1450</v>
      </c>
      <c r="F122" s="46" t="s">
        <v>2068</v>
      </c>
      <c r="G122" s="43"/>
      <c r="H122" s="43"/>
      <c r="I122" s="43" t="s">
        <v>1449</v>
      </c>
      <c r="J122" s="44" t="s">
        <v>2015</v>
      </c>
      <c r="K122" s="50">
        <v>41907</v>
      </c>
      <c r="L122" s="50">
        <v>41907</v>
      </c>
      <c r="M122" s="43" t="s">
        <v>2059</v>
      </c>
      <c r="N122" s="43"/>
      <c r="O122" s="43"/>
    </row>
    <row r="123" spans="1:15" ht="16.5" customHeight="1" x14ac:dyDescent="0.15">
      <c r="A123" s="43">
        <v>123</v>
      </c>
      <c r="B123" s="44" t="s">
        <v>2061</v>
      </c>
      <c r="C123" s="44">
        <v>2</v>
      </c>
      <c r="D123" s="44">
        <v>1902</v>
      </c>
      <c r="E123" s="45" t="s">
        <v>1583</v>
      </c>
      <c r="F123" s="46" t="s">
        <v>868</v>
      </c>
      <c r="G123" s="43"/>
      <c r="H123" s="43"/>
      <c r="I123" s="43" t="s">
        <v>1582</v>
      </c>
      <c r="J123" s="44" t="s">
        <v>2015</v>
      </c>
      <c r="K123" s="50">
        <v>41907</v>
      </c>
      <c r="L123" s="50">
        <v>41907</v>
      </c>
      <c r="M123" s="43" t="s">
        <v>2059</v>
      </c>
      <c r="N123" s="43"/>
      <c r="O123" s="43"/>
    </row>
    <row r="124" spans="1:15" ht="16.5" customHeight="1" x14ac:dyDescent="0.15">
      <c r="A124" s="43">
        <v>124</v>
      </c>
      <c r="B124" s="44" t="s">
        <v>2060</v>
      </c>
      <c r="C124" s="44">
        <v>2</v>
      </c>
      <c r="D124" s="44">
        <v>802</v>
      </c>
      <c r="E124" s="43" t="s">
        <v>1639</v>
      </c>
      <c r="F124" s="46" t="s">
        <v>1640</v>
      </c>
      <c r="G124" s="43"/>
      <c r="H124" s="43"/>
      <c r="I124" s="45" t="s">
        <v>1638</v>
      </c>
      <c r="J124" s="44" t="s">
        <v>2015</v>
      </c>
      <c r="K124" s="50">
        <v>41907</v>
      </c>
      <c r="L124" s="50">
        <v>41907</v>
      </c>
      <c r="M124" s="43" t="s">
        <v>2059</v>
      </c>
      <c r="N124" s="43" t="s">
        <v>2065</v>
      </c>
      <c r="O124" s="43"/>
    </row>
    <row r="125" spans="1:15" ht="16.5" customHeight="1" x14ac:dyDescent="0.15">
      <c r="A125" s="43">
        <v>125</v>
      </c>
      <c r="B125" s="44" t="s">
        <v>66</v>
      </c>
      <c r="C125" s="44">
        <v>1</v>
      </c>
      <c r="D125" s="44">
        <v>1601</v>
      </c>
      <c r="E125" s="45" t="s">
        <v>1318</v>
      </c>
      <c r="F125" s="46" t="s">
        <v>485</v>
      </c>
      <c r="G125" s="43"/>
      <c r="H125" s="43"/>
      <c r="I125" s="43" t="s">
        <v>1317</v>
      </c>
      <c r="J125" s="44" t="s">
        <v>2015</v>
      </c>
      <c r="K125" s="50">
        <v>41907</v>
      </c>
      <c r="L125" s="50">
        <v>41907</v>
      </c>
      <c r="M125" s="43" t="s">
        <v>2059</v>
      </c>
      <c r="N125" s="43" t="s">
        <v>2065</v>
      </c>
      <c r="O125" s="43"/>
    </row>
    <row r="126" spans="1:15" ht="16.5" customHeight="1" x14ac:dyDescent="0.15">
      <c r="A126" s="43">
        <v>126</v>
      </c>
      <c r="B126" s="44" t="s">
        <v>2060</v>
      </c>
      <c r="C126" s="44">
        <v>1</v>
      </c>
      <c r="D126" s="44">
        <v>2504</v>
      </c>
      <c r="E126" s="45" t="s">
        <v>1629</v>
      </c>
      <c r="F126" s="46" t="s">
        <v>1142</v>
      </c>
      <c r="G126" s="43"/>
      <c r="H126" s="43"/>
      <c r="I126" s="43" t="s">
        <v>1628</v>
      </c>
      <c r="J126" s="44" t="s">
        <v>2015</v>
      </c>
      <c r="K126" s="50">
        <v>41908</v>
      </c>
      <c r="L126" s="50">
        <v>41908</v>
      </c>
      <c r="M126" s="43" t="s">
        <v>2059</v>
      </c>
      <c r="N126" s="43" t="s">
        <v>2065</v>
      </c>
      <c r="O126" s="43"/>
    </row>
    <row r="127" spans="1:15" ht="16.5" customHeight="1" x14ac:dyDescent="0.15">
      <c r="A127" s="43">
        <v>127</v>
      </c>
      <c r="B127" s="44" t="s">
        <v>1440</v>
      </c>
      <c r="C127" s="44">
        <v>2</v>
      </c>
      <c r="D127" s="44">
        <v>902</v>
      </c>
      <c r="E127" s="45" t="s">
        <v>1454</v>
      </c>
      <c r="F127" s="46" t="s">
        <v>1601</v>
      </c>
      <c r="G127" s="43"/>
      <c r="H127" s="43"/>
      <c r="I127" s="43" t="s">
        <v>1453</v>
      </c>
      <c r="J127" s="44" t="s">
        <v>2015</v>
      </c>
      <c r="K127" s="50">
        <v>41908</v>
      </c>
      <c r="L127" s="50">
        <v>41908</v>
      </c>
      <c r="M127" s="43" t="s">
        <v>2059</v>
      </c>
      <c r="N127" s="43" t="s">
        <v>2065</v>
      </c>
      <c r="O127" s="43"/>
    </row>
    <row r="128" spans="1:15" ht="16.5" customHeight="1" x14ac:dyDescent="0.15">
      <c r="A128" s="43">
        <v>128</v>
      </c>
      <c r="B128" s="44" t="s">
        <v>2041</v>
      </c>
      <c r="C128" s="44">
        <v>1</v>
      </c>
      <c r="D128" s="44">
        <v>505</v>
      </c>
      <c r="E128" s="45" t="s">
        <v>1670</v>
      </c>
      <c r="F128" s="46">
        <v>201209225</v>
      </c>
      <c r="G128" s="43"/>
      <c r="H128" s="43"/>
      <c r="I128" s="43" t="s">
        <v>1669</v>
      </c>
      <c r="J128" s="44" t="s">
        <v>2015</v>
      </c>
      <c r="K128" s="50">
        <v>41908</v>
      </c>
      <c r="L128" s="50">
        <v>41908</v>
      </c>
      <c r="M128" s="43" t="s">
        <v>2059</v>
      </c>
      <c r="N128" s="43" t="s">
        <v>2065</v>
      </c>
      <c r="O128" s="43"/>
    </row>
    <row r="129" spans="1:15" ht="16.5" customHeight="1" x14ac:dyDescent="0.15">
      <c r="A129" s="43">
        <v>129</v>
      </c>
      <c r="B129" s="44" t="s">
        <v>125</v>
      </c>
      <c r="C129" s="44">
        <v>1</v>
      </c>
      <c r="D129" s="44">
        <v>2502</v>
      </c>
      <c r="E129" s="45" t="s">
        <v>1364</v>
      </c>
      <c r="F129" s="46" t="s">
        <v>248</v>
      </c>
      <c r="G129" s="43"/>
      <c r="H129" s="43"/>
      <c r="I129" s="43" t="s">
        <v>1363</v>
      </c>
      <c r="J129" s="44" t="s">
        <v>2015</v>
      </c>
      <c r="K129" s="50">
        <v>41595</v>
      </c>
      <c r="L129" s="50">
        <v>41908</v>
      </c>
      <c r="M129" s="43" t="s">
        <v>2059</v>
      </c>
      <c r="N129" s="43" t="s">
        <v>2065</v>
      </c>
      <c r="O129" s="43"/>
    </row>
    <row r="130" spans="1:15" ht="16.5" customHeight="1" x14ac:dyDescent="0.15">
      <c r="A130" s="43">
        <v>130</v>
      </c>
      <c r="B130" s="44" t="s">
        <v>1470</v>
      </c>
      <c r="C130" s="44">
        <v>1</v>
      </c>
      <c r="D130" s="44">
        <v>701</v>
      </c>
      <c r="E130" s="45" t="s">
        <v>1476</v>
      </c>
      <c r="F130" s="46" t="s">
        <v>979</v>
      </c>
      <c r="G130" s="43"/>
      <c r="H130" s="43"/>
      <c r="I130" s="43" t="s">
        <v>1475</v>
      </c>
      <c r="J130" s="44" t="s">
        <v>2015</v>
      </c>
      <c r="K130" s="50">
        <v>41909</v>
      </c>
      <c r="L130" s="50">
        <v>41909</v>
      </c>
      <c r="M130" s="43" t="s">
        <v>2059</v>
      </c>
      <c r="N130" s="43" t="s">
        <v>2065</v>
      </c>
      <c r="O130" s="43"/>
    </row>
    <row r="131" spans="1:15" ht="16.5" customHeight="1" x14ac:dyDescent="0.15">
      <c r="A131" s="43">
        <v>131</v>
      </c>
      <c r="B131" s="44" t="s">
        <v>2061</v>
      </c>
      <c r="C131" s="44">
        <v>2</v>
      </c>
      <c r="D131" s="44">
        <v>1402</v>
      </c>
      <c r="E131" s="45" t="s">
        <v>2069</v>
      </c>
      <c r="F131" s="46" t="s">
        <v>1684</v>
      </c>
      <c r="G131" s="43"/>
      <c r="H131" s="43"/>
      <c r="I131" s="43" t="s">
        <v>1567</v>
      </c>
      <c r="J131" s="44" t="s">
        <v>2015</v>
      </c>
      <c r="K131" s="50">
        <v>41910</v>
      </c>
      <c r="L131" s="50">
        <v>41910</v>
      </c>
      <c r="M131" s="43" t="s">
        <v>2059</v>
      </c>
      <c r="N131" s="43" t="s">
        <v>2065</v>
      </c>
      <c r="O131" s="43"/>
    </row>
    <row r="132" spans="1:15" ht="16.5" customHeight="1" x14ac:dyDescent="0.15">
      <c r="A132" s="43">
        <v>132</v>
      </c>
      <c r="B132" s="44" t="s">
        <v>1470</v>
      </c>
      <c r="C132" s="44">
        <v>2</v>
      </c>
      <c r="D132" s="44">
        <v>301</v>
      </c>
      <c r="E132" s="45" t="s">
        <v>1483</v>
      </c>
      <c r="F132" s="46"/>
      <c r="G132" s="43"/>
      <c r="H132" s="43"/>
      <c r="I132" s="43" t="s">
        <v>1482</v>
      </c>
      <c r="J132" s="44" t="s">
        <v>2015</v>
      </c>
      <c r="K132" s="50">
        <v>41910</v>
      </c>
      <c r="L132" s="50">
        <v>41910</v>
      </c>
      <c r="M132" s="43" t="s">
        <v>2059</v>
      </c>
      <c r="N132" s="43" t="s">
        <v>2065</v>
      </c>
      <c r="O132" s="43"/>
    </row>
    <row r="133" spans="1:15" ht="16.5" customHeight="1" x14ac:dyDescent="0.15">
      <c r="A133" s="43">
        <v>133</v>
      </c>
      <c r="B133" s="44" t="s">
        <v>1470</v>
      </c>
      <c r="C133" s="44">
        <v>1</v>
      </c>
      <c r="D133" s="44">
        <v>502</v>
      </c>
      <c r="E133" s="45" t="s">
        <v>1474</v>
      </c>
      <c r="F133" s="46" t="s">
        <v>342</v>
      </c>
      <c r="G133" s="43"/>
      <c r="H133" s="43"/>
      <c r="I133" s="43" t="s">
        <v>1473</v>
      </c>
      <c r="J133" s="44" t="s">
        <v>2015</v>
      </c>
      <c r="K133" s="50">
        <v>41910</v>
      </c>
      <c r="L133" s="50">
        <v>41910</v>
      </c>
      <c r="M133" s="43" t="s">
        <v>2059</v>
      </c>
      <c r="N133" s="43"/>
      <c r="O133" s="43"/>
    </row>
    <row r="134" spans="1:15" ht="16.5" customHeight="1" x14ac:dyDescent="0.15">
      <c r="A134" s="43">
        <v>134</v>
      </c>
      <c r="B134" s="44" t="s">
        <v>2041</v>
      </c>
      <c r="C134" s="44">
        <v>1</v>
      </c>
      <c r="D134" s="44">
        <v>1004</v>
      </c>
      <c r="E134" s="45" t="s">
        <v>1677</v>
      </c>
      <c r="F134" s="46" t="s">
        <v>689</v>
      </c>
      <c r="G134" s="43"/>
      <c r="H134" s="43"/>
      <c r="I134" s="43" t="s">
        <v>1676</v>
      </c>
      <c r="J134" s="44" t="s">
        <v>2015</v>
      </c>
      <c r="K134" s="50">
        <v>41911</v>
      </c>
      <c r="L134" s="50">
        <v>41911</v>
      </c>
      <c r="M134" s="43" t="s">
        <v>2059</v>
      </c>
      <c r="N134" s="43"/>
      <c r="O134" s="43"/>
    </row>
    <row r="135" spans="1:15" ht="16.5" customHeight="1" x14ac:dyDescent="0.15">
      <c r="A135" s="43">
        <v>135</v>
      </c>
      <c r="B135" s="44" t="s">
        <v>432</v>
      </c>
      <c r="C135" s="44">
        <v>1</v>
      </c>
      <c r="D135" s="44">
        <v>2104</v>
      </c>
      <c r="E135" s="45" t="s">
        <v>1538</v>
      </c>
      <c r="F135" s="46" t="s">
        <v>247</v>
      </c>
      <c r="G135" s="43"/>
      <c r="H135" s="43"/>
      <c r="I135" s="43" t="s">
        <v>2070</v>
      </c>
      <c r="J135" s="44" t="s">
        <v>2015</v>
      </c>
      <c r="K135" s="50">
        <v>41911</v>
      </c>
      <c r="L135" s="50">
        <v>41911</v>
      </c>
      <c r="M135" s="43" t="s">
        <v>2059</v>
      </c>
      <c r="N135" s="43" t="s">
        <v>2065</v>
      </c>
      <c r="O135" s="43"/>
    </row>
    <row r="136" spans="1:15" ht="16.5" customHeight="1" x14ac:dyDescent="0.15">
      <c r="A136" s="43">
        <v>136</v>
      </c>
      <c r="B136" s="44" t="s">
        <v>1470</v>
      </c>
      <c r="C136" s="44">
        <v>3</v>
      </c>
      <c r="D136" s="44">
        <v>801</v>
      </c>
      <c r="E136" s="45" t="s">
        <v>1489</v>
      </c>
      <c r="F136" s="46" t="s">
        <v>835</v>
      </c>
      <c r="G136" s="43"/>
      <c r="H136" s="43"/>
      <c r="I136" s="43" t="s">
        <v>1488</v>
      </c>
      <c r="J136" s="44" t="s">
        <v>2015</v>
      </c>
      <c r="K136" s="50">
        <v>41911</v>
      </c>
      <c r="L136" s="50">
        <v>41911</v>
      </c>
      <c r="M136" s="43" t="s">
        <v>2059</v>
      </c>
      <c r="N136" s="43" t="s">
        <v>2065</v>
      </c>
      <c r="O136" s="43"/>
    </row>
    <row r="137" spans="1:15" ht="16.5" customHeight="1" x14ac:dyDescent="0.15">
      <c r="A137" s="43">
        <v>137</v>
      </c>
      <c r="B137" s="44" t="s">
        <v>2061</v>
      </c>
      <c r="C137" s="44">
        <v>2</v>
      </c>
      <c r="D137" s="44">
        <v>1601</v>
      </c>
      <c r="E137" s="45" t="s">
        <v>1573</v>
      </c>
      <c r="F137" s="46" t="s">
        <v>1218</v>
      </c>
      <c r="G137" s="43"/>
      <c r="H137" s="43"/>
      <c r="I137" s="43" t="s">
        <v>1572</v>
      </c>
      <c r="J137" s="44" t="s">
        <v>2015</v>
      </c>
      <c r="K137" s="50">
        <v>41911</v>
      </c>
      <c r="L137" s="50">
        <v>41911</v>
      </c>
      <c r="M137" s="43" t="s">
        <v>2059</v>
      </c>
      <c r="N137" s="43" t="s">
        <v>2065</v>
      </c>
      <c r="O137" s="43"/>
    </row>
    <row r="138" spans="1:15" ht="16.5" customHeight="1" x14ac:dyDescent="0.15">
      <c r="A138" s="43">
        <v>138</v>
      </c>
      <c r="B138" s="44" t="s">
        <v>2041</v>
      </c>
      <c r="C138" s="44">
        <v>1</v>
      </c>
      <c r="D138" s="44">
        <v>1901</v>
      </c>
      <c r="E138" s="45" t="s">
        <v>1693</v>
      </c>
      <c r="F138" s="46">
        <v>201209253</v>
      </c>
      <c r="G138" s="43"/>
      <c r="H138" s="43"/>
      <c r="I138" s="43" t="s">
        <v>1692</v>
      </c>
      <c r="J138" s="44" t="s">
        <v>2015</v>
      </c>
      <c r="K138" s="50">
        <v>41911</v>
      </c>
      <c r="L138" s="50">
        <v>41911</v>
      </c>
      <c r="M138" s="43" t="s">
        <v>2059</v>
      </c>
      <c r="N138" s="43" t="s">
        <v>2065</v>
      </c>
      <c r="O138" s="43"/>
    </row>
    <row r="139" spans="1:15" ht="16.5" customHeight="1" x14ac:dyDescent="0.15">
      <c r="A139" s="43">
        <v>139</v>
      </c>
      <c r="B139" s="44" t="s">
        <v>1440</v>
      </c>
      <c r="C139" s="44">
        <v>2</v>
      </c>
      <c r="D139" s="44">
        <v>1102</v>
      </c>
      <c r="E139" s="45" t="s">
        <v>1458</v>
      </c>
      <c r="F139" s="46" t="s">
        <v>970</v>
      </c>
      <c r="G139" s="43"/>
      <c r="H139" s="43"/>
      <c r="I139" s="43" t="s">
        <v>1457</v>
      </c>
      <c r="J139" s="44" t="s">
        <v>2015</v>
      </c>
      <c r="K139" s="50">
        <v>41893</v>
      </c>
      <c r="L139" s="50">
        <v>41911</v>
      </c>
      <c r="M139" s="43" t="s">
        <v>2059</v>
      </c>
      <c r="N139" s="43" t="s">
        <v>2065</v>
      </c>
      <c r="O139" s="43"/>
    </row>
    <row r="140" spans="1:15" ht="16.5" customHeight="1" x14ac:dyDescent="0.15">
      <c r="A140" s="43">
        <v>140</v>
      </c>
      <c r="B140" s="44" t="s">
        <v>2061</v>
      </c>
      <c r="C140" s="44">
        <v>2</v>
      </c>
      <c r="D140" s="44">
        <v>2003</v>
      </c>
      <c r="E140" s="45" t="s">
        <v>1586</v>
      </c>
      <c r="F140" s="46" t="s">
        <v>831</v>
      </c>
      <c r="G140" s="43"/>
      <c r="H140" s="43"/>
      <c r="I140" s="43" t="s">
        <v>1585</v>
      </c>
      <c r="J140" s="44" t="s">
        <v>2015</v>
      </c>
      <c r="K140" s="50">
        <v>41911</v>
      </c>
      <c r="L140" s="50">
        <v>41911</v>
      </c>
      <c r="M140" s="43" t="s">
        <v>2059</v>
      </c>
      <c r="N140" s="43" t="s">
        <v>2065</v>
      </c>
      <c r="O140" s="43"/>
    </row>
    <row r="141" spans="1:15" ht="16.5" customHeight="1" x14ac:dyDescent="0.15">
      <c r="A141" s="43">
        <v>141</v>
      </c>
      <c r="B141" s="44" t="s">
        <v>2061</v>
      </c>
      <c r="C141" s="44">
        <v>2</v>
      </c>
      <c r="D141" s="44">
        <v>2102</v>
      </c>
      <c r="E141" s="45" t="s">
        <v>1588</v>
      </c>
      <c r="F141" s="46" t="s">
        <v>653</v>
      </c>
      <c r="G141" s="43"/>
      <c r="H141" s="43"/>
      <c r="I141" s="43" t="s">
        <v>1587</v>
      </c>
      <c r="J141" s="44" t="s">
        <v>2015</v>
      </c>
      <c r="K141" s="50">
        <v>41912</v>
      </c>
      <c r="L141" s="50">
        <v>41912</v>
      </c>
      <c r="M141" s="43" t="s">
        <v>2059</v>
      </c>
      <c r="N141" s="43" t="s">
        <v>2065</v>
      </c>
      <c r="O141" s="43"/>
    </row>
    <row r="142" spans="1:15" ht="16.5" customHeight="1" x14ac:dyDescent="0.15">
      <c r="A142" s="43">
        <v>142</v>
      </c>
      <c r="B142" s="44" t="s">
        <v>2061</v>
      </c>
      <c r="C142" s="44">
        <v>2</v>
      </c>
      <c r="D142" s="44">
        <v>1603</v>
      </c>
      <c r="E142" s="45" t="s">
        <v>1575</v>
      </c>
      <c r="F142" s="46" t="s">
        <v>301</v>
      </c>
      <c r="G142" s="43"/>
      <c r="H142" s="43"/>
      <c r="I142" s="43" t="s">
        <v>1574</v>
      </c>
      <c r="J142" s="44" t="s">
        <v>2015</v>
      </c>
      <c r="K142" s="50">
        <v>41912</v>
      </c>
      <c r="L142" s="50">
        <v>41912</v>
      </c>
      <c r="M142" s="43" t="s">
        <v>2059</v>
      </c>
      <c r="N142" s="43" t="s">
        <v>2065</v>
      </c>
      <c r="O142" s="43"/>
    </row>
    <row r="143" spans="1:15" ht="16.5" customHeight="1" x14ac:dyDescent="0.15">
      <c r="A143" s="43">
        <v>143</v>
      </c>
      <c r="B143" s="44" t="s">
        <v>473</v>
      </c>
      <c r="C143" s="44">
        <v>1</v>
      </c>
      <c r="D143" s="44">
        <v>1603</v>
      </c>
      <c r="E143" s="45" t="s">
        <v>2071</v>
      </c>
      <c r="F143" s="46" t="s">
        <v>2072</v>
      </c>
      <c r="G143" s="43"/>
      <c r="H143" s="43"/>
      <c r="I143" s="43" t="s">
        <v>502</v>
      </c>
      <c r="J143" s="44" t="s">
        <v>2015</v>
      </c>
      <c r="K143" s="50">
        <v>41909</v>
      </c>
      <c r="L143" s="50">
        <v>41912</v>
      </c>
      <c r="M143" s="43" t="s">
        <v>2059</v>
      </c>
      <c r="N143" s="43" t="s">
        <v>2065</v>
      </c>
      <c r="O143" s="43"/>
    </row>
    <row r="144" spans="1:15" ht="16.5" customHeight="1" x14ac:dyDescent="0.15">
      <c r="A144" s="43">
        <v>144</v>
      </c>
      <c r="B144" s="44" t="s">
        <v>125</v>
      </c>
      <c r="C144" s="44">
        <v>1</v>
      </c>
      <c r="D144" s="44">
        <v>302</v>
      </c>
      <c r="E144" s="45" t="s">
        <v>1342</v>
      </c>
      <c r="F144" s="46" t="s">
        <v>1029</v>
      </c>
      <c r="G144" s="43"/>
      <c r="H144" s="43"/>
      <c r="I144" s="43" t="s">
        <v>1341</v>
      </c>
      <c r="J144" s="44" t="s">
        <v>2015</v>
      </c>
      <c r="K144" s="50">
        <v>41595</v>
      </c>
      <c r="L144" s="50">
        <v>41914</v>
      </c>
      <c r="M144" s="43" t="s">
        <v>2059</v>
      </c>
      <c r="N144" s="43" t="s">
        <v>2065</v>
      </c>
      <c r="O144" s="43"/>
    </row>
    <row r="145" spans="1:15" ht="16.5" customHeight="1" x14ac:dyDescent="0.15">
      <c r="A145" s="43">
        <v>145</v>
      </c>
      <c r="B145" s="44" t="s">
        <v>2041</v>
      </c>
      <c r="C145" s="44">
        <v>2</v>
      </c>
      <c r="D145" s="44">
        <v>503</v>
      </c>
      <c r="E145" s="45" t="s">
        <v>1707</v>
      </c>
      <c r="F145" s="46">
        <v>201309181</v>
      </c>
      <c r="G145" s="43"/>
      <c r="H145" s="43"/>
      <c r="I145" s="43" t="s">
        <v>1706</v>
      </c>
      <c r="J145" s="44" t="s">
        <v>2015</v>
      </c>
      <c r="K145" s="50">
        <v>41917</v>
      </c>
      <c r="L145" s="50">
        <v>41917</v>
      </c>
      <c r="M145" s="43" t="s">
        <v>2059</v>
      </c>
      <c r="N145" s="43" t="s">
        <v>2065</v>
      </c>
      <c r="O145" s="43"/>
    </row>
    <row r="146" spans="1:15" ht="16.5" customHeight="1" x14ac:dyDescent="0.15">
      <c r="A146" s="43">
        <v>146</v>
      </c>
      <c r="B146" s="44" t="s">
        <v>2041</v>
      </c>
      <c r="C146" s="44">
        <v>2</v>
      </c>
      <c r="D146" s="44">
        <v>704</v>
      </c>
      <c r="E146" s="45" t="s">
        <v>1711</v>
      </c>
      <c r="F146" s="46" t="s">
        <v>1306</v>
      </c>
      <c r="G146" s="43"/>
      <c r="H146" s="43"/>
      <c r="I146" s="43" t="s">
        <v>1710</v>
      </c>
      <c r="J146" s="44" t="s">
        <v>2015</v>
      </c>
      <c r="K146" s="50">
        <v>41917</v>
      </c>
      <c r="L146" s="50">
        <v>41917</v>
      </c>
      <c r="M146" s="43" t="s">
        <v>2059</v>
      </c>
      <c r="N146" s="43" t="s">
        <v>2065</v>
      </c>
      <c r="O146" s="43"/>
    </row>
    <row r="147" spans="1:15" ht="16.5" customHeight="1" x14ac:dyDescent="0.15">
      <c r="A147" s="43">
        <v>147</v>
      </c>
      <c r="B147" s="44" t="s">
        <v>2041</v>
      </c>
      <c r="C147" s="44">
        <v>2</v>
      </c>
      <c r="D147" s="44">
        <v>904</v>
      </c>
      <c r="E147" s="45" t="s">
        <v>1717</v>
      </c>
      <c r="F147" s="46" t="s">
        <v>1159</v>
      </c>
      <c r="G147" s="43"/>
      <c r="H147" s="43"/>
      <c r="I147" s="43" t="s">
        <v>1716</v>
      </c>
      <c r="J147" s="44" t="s">
        <v>2015</v>
      </c>
      <c r="K147" s="50">
        <v>41917</v>
      </c>
      <c r="L147" s="50">
        <v>41917</v>
      </c>
      <c r="M147" s="43" t="s">
        <v>2059</v>
      </c>
      <c r="N147" s="43" t="s">
        <v>2065</v>
      </c>
      <c r="O147" s="43"/>
    </row>
    <row r="148" spans="1:15" ht="16.5" customHeight="1" x14ac:dyDescent="0.15">
      <c r="A148" s="43">
        <v>148</v>
      </c>
      <c r="B148" s="44" t="s">
        <v>1470</v>
      </c>
      <c r="C148" s="44">
        <v>2</v>
      </c>
      <c r="D148" s="44">
        <v>302</v>
      </c>
      <c r="E148" s="45" t="s">
        <v>1485</v>
      </c>
      <c r="F148" s="46" t="s">
        <v>1029</v>
      </c>
      <c r="G148" s="43"/>
      <c r="H148" s="43"/>
      <c r="I148" s="43" t="s">
        <v>1484</v>
      </c>
      <c r="J148" s="44" t="s">
        <v>2015</v>
      </c>
      <c r="K148" s="50">
        <v>41918</v>
      </c>
      <c r="L148" s="50">
        <v>41918</v>
      </c>
      <c r="M148" s="43" t="s">
        <v>2059</v>
      </c>
      <c r="N148" s="43" t="s">
        <v>2065</v>
      </c>
      <c r="O148" s="43"/>
    </row>
    <row r="149" spans="1:15" ht="16.5" customHeight="1" x14ac:dyDescent="0.15">
      <c r="A149" s="43">
        <v>149</v>
      </c>
      <c r="B149" s="44" t="s">
        <v>2041</v>
      </c>
      <c r="C149" s="44">
        <v>1</v>
      </c>
      <c r="D149" s="44">
        <v>1201</v>
      </c>
      <c r="E149" s="45" t="s">
        <v>1679</v>
      </c>
      <c r="F149" s="46">
        <v>201209237</v>
      </c>
      <c r="G149" s="43"/>
      <c r="H149" s="43"/>
      <c r="I149" s="43" t="s">
        <v>1678</v>
      </c>
      <c r="J149" s="44" t="s">
        <v>2015</v>
      </c>
      <c r="K149" s="50">
        <v>41918</v>
      </c>
      <c r="L149" s="50">
        <v>41918</v>
      </c>
      <c r="M149" s="43" t="s">
        <v>2059</v>
      </c>
      <c r="N149" s="43" t="s">
        <v>2065</v>
      </c>
      <c r="O149" s="43"/>
    </row>
    <row r="150" spans="1:15" ht="16.5" customHeight="1" x14ac:dyDescent="0.15">
      <c r="A150" s="43">
        <v>150</v>
      </c>
      <c r="B150" s="44" t="s">
        <v>2041</v>
      </c>
      <c r="C150" s="44">
        <v>1</v>
      </c>
      <c r="D150" s="44">
        <v>704</v>
      </c>
      <c r="E150" s="45" t="s">
        <v>1673</v>
      </c>
      <c r="F150" s="46" t="s">
        <v>794</v>
      </c>
      <c r="G150" s="43"/>
      <c r="H150" s="43"/>
      <c r="I150" s="43" t="s">
        <v>2073</v>
      </c>
      <c r="J150" s="44" t="s">
        <v>2015</v>
      </c>
      <c r="K150" s="50">
        <v>41919</v>
      </c>
      <c r="L150" s="50">
        <v>41919</v>
      </c>
      <c r="M150" s="43" t="s">
        <v>2059</v>
      </c>
      <c r="N150" s="43" t="s">
        <v>2065</v>
      </c>
      <c r="O150" s="43"/>
    </row>
    <row r="151" spans="1:15" ht="16.5" customHeight="1" x14ac:dyDescent="0.15">
      <c r="A151" s="43">
        <v>151</v>
      </c>
      <c r="B151" s="44" t="s">
        <v>824</v>
      </c>
      <c r="C151" s="44">
        <v>2</v>
      </c>
      <c r="D151" s="44">
        <v>301</v>
      </c>
      <c r="E151" s="45" t="s">
        <v>828</v>
      </c>
      <c r="F151" s="46" t="s">
        <v>1228</v>
      </c>
      <c r="G151" s="43"/>
      <c r="H151" s="43"/>
      <c r="I151" s="43" t="s">
        <v>827</v>
      </c>
      <c r="J151" s="44" t="s">
        <v>2015</v>
      </c>
      <c r="K151" s="50">
        <v>41892</v>
      </c>
      <c r="L151" s="50">
        <v>41920</v>
      </c>
      <c r="M151" s="43" t="s">
        <v>2059</v>
      </c>
      <c r="N151" s="43" t="s">
        <v>2065</v>
      </c>
      <c r="O151" s="43"/>
    </row>
    <row r="152" spans="1:15" ht="16.5" customHeight="1" x14ac:dyDescent="0.15">
      <c r="A152" s="43">
        <v>152</v>
      </c>
      <c r="B152" s="44" t="s">
        <v>843</v>
      </c>
      <c r="C152" s="44">
        <v>1</v>
      </c>
      <c r="D152" s="44">
        <v>1304</v>
      </c>
      <c r="E152" s="43" t="s">
        <v>845</v>
      </c>
      <c r="F152" s="46" t="s">
        <v>462</v>
      </c>
      <c r="G152" s="43"/>
      <c r="H152" s="43"/>
      <c r="I152" s="43" t="s">
        <v>844</v>
      </c>
      <c r="J152" s="44" t="s">
        <v>2015</v>
      </c>
      <c r="K152" s="50">
        <v>41664</v>
      </c>
      <c r="L152" s="50">
        <v>41924</v>
      </c>
      <c r="M152" s="43" t="s">
        <v>2059</v>
      </c>
      <c r="N152" s="43" t="s">
        <v>2065</v>
      </c>
      <c r="O152" s="43"/>
    </row>
    <row r="153" spans="1:15" ht="16.5" customHeight="1" x14ac:dyDescent="0.15">
      <c r="A153" s="43">
        <v>153</v>
      </c>
      <c r="B153" s="44" t="s">
        <v>2060</v>
      </c>
      <c r="C153" s="44">
        <v>2</v>
      </c>
      <c r="D153" s="44">
        <v>2301</v>
      </c>
      <c r="E153" s="45" t="s">
        <v>1392</v>
      </c>
      <c r="F153" s="46" t="s">
        <v>2074</v>
      </c>
      <c r="G153" s="43"/>
      <c r="H153" s="43"/>
      <c r="I153" s="43" t="s">
        <v>1658</v>
      </c>
      <c r="J153" s="44" t="s">
        <v>2015</v>
      </c>
      <c r="K153" s="50">
        <v>41921</v>
      </c>
      <c r="L153" s="50">
        <v>41926</v>
      </c>
      <c r="M153" s="43" t="s">
        <v>2059</v>
      </c>
      <c r="N153" s="43" t="s">
        <v>2065</v>
      </c>
      <c r="O153" s="43"/>
    </row>
    <row r="154" spans="1:15" ht="16.5" customHeight="1" x14ac:dyDescent="0.15">
      <c r="A154" s="43">
        <v>154</v>
      </c>
      <c r="B154" s="44" t="s">
        <v>2041</v>
      </c>
      <c r="C154" s="44">
        <v>1</v>
      </c>
      <c r="D154" s="44">
        <v>2404</v>
      </c>
      <c r="E154" s="45" t="s">
        <v>1702</v>
      </c>
      <c r="F154" s="46" t="s">
        <v>1245</v>
      </c>
      <c r="G154" s="43"/>
      <c r="H154" s="43"/>
      <c r="I154" s="43" t="s">
        <v>1703</v>
      </c>
      <c r="J154" s="44" t="s">
        <v>2015</v>
      </c>
      <c r="K154" s="50">
        <v>41927</v>
      </c>
      <c r="L154" s="50">
        <v>41927</v>
      </c>
      <c r="M154" s="43" t="s">
        <v>2059</v>
      </c>
      <c r="N154" s="43" t="s">
        <v>2065</v>
      </c>
      <c r="O154" s="43"/>
    </row>
    <row r="155" spans="1:15" ht="16.5" customHeight="1" x14ac:dyDescent="0.15">
      <c r="A155" s="43">
        <v>155</v>
      </c>
      <c r="B155" s="44" t="s">
        <v>473</v>
      </c>
      <c r="C155" s="44">
        <v>1</v>
      </c>
      <c r="D155" s="44">
        <v>2003</v>
      </c>
      <c r="E155" s="45" t="s">
        <v>510</v>
      </c>
      <c r="F155" s="46" t="s">
        <v>1764</v>
      </c>
      <c r="G155" s="43"/>
      <c r="H155" s="43"/>
      <c r="I155" s="43" t="s">
        <v>509</v>
      </c>
      <c r="J155" s="44" t="s">
        <v>2015</v>
      </c>
      <c r="K155" s="50">
        <v>41918</v>
      </c>
      <c r="L155" s="50">
        <v>41927</v>
      </c>
      <c r="M155" s="43" t="s">
        <v>2059</v>
      </c>
      <c r="N155" s="43" t="s">
        <v>2065</v>
      </c>
      <c r="O155" s="43"/>
    </row>
    <row r="156" spans="1:15" ht="16.5" customHeight="1" x14ac:dyDescent="0.15">
      <c r="A156" s="43">
        <v>156</v>
      </c>
      <c r="B156" s="44" t="s">
        <v>473</v>
      </c>
      <c r="C156" s="44">
        <v>1</v>
      </c>
      <c r="D156" s="44">
        <v>701</v>
      </c>
      <c r="E156" s="45" t="s">
        <v>484</v>
      </c>
      <c r="F156" s="46" t="s">
        <v>634</v>
      </c>
      <c r="G156" s="43"/>
      <c r="H156" s="43"/>
      <c r="I156" s="43" t="s">
        <v>483</v>
      </c>
      <c r="J156" s="44" t="s">
        <v>2015</v>
      </c>
      <c r="K156" s="50">
        <v>41880</v>
      </c>
      <c r="L156" s="50">
        <v>41927</v>
      </c>
      <c r="M156" s="43" t="s">
        <v>2059</v>
      </c>
      <c r="N156" s="43" t="s">
        <v>2009</v>
      </c>
      <c r="O156" s="43"/>
    </row>
    <row r="157" spans="1:15" ht="16.5" customHeight="1" x14ac:dyDescent="0.15">
      <c r="A157" s="43">
        <v>157</v>
      </c>
      <c r="B157" s="44" t="s">
        <v>2060</v>
      </c>
      <c r="C157" s="44">
        <v>1</v>
      </c>
      <c r="D157" s="44">
        <v>1203</v>
      </c>
      <c r="E157" s="45" t="s">
        <v>1610</v>
      </c>
      <c r="F157" s="46" t="s">
        <v>2072</v>
      </c>
      <c r="G157" s="43"/>
      <c r="H157" s="43"/>
      <c r="I157" s="43" t="s">
        <v>1609</v>
      </c>
      <c r="J157" s="44" t="s">
        <v>2015</v>
      </c>
      <c r="K157" s="50">
        <v>41927</v>
      </c>
      <c r="L157" s="50">
        <v>41927</v>
      </c>
      <c r="M157" s="43" t="s">
        <v>2059</v>
      </c>
      <c r="N157" s="43"/>
      <c r="O157" s="43"/>
    </row>
    <row r="158" spans="1:15" ht="16.5" customHeight="1" x14ac:dyDescent="0.15">
      <c r="A158" s="43">
        <v>158</v>
      </c>
      <c r="B158" s="44" t="s">
        <v>125</v>
      </c>
      <c r="C158" s="44">
        <v>1</v>
      </c>
      <c r="D158" s="44">
        <v>504</v>
      </c>
      <c r="E158" s="45" t="s">
        <v>1349</v>
      </c>
      <c r="F158" s="46" t="s">
        <v>2075</v>
      </c>
      <c r="G158" s="43"/>
      <c r="H158" s="43"/>
      <c r="I158" s="43" t="s">
        <v>1348</v>
      </c>
      <c r="J158" s="44" t="s">
        <v>2015</v>
      </c>
      <c r="K158" s="50">
        <v>41595</v>
      </c>
      <c r="L158" s="50">
        <v>41927</v>
      </c>
      <c r="M158" s="43" t="s">
        <v>2059</v>
      </c>
      <c r="N158" s="43" t="s">
        <v>2065</v>
      </c>
      <c r="O158" s="43"/>
    </row>
    <row r="159" spans="1:15" ht="16.5" customHeight="1" x14ac:dyDescent="0.15">
      <c r="A159" s="43">
        <v>159</v>
      </c>
      <c r="B159" s="44" t="s">
        <v>2041</v>
      </c>
      <c r="C159" s="44">
        <v>2</v>
      </c>
      <c r="D159" s="44">
        <v>2003</v>
      </c>
      <c r="E159" s="45" t="s">
        <v>1736</v>
      </c>
      <c r="F159" s="46">
        <v>201209302</v>
      </c>
      <c r="G159" s="43"/>
      <c r="H159" s="43"/>
      <c r="I159" s="43" t="s">
        <v>1735</v>
      </c>
      <c r="J159" s="44" t="s">
        <v>2015</v>
      </c>
      <c r="K159" s="50">
        <v>41928</v>
      </c>
      <c r="L159" s="50">
        <v>41930</v>
      </c>
      <c r="M159" s="43" t="s">
        <v>2059</v>
      </c>
      <c r="N159" s="43" t="s">
        <v>2065</v>
      </c>
      <c r="O159" s="43"/>
    </row>
    <row r="160" spans="1:15" ht="16.5" customHeight="1" x14ac:dyDescent="0.15">
      <c r="A160" s="43">
        <v>160</v>
      </c>
      <c r="B160" s="44" t="s">
        <v>2076</v>
      </c>
      <c r="C160" s="44">
        <v>1</v>
      </c>
      <c r="D160" s="44">
        <v>302</v>
      </c>
      <c r="E160" s="45" t="s">
        <v>1854</v>
      </c>
      <c r="F160" s="46">
        <v>201309009</v>
      </c>
      <c r="G160" s="43"/>
      <c r="H160" s="43"/>
      <c r="I160" s="43" t="s">
        <v>1853</v>
      </c>
      <c r="J160" s="44" t="s">
        <v>2015</v>
      </c>
      <c r="K160" s="50">
        <v>41528</v>
      </c>
      <c r="L160" s="50">
        <v>41930</v>
      </c>
      <c r="M160" s="43" t="s">
        <v>2059</v>
      </c>
      <c r="N160" s="43" t="s">
        <v>2065</v>
      </c>
      <c r="O160" s="43"/>
    </row>
    <row r="161" spans="1:15" ht="16.5" customHeight="1" x14ac:dyDescent="0.15">
      <c r="A161" s="43">
        <v>161</v>
      </c>
      <c r="B161" s="44" t="s">
        <v>2076</v>
      </c>
      <c r="C161" s="44">
        <v>1</v>
      </c>
      <c r="D161" s="44">
        <v>101</v>
      </c>
      <c r="E161" s="45" t="s">
        <v>1850</v>
      </c>
      <c r="F161" s="46">
        <v>201309004</v>
      </c>
      <c r="G161" s="43"/>
      <c r="H161" s="43"/>
      <c r="I161" s="43" t="s">
        <v>1849</v>
      </c>
      <c r="J161" s="44"/>
      <c r="K161" s="50"/>
      <c r="L161" s="50">
        <v>41926</v>
      </c>
      <c r="M161" s="43" t="s">
        <v>2077</v>
      </c>
      <c r="N161" s="43" t="s">
        <v>2009</v>
      </c>
      <c r="O161" s="43"/>
    </row>
    <row r="162" spans="1:15" ht="16.5" customHeight="1" x14ac:dyDescent="0.15">
      <c r="A162" s="43">
        <v>162</v>
      </c>
      <c r="B162" s="44" t="s">
        <v>432</v>
      </c>
      <c r="C162" s="44">
        <v>1</v>
      </c>
      <c r="D162" s="44">
        <v>804</v>
      </c>
      <c r="E162" s="45" t="s">
        <v>1524</v>
      </c>
      <c r="F162" s="46" t="s">
        <v>219</v>
      </c>
      <c r="G162" s="43"/>
      <c r="H162" s="43"/>
      <c r="I162" s="43" t="s">
        <v>1523</v>
      </c>
      <c r="J162" s="44" t="s">
        <v>2015</v>
      </c>
      <c r="K162" s="50">
        <v>41931</v>
      </c>
      <c r="L162" s="50">
        <v>41931</v>
      </c>
      <c r="M162" s="43" t="s">
        <v>2059</v>
      </c>
      <c r="N162" s="43" t="s">
        <v>2065</v>
      </c>
      <c r="O162" s="43"/>
    </row>
    <row r="163" spans="1:15" ht="16.5" customHeight="1" x14ac:dyDescent="0.15">
      <c r="A163" s="43">
        <v>163</v>
      </c>
      <c r="B163" s="44" t="s">
        <v>198</v>
      </c>
      <c r="C163" s="44">
        <v>2</v>
      </c>
      <c r="D163" s="44">
        <v>102</v>
      </c>
      <c r="E163" s="45" t="s">
        <v>339</v>
      </c>
      <c r="F163" s="46" t="s">
        <v>2078</v>
      </c>
      <c r="G163" s="43"/>
      <c r="H163" s="43"/>
      <c r="I163" s="43" t="s">
        <v>338</v>
      </c>
      <c r="J163" s="44" t="s">
        <v>2015</v>
      </c>
      <c r="K163" s="50">
        <v>41927</v>
      </c>
      <c r="L163" s="50">
        <v>41932</v>
      </c>
      <c r="M163" s="43" t="s">
        <v>2059</v>
      </c>
      <c r="N163" s="43" t="s">
        <v>2065</v>
      </c>
      <c r="O163" s="43"/>
    </row>
    <row r="164" spans="1:15" ht="16.5" customHeight="1" x14ac:dyDescent="0.15">
      <c r="A164" s="43">
        <v>164</v>
      </c>
      <c r="B164" s="44" t="s">
        <v>66</v>
      </c>
      <c r="C164" s="44">
        <v>2</v>
      </c>
      <c r="D164" s="44">
        <v>802</v>
      </c>
      <c r="E164" s="45" t="s">
        <v>1329</v>
      </c>
      <c r="F164" s="46" t="s">
        <v>1196</v>
      </c>
      <c r="G164" s="43"/>
      <c r="H164" s="43"/>
      <c r="I164" s="43" t="s">
        <v>1328</v>
      </c>
      <c r="J164" s="44" t="s">
        <v>2015</v>
      </c>
      <c r="K164" s="50">
        <v>41595</v>
      </c>
      <c r="L164" s="50">
        <v>41934</v>
      </c>
      <c r="M164" s="43" t="s">
        <v>2059</v>
      </c>
      <c r="N164" s="43" t="s">
        <v>2065</v>
      </c>
      <c r="O164" s="43"/>
    </row>
    <row r="165" spans="1:15" ht="16.5" customHeight="1" x14ac:dyDescent="0.15">
      <c r="A165" s="43">
        <v>165</v>
      </c>
      <c r="B165" s="44" t="s">
        <v>66</v>
      </c>
      <c r="C165" s="44">
        <v>2</v>
      </c>
      <c r="D165" s="44">
        <v>1701</v>
      </c>
      <c r="E165" s="45" t="s">
        <v>1337</v>
      </c>
      <c r="F165" s="46" t="s">
        <v>583</v>
      </c>
      <c r="G165" s="43"/>
      <c r="H165" s="43"/>
      <c r="I165" s="43" t="s">
        <v>1336</v>
      </c>
      <c r="J165" s="44" t="s">
        <v>2015</v>
      </c>
      <c r="K165" s="50">
        <v>41595</v>
      </c>
      <c r="L165" s="50">
        <v>41934</v>
      </c>
      <c r="M165" s="43" t="s">
        <v>2059</v>
      </c>
      <c r="N165" s="43" t="s">
        <v>2065</v>
      </c>
      <c r="O165" s="43"/>
    </row>
    <row r="166" spans="1:15" ht="16.5" customHeight="1" x14ac:dyDescent="0.15">
      <c r="A166" s="43">
        <v>166</v>
      </c>
      <c r="B166" s="44" t="s">
        <v>2061</v>
      </c>
      <c r="C166" s="44">
        <v>2</v>
      </c>
      <c r="D166" s="44">
        <v>701</v>
      </c>
      <c r="E166" s="45" t="s">
        <v>2079</v>
      </c>
      <c r="F166" s="46" t="s">
        <v>241</v>
      </c>
      <c r="G166" s="43"/>
      <c r="H166" s="43"/>
      <c r="I166" s="43" t="s">
        <v>1553</v>
      </c>
      <c r="J166" s="44" t="s">
        <v>2015</v>
      </c>
      <c r="K166" s="50">
        <v>41935</v>
      </c>
      <c r="L166" s="50">
        <v>41935</v>
      </c>
      <c r="M166" s="43" t="s">
        <v>2059</v>
      </c>
      <c r="N166" s="43" t="s">
        <v>2065</v>
      </c>
      <c r="O166" s="43"/>
    </row>
    <row r="167" spans="1:15" ht="16.5" customHeight="1" x14ac:dyDescent="0.15">
      <c r="A167" s="43">
        <v>167</v>
      </c>
      <c r="B167" s="44" t="s">
        <v>2041</v>
      </c>
      <c r="C167" s="44">
        <v>1</v>
      </c>
      <c r="D167" s="44">
        <v>902</v>
      </c>
      <c r="E167" s="45" t="s">
        <v>1675</v>
      </c>
      <c r="F167" s="46" t="s">
        <v>1010</v>
      </c>
      <c r="G167" s="43"/>
      <c r="H167" s="43"/>
      <c r="I167" s="43" t="s">
        <v>2080</v>
      </c>
      <c r="J167" s="44" t="s">
        <v>2015</v>
      </c>
      <c r="K167" s="50">
        <v>41935</v>
      </c>
      <c r="L167" s="50">
        <v>41935</v>
      </c>
      <c r="M167" s="43" t="s">
        <v>2059</v>
      </c>
      <c r="N167" s="43" t="s">
        <v>2065</v>
      </c>
      <c r="O167" s="43"/>
    </row>
    <row r="168" spans="1:15" ht="16.5" customHeight="1" x14ac:dyDescent="0.15">
      <c r="A168" s="43">
        <v>168</v>
      </c>
      <c r="B168" s="44" t="s">
        <v>2060</v>
      </c>
      <c r="C168" s="44">
        <v>2</v>
      </c>
      <c r="D168" s="44">
        <v>502</v>
      </c>
      <c r="E168" s="45" t="s">
        <v>1631</v>
      </c>
      <c r="F168" s="46" t="s">
        <v>328</v>
      </c>
      <c r="G168" s="43"/>
      <c r="H168" s="43"/>
      <c r="I168" s="43" t="s">
        <v>1630</v>
      </c>
      <c r="J168" s="44" t="s">
        <v>2015</v>
      </c>
      <c r="K168" s="50">
        <v>41936</v>
      </c>
      <c r="L168" s="50">
        <v>41936</v>
      </c>
      <c r="M168" s="43" t="s">
        <v>2059</v>
      </c>
      <c r="N168" s="43" t="s">
        <v>2065</v>
      </c>
      <c r="O168" s="43"/>
    </row>
    <row r="169" spans="1:15" ht="16.5" customHeight="1" x14ac:dyDescent="0.15">
      <c r="A169" s="43">
        <v>169</v>
      </c>
      <c r="B169" s="44" t="s">
        <v>2061</v>
      </c>
      <c r="C169" s="44">
        <v>2</v>
      </c>
      <c r="D169" s="44">
        <v>402</v>
      </c>
      <c r="E169" s="45" t="s">
        <v>1549</v>
      </c>
      <c r="F169" s="46" t="s">
        <v>1146</v>
      </c>
      <c r="G169" s="43"/>
      <c r="H169" s="43"/>
      <c r="I169" s="43" t="s">
        <v>1550</v>
      </c>
      <c r="J169" s="44" t="s">
        <v>2015</v>
      </c>
      <c r="K169" s="50">
        <v>41936</v>
      </c>
      <c r="L169" s="50">
        <v>41936</v>
      </c>
      <c r="M169" s="43" t="s">
        <v>2059</v>
      </c>
      <c r="N169" s="43" t="s">
        <v>2065</v>
      </c>
      <c r="O169" s="43"/>
    </row>
    <row r="170" spans="1:15" ht="16.5" customHeight="1" x14ac:dyDescent="0.15">
      <c r="A170" s="43">
        <v>170</v>
      </c>
      <c r="B170" s="44" t="s">
        <v>66</v>
      </c>
      <c r="C170" s="44">
        <v>2</v>
      </c>
      <c r="D170" s="44">
        <v>504</v>
      </c>
      <c r="E170" s="45" t="s">
        <v>107</v>
      </c>
      <c r="F170" s="46" t="s">
        <v>1181</v>
      </c>
      <c r="G170" s="43"/>
      <c r="H170" s="43"/>
      <c r="I170" s="43" t="s">
        <v>106</v>
      </c>
      <c r="J170" s="44" t="s">
        <v>2015</v>
      </c>
      <c r="K170" s="50">
        <v>41788</v>
      </c>
      <c r="L170" s="50">
        <v>41937</v>
      </c>
      <c r="M170" s="43" t="s">
        <v>2059</v>
      </c>
      <c r="N170" s="43" t="s">
        <v>2009</v>
      </c>
      <c r="O170" s="43"/>
    </row>
    <row r="171" spans="1:15" ht="16.5" customHeight="1" x14ac:dyDescent="0.15">
      <c r="A171" s="43">
        <v>171</v>
      </c>
      <c r="B171" s="44" t="s">
        <v>2060</v>
      </c>
      <c r="C171" s="44">
        <v>2</v>
      </c>
      <c r="D171" s="44">
        <v>1304</v>
      </c>
      <c r="E171" s="45" t="s">
        <v>1646</v>
      </c>
      <c r="F171" s="46" t="s">
        <v>199</v>
      </c>
      <c r="G171" s="43"/>
      <c r="H171" s="43"/>
      <c r="I171" s="43" t="s">
        <v>1645</v>
      </c>
      <c r="J171" s="44" t="s">
        <v>2015</v>
      </c>
      <c r="K171" s="50">
        <v>41938</v>
      </c>
      <c r="L171" s="50">
        <v>41938</v>
      </c>
      <c r="M171" s="43" t="s">
        <v>2059</v>
      </c>
      <c r="N171" s="43" t="s">
        <v>2065</v>
      </c>
      <c r="O171" s="43"/>
    </row>
    <row r="172" spans="1:15" ht="16.5" customHeight="1" x14ac:dyDescent="0.15">
      <c r="A172" s="43">
        <v>172</v>
      </c>
      <c r="B172" s="44" t="s">
        <v>66</v>
      </c>
      <c r="C172" s="44">
        <v>1</v>
      </c>
      <c r="D172" s="44">
        <v>1101</v>
      </c>
      <c r="E172" s="45" t="s">
        <v>1311</v>
      </c>
      <c r="F172" s="46" t="s">
        <v>971</v>
      </c>
      <c r="G172" s="43"/>
      <c r="H172" s="43"/>
      <c r="I172" s="43" t="s">
        <v>1310</v>
      </c>
      <c r="J172" s="44" t="s">
        <v>2015</v>
      </c>
      <c r="K172" s="50">
        <v>41595</v>
      </c>
      <c r="L172" s="50">
        <v>41938</v>
      </c>
      <c r="M172" s="43" t="s">
        <v>2059</v>
      </c>
      <c r="N172" s="43" t="s">
        <v>2065</v>
      </c>
      <c r="O172" s="43"/>
    </row>
    <row r="173" spans="1:15" ht="16.5" customHeight="1" x14ac:dyDescent="0.15">
      <c r="A173" s="43">
        <v>173</v>
      </c>
      <c r="B173" s="44" t="s">
        <v>194</v>
      </c>
      <c r="C173" s="44">
        <v>2</v>
      </c>
      <c r="D173" s="44">
        <v>2204</v>
      </c>
      <c r="E173" s="45" t="s">
        <v>1149</v>
      </c>
      <c r="F173" s="46" t="s">
        <v>707</v>
      </c>
      <c r="G173" s="43"/>
      <c r="H173" s="43"/>
      <c r="I173" s="43" t="s">
        <v>1395</v>
      </c>
      <c r="J173" s="44" t="s">
        <v>2015</v>
      </c>
      <c r="K173" s="50">
        <v>41595</v>
      </c>
      <c r="L173" s="50">
        <v>41939</v>
      </c>
      <c r="M173" s="43" t="s">
        <v>2059</v>
      </c>
      <c r="N173" s="43" t="s">
        <v>2009</v>
      </c>
      <c r="O173" s="43"/>
    </row>
    <row r="174" spans="1:15" ht="16.5" customHeight="1" x14ac:dyDescent="0.15">
      <c r="A174" s="43">
        <v>174</v>
      </c>
      <c r="B174" s="44" t="s">
        <v>2060</v>
      </c>
      <c r="C174" s="44">
        <v>2</v>
      </c>
      <c r="D174" s="44">
        <v>1701</v>
      </c>
      <c r="E174" s="45" t="s">
        <v>1650</v>
      </c>
      <c r="F174" s="46" t="s">
        <v>1429</v>
      </c>
      <c r="G174" s="43"/>
      <c r="H174" s="43"/>
      <c r="I174" s="5" t="s">
        <v>1649</v>
      </c>
      <c r="J174" s="44" t="s">
        <v>2015</v>
      </c>
      <c r="K174" s="50">
        <v>41939</v>
      </c>
      <c r="L174" s="50">
        <v>41939</v>
      </c>
      <c r="M174" s="43" t="s">
        <v>2059</v>
      </c>
      <c r="N174" s="43" t="s">
        <v>2065</v>
      </c>
      <c r="O174" s="43"/>
    </row>
    <row r="175" spans="1:15" ht="16.5" customHeight="1" x14ac:dyDescent="0.15">
      <c r="A175" s="43">
        <v>175</v>
      </c>
      <c r="B175" s="44" t="s">
        <v>1440</v>
      </c>
      <c r="C175" s="44">
        <v>2</v>
      </c>
      <c r="D175" s="44">
        <v>802</v>
      </c>
      <c r="E175" s="45" t="s">
        <v>1452</v>
      </c>
      <c r="F175" s="46" t="s">
        <v>2081</v>
      </c>
      <c r="G175" s="43"/>
      <c r="H175" s="43"/>
      <c r="I175" s="43" t="s">
        <v>1451</v>
      </c>
      <c r="J175" s="44" t="s">
        <v>2015</v>
      </c>
      <c r="K175" s="50">
        <v>41940</v>
      </c>
      <c r="L175" s="50">
        <v>41940</v>
      </c>
      <c r="M175" s="43" t="s">
        <v>2059</v>
      </c>
      <c r="N175" s="43" t="s">
        <v>2065</v>
      </c>
      <c r="O175" s="43"/>
    </row>
    <row r="176" spans="1:15" ht="16.5" customHeight="1" x14ac:dyDescent="0.15">
      <c r="A176" s="43">
        <v>176</v>
      </c>
      <c r="B176" s="44" t="s">
        <v>125</v>
      </c>
      <c r="C176" s="44">
        <v>1</v>
      </c>
      <c r="D176" s="44">
        <v>804</v>
      </c>
      <c r="E176" s="45" t="s">
        <v>1354</v>
      </c>
      <c r="F176" s="46" t="s">
        <v>1252</v>
      </c>
      <c r="G176" s="43"/>
      <c r="H176" s="43"/>
      <c r="I176" s="43" t="s">
        <v>783</v>
      </c>
      <c r="J176" s="44" t="s">
        <v>2015</v>
      </c>
      <c r="K176" s="50">
        <v>41595</v>
      </c>
      <c r="L176" s="50">
        <v>41940</v>
      </c>
      <c r="M176" s="43" t="s">
        <v>2059</v>
      </c>
      <c r="N176" s="43" t="s">
        <v>2065</v>
      </c>
      <c r="O176" s="43"/>
    </row>
    <row r="177" spans="1:15" ht="16.5" customHeight="1" x14ac:dyDescent="0.15">
      <c r="A177" s="43">
        <v>177</v>
      </c>
      <c r="B177" s="44" t="s">
        <v>198</v>
      </c>
      <c r="C177" s="44">
        <v>2</v>
      </c>
      <c r="D177" s="44">
        <v>1203</v>
      </c>
      <c r="E177" s="45" t="s">
        <v>269</v>
      </c>
      <c r="F177" s="46" t="s">
        <v>431</v>
      </c>
      <c r="G177" s="43"/>
      <c r="H177" s="43"/>
      <c r="I177" s="43" t="s">
        <v>268</v>
      </c>
      <c r="J177" s="44" t="s">
        <v>2015</v>
      </c>
      <c r="K177" s="50">
        <v>41662</v>
      </c>
      <c r="L177" s="50">
        <v>41941</v>
      </c>
      <c r="M177" s="43" t="s">
        <v>2059</v>
      </c>
      <c r="N177" s="43" t="s">
        <v>2065</v>
      </c>
      <c r="O177" s="43"/>
    </row>
    <row r="178" spans="1:15" ht="16.5" customHeight="1" x14ac:dyDescent="0.15">
      <c r="A178" s="43">
        <v>178</v>
      </c>
      <c r="B178" s="44" t="s">
        <v>432</v>
      </c>
      <c r="C178" s="44">
        <v>1</v>
      </c>
      <c r="D178" s="44">
        <v>1902</v>
      </c>
      <c r="E178" s="45" t="s">
        <v>1537</v>
      </c>
      <c r="F178" s="46" t="s">
        <v>1340</v>
      </c>
      <c r="G178" s="43"/>
      <c r="H178" s="43"/>
      <c r="I178" s="43" t="s">
        <v>1536</v>
      </c>
      <c r="J178" s="44" t="s">
        <v>2015</v>
      </c>
      <c r="K178" s="50">
        <v>41941</v>
      </c>
      <c r="L178" s="50">
        <v>41941</v>
      </c>
      <c r="M178" s="43" t="s">
        <v>2059</v>
      </c>
      <c r="N178" s="43" t="s">
        <v>2065</v>
      </c>
      <c r="O178" s="43"/>
    </row>
    <row r="179" spans="1:15" ht="16.5" customHeight="1" x14ac:dyDescent="0.15">
      <c r="A179" s="43">
        <v>179</v>
      </c>
      <c r="B179" s="44" t="s">
        <v>2060</v>
      </c>
      <c r="C179" s="44">
        <v>1</v>
      </c>
      <c r="D179" s="44">
        <v>2102</v>
      </c>
      <c r="E179" s="45" t="s">
        <v>1621</v>
      </c>
      <c r="F179" s="46" t="s">
        <v>1075</v>
      </c>
      <c r="G179" s="43"/>
      <c r="H179" s="43"/>
      <c r="I179" s="43" t="s">
        <v>1620</v>
      </c>
      <c r="J179" s="44" t="s">
        <v>2015</v>
      </c>
      <c r="K179" s="50">
        <v>41942</v>
      </c>
      <c r="L179" s="50">
        <v>41942</v>
      </c>
      <c r="M179" s="43" t="s">
        <v>2059</v>
      </c>
      <c r="N179" s="43" t="s">
        <v>2065</v>
      </c>
      <c r="O179" s="43"/>
    </row>
    <row r="180" spans="1:15" ht="16.5" customHeight="1" x14ac:dyDescent="0.15">
      <c r="A180" s="43">
        <v>180</v>
      </c>
      <c r="B180" s="44" t="s">
        <v>432</v>
      </c>
      <c r="C180" s="44">
        <v>1</v>
      </c>
      <c r="D180" s="44">
        <v>2503</v>
      </c>
      <c r="E180" s="45" t="s">
        <v>1546</v>
      </c>
      <c r="F180" s="46" t="s">
        <v>2082</v>
      </c>
      <c r="G180" s="43"/>
      <c r="H180" s="43"/>
      <c r="I180" s="43" t="s">
        <v>1545</v>
      </c>
      <c r="J180" s="44" t="s">
        <v>2015</v>
      </c>
      <c r="K180" s="50">
        <v>41942</v>
      </c>
      <c r="L180" s="50">
        <v>41942</v>
      </c>
      <c r="M180" s="43" t="s">
        <v>2059</v>
      </c>
      <c r="N180" s="43" t="s">
        <v>2065</v>
      </c>
      <c r="O180" s="43"/>
    </row>
    <row r="181" spans="1:15" ht="16.5" customHeight="1" x14ac:dyDescent="0.15">
      <c r="A181" s="43">
        <v>181</v>
      </c>
      <c r="B181" s="44" t="s">
        <v>2060</v>
      </c>
      <c r="C181" s="44">
        <v>1</v>
      </c>
      <c r="D181" s="44">
        <v>2203</v>
      </c>
      <c r="E181" s="45" t="s">
        <v>1623</v>
      </c>
      <c r="F181" s="46" t="s">
        <v>232</v>
      </c>
      <c r="G181" s="43"/>
      <c r="H181" s="43"/>
      <c r="I181" s="43" t="s">
        <v>1622</v>
      </c>
      <c r="J181" s="44" t="s">
        <v>2015</v>
      </c>
      <c r="K181" s="50">
        <v>41944</v>
      </c>
      <c r="L181" s="50">
        <v>41944</v>
      </c>
      <c r="M181" s="43" t="s">
        <v>2059</v>
      </c>
      <c r="N181" s="43" t="s">
        <v>2065</v>
      </c>
      <c r="O181" s="43"/>
    </row>
    <row r="182" spans="1:15" ht="16.5" customHeight="1" x14ac:dyDescent="0.15">
      <c r="A182" s="43">
        <v>182</v>
      </c>
      <c r="B182" s="44" t="s">
        <v>343</v>
      </c>
      <c r="C182" s="44">
        <v>1</v>
      </c>
      <c r="D182" s="44">
        <v>601</v>
      </c>
      <c r="E182" s="45" t="s">
        <v>2083</v>
      </c>
      <c r="F182" s="46" t="s">
        <v>797</v>
      </c>
      <c r="G182" s="43"/>
      <c r="H182" s="43"/>
      <c r="I182" s="43" t="s">
        <v>361</v>
      </c>
      <c r="J182" s="44" t="s">
        <v>2015</v>
      </c>
      <c r="K182" s="50">
        <v>41945</v>
      </c>
      <c r="L182" s="50">
        <v>41945</v>
      </c>
      <c r="M182" s="43" t="s">
        <v>2059</v>
      </c>
      <c r="N182" s="43" t="s">
        <v>2065</v>
      </c>
      <c r="O182" s="43"/>
    </row>
    <row r="183" spans="1:15" ht="16.5" customHeight="1" x14ac:dyDescent="0.15">
      <c r="A183" s="43">
        <v>183</v>
      </c>
      <c r="B183" s="44" t="s">
        <v>66</v>
      </c>
      <c r="C183" s="44">
        <v>1</v>
      </c>
      <c r="D183" s="44">
        <v>1203</v>
      </c>
      <c r="E183" s="45" t="s">
        <v>1313</v>
      </c>
      <c r="F183" s="46" t="s">
        <v>288</v>
      </c>
      <c r="G183" s="43"/>
      <c r="H183" s="43"/>
      <c r="I183" s="43" t="s">
        <v>1312</v>
      </c>
      <c r="J183" s="44" t="s">
        <v>2015</v>
      </c>
      <c r="K183" s="50">
        <v>41945</v>
      </c>
      <c r="L183" s="50">
        <v>41945</v>
      </c>
      <c r="M183" s="43" t="s">
        <v>2059</v>
      </c>
      <c r="N183" s="43" t="s">
        <v>2065</v>
      </c>
      <c r="O183" s="43"/>
    </row>
    <row r="184" spans="1:15" ht="16.5" customHeight="1" x14ac:dyDescent="0.15">
      <c r="A184" s="43">
        <v>184</v>
      </c>
      <c r="B184" s="44" t="s">
        <v>2064</v>
      </c>
      <c r="C184" s="44">
        <v>2</v>
      </c>
      <c r="D184" s="44">
        <v>701</v>
      </c>
      <c r="E184" s="45" t="s">
        <v>1506</v>
      </c>
      <c r="F184" s="46" t="s">
        <v>455</v>
      </c>
      <c r="G184" s="43"/>
      <c r="H184" s="43"/>
      <c r="I184" s="43" t="s">
        <v>1505</v>
      </c>
      <c r="J184" s="44" t="s">
        <v>2015</v>
      </c>
      <c r="K184" s="50">
        <v>41946</v>
      </c>
      <c r="L184" s="50">
        <v>41946</v>
      </c>
      <c r="M184" s="43" t="s">
        <v>2059</v>
      </c>
      <c r="N184" s="43" t="s">
        <v>2065</v>
      </c>
      <c r="O184" s="43"/>
    </row>
    <row r="185" spans="1:15" ht="16.5" customHeight="1" x14ac:dyDescent="0.15">
      <c r="A185" s="43">
        <v>185</v>
      </c>
      <c r="B185" s="44" t="s">
        <v>1101</v>
      </c>
      <c r="C185" s="44">
        <v>1</v>
      </c>
      <c r="D185" s="44">
        <v>1502</v>
      </c>
      <c r="E185" s="45" t="s">
        <v>1759</v>
      </c>
      <c r="F185" s="46" t="s">
        <v>2084</v>
      </c>
      <c r="G185" s="43"/>
      <c r="H185" s="43"/>
      <c r="I185" s="43" t="s">
        <v>1758</v>
      </c>
      <c r="J185" s="44" t="s">
        <v>2015</v>
      </c>
      <c r="K185" s="50">
        <v>41947</v>
      </c>
      <c r="L185" s="50">
        <v>41947</v>
      </c>
      <c r="M185" s="43" t="s">
        <v>2059</v>
      </c>
      <c r="N185" s="43" t="s">
        <v>2065</v>
      </c>
      <c r="O185" s="43" t="s">
        <v>1663</v>
      </c>
    </row>
    <row r="186" spans="1:15" ht="15" customHeight="1" x14ac:dyDescent="0.15">
      <c r="A186" s="43">
        <v>186</v>
      </c>
      <c r="B186" s="44" t="s">
        <v>198</v>
      </c>
      <c r="C186" s="44">
        <v>1</v>
      </c>
      <c r="D186" s="44">
        <v>1705</v>
      </c>
      <c r="E186" s="45" t="s">
        <v>237</v>
      </c>
      <c r="F186" s="46" t="s">
        <v>482</v>
      </c>
      <c r="G186" s="43"/>
      <c r="H186" s="43"/>
      <c r="I186" s="43" t="s">
        <v>236</v>
      </c>
      <c r="J186" s="44" t="s">
        <v>2015</v>
      </c>
      <c r="K186" s="50">
        <v>41661</v>
      </c>
      <c r="L186" s="50">
        <v>41947</v>
      </c>
      <c r="M186" s="43" t="s">
        <v>2059</v>
      </c>
      <c r="N186" s="43" t="s">
        <v>2065</v>
      </c>
      <c r="O186" s="43"/>
    </row>
    <row r="187" spans="1:15" ht="16.5" customHeight="1" x14ac:dyDescent="0.15">
      <c r="A187" s="43">
        <v>187</v>
      </c>
      <c r="B187" s="44" t="s">
        <v>1470</v>
      </c>
      <c r="C187" s="44">
        <v>1</v>
      </c>
      <c r="D187" s="44">
        <v>201</v>
      </c>
      <c r="E187" s="45" t="s">
        <v>1471</v>
      </c>
      <c r="F187" s="46" t="s">
        <v>246</v>
      </c>
      <c r="G187" s="43"/>
      <c r="H187" s="43"/>
      <c r="I187" s="43" t="s">
        <v>2085</v>
      </c>
      <c r="J187" s="44" t="s">
        <v>2015</v>
      </c>
      <c r="K187" s="50">
        <v>41947</v>
      </c>
      <c r="L187" s="50">
        <v>41947</v>
      </c>
      <c r="M187" s="43" t="s">
        <v>2059</v>
      </c>
      <c r="N187" s="43" t="s">
        <v>2065</v>
      </c>
      <c r="O187" s="43"/>
    </row>
    <row r="188" spans="1:15" ht="16.5" customHeight="1" x14ac:dyDescent="0.15">
      <c r="A188" s="43">
        <v>188</v>
      </c>
      <c r="B188" s="44" t="s">
        <v>198</v>
      </c>
      <c r="C188" s="44">
        <v>1</v>
      </c>
      <c r="D188" s="44">
        <v>1501</v>
      </c>
      <c r="E188" s="45" t="s">
        <v>227</v>
      </c>
      <c r="F188" s="46" t="s">
        <v>1224</v>
      </c>
      <c r="G188" s="43"/>
      <c r="H188" s="43"/>
      <c r="I188" s="43" t="s">
        <v>226</v>
      </c>
      <c r="J188" s="44" t="s">
        <v>2015</v>
      </c>
      <c r="K188" s="50">
        <v>41661</v>
      </c>
      <c r="L188" s="50">
        <v>41947</v>
      </c>
      <c r="M188" s="43" t="s">
        <v>2059</v>
      </c>
      <c r="N188" s="43" t="s">
        <v>2065</v>
      </c>
      <c r="O188" s="43"/>
    </row>
    <row r="189" spans="1:15" ht="16.5" customHeight="1" x14ac:dyDescent="0.15">
      <c r="A189" s="43">
        <v>189</v>
      </c>
      <c r="B189" s="44" t="s">
        <v>125</v>
      </c>
      <c r="C189" s="44">
        <v>1</v>
      </c>
      <c r="D189" s="44">
        <v>1404</v>
      </c>
      <c r="E189" s="45" t="s">
        <v>1358</v>
      </c>
      <c r="F189" s="46" t="s">
        <v>979</v>
      </c>
      <c r="G189" s="43"/>
      <c r="H189" s="43"/>
      <c r="I189" s="43" t="s">
        <v>1357</v>
      </c>
      <c r="J189" s="44" t="s">
        <v>2015</v>
      </c>
      <c r="K189" s="50">
        <v>41595</v>
      </c>
      <c r="L189" s="50">
        <v>41950</v>
      </c>
      <c r="M189" s="43" t="s">
        <v>2059</v>
      </c>
      <c r="N189" s="43" t="s">
        <v>2065</v>
      </c>
      <c r="O189" s="43"/>
    </row>
    <row r="190" spans="1:15" ht="16.5" customHeight="1" x14ac:dyDescent="0.15">
      <c r="A190" s="43">
        <v>190</v>
      </c>
      <c r="B190" s="44" t="s">
        <v>198</v>
      </c>
      <c r="C190" s="44">
        <v>2</v>
      </c>
      <c r="D190" s="44">
        <v>804</v>
      </c>
      <c r="E190" s="45" t="s">
        <v>325</v>
      </c>
      <c r="F190" s="46" t="s">
        <v>517</v>
      </c>
      <c r="G190" s="43"/>
      <c r="H190" s="43"/>
      <c r="I190" s="43" t="s">
        <v>2086</v>
      </c>
      <c r="J190" s="44" t="s">
        <v>2015</v>
      </c>
      <c r="K190" s="50">
        <v>41821</v>
      </c>
      <c r="L190" s="50">
        <v>41951</v>
      </c>
      <c r="M190" s="43" t="s">
        <v>2059</v>
      </c>
      <c r="N190" s="43" t="s">
        <v>2065</v>
      </c>
      <c r="O190" s="43"/>
    </row>
    <row r="191" spans="1:15" ht="15" customHeight="1" x14ac:dyDescent="0.15">
      <c r="A191" s="43">
        <v>191</v>
      </c>
      <c r="B191" s="44" t="s">
        <v>2041</v>
      </c>
      <c r="C191" s="44">
        <v>1</v>
      </c>
      <c r="D191" s="44">
        <v>2404</v>
      </c>
      <c r="E191" s="45" t="s">
        <v>1703</v>
      </c>
      <c r="F191" s="46" t="s">
        <v>2087</v>
      </c>
      <c r="G191" s="43"/>
      <c r="H191" s="43"/>
      <c r="I191" s="43" t="s">
        <v>1702</v>
      </c>
      <c r="J191" s="44" t="s">
        <v>2015</v>
      </c>
      <c r="K191" s="50">
        <v>41927</v>
      </c>
      <c r="L191" s="50">
        <v>41951</v>
      </c>
      <c r="M191" s="43" t="s">
        <v>2059</v>
      </c>
      <c r="N191" s="43" t="s">
        <v>2065</v>
      </c>
      <c r="O191" s="43"/>
    </row>
    <row r="192" spans="1:15" ht="16.5" customHeight="1" x14ac:dyDescent="0.15">
      <c r="A192" s="43">
        <v>192</v>
      </c>
      <c r="B192" s="44" t="s">
        <v>194</v>
      </c>
      <c r="C192" s="44">
        <v>1</v>
      </c>
      <c r="D192" s="44">
        <v>503</v>
      </c>
      <c r="E192" s="45" t="s">
        <v>1365</v>
      </c>
      <c r="F192" s="46" t="s">
        <v>531</v>
      </c>
      <c r="G192" s="43"/>
      <c r="H192" s="43"/>
      <c r="I192" s="43" t="s">
        <v>2088</v>
      </c>
      <c r="J192" s="44" t="s">
        <v>2015</v>
      </c>
      <c r="K192" s="50">
        <v>41595</v>
      </c>
      <c r="L192" s="50">
        <v>41951</v>
      </c>
      <c r="M192" s="43" t="s">
        <v>2059</v>
      </c>
      <c r="N192" s="43" t="s">
        <v>2065</v>
      </c>
      <c r="O192" s="43"/>
    </row>
    <row r="193" spans="1:15" ht="16.5" customHeight="1" x14ac:dyDescent="0.15">
      <c r="A193" s="43">
        <v>193</v>
      </c>
      <c r="B193" s="44" t="s">
        <v>1440</v>
      </c>
      <c r="C193" s="44">
        <v>1</v>
      </c>
      <c r="D193" s="44">
        <v>1102</v>
      </c>
      <c r="E193" s="45" t="s">
        <v>2089</v>
      </c>
      <c r="F193" s="46" t="s">
        <v>1562</v>
      </c>
      <c r="G193" s="43"/>
      <c r="H193" s="43"/>
      <c r="I193" s="43" t="s">
        <v>1444</v>
      </c>
      <c r="J193" s="44" t="s">
        <v>2015</v>
      </c>
      <c r="K193" s="50">
        <v>41952</v>
      </c>
      <c r="L193" s="50">
        <v>41952</v>
      </c>
      <c r="M193" s="43" t="s">
        <v>2059</v>
      </c>
      <c r="N193" s="43" t="s">
        <v>2065</v>
      </c>
      <c r="O193" s="43"/>
    </row>
    <row r="194" spans="1:15" ht="16.5" customHeight="1" x14ac:dyDescent="0.15">
      <c r="A194" s="43">
        <v>194</v>
      </c>
      <c r="B194" s="44" t="s">
        <v>198</v>
      </c>
      <c r="C194" s="44">
        <v>1</v>
      </c>
      <c r="D194" s="44">
        <v>604</v>
      </c>
      <c r="E194" s="45" t="s">
        <v>210</v>
      </c>
      <c r="F194" s="46" t="s">
        <v>742</v>
      </c>
      <c r="G194" s="43"/>
      <c r="H194" s="43"/>
      <c r="I194" s="43" t="s">
        <v>209</v>
      </c>
      <c r="J194" s="44" t="s">
        <v>2015</v>
      </c>
      <c r="K194" s="50">
        <v>41659</v>
      </c>
      <c r="L194" s="50">
        <v>41953</v>
      </c>
      <c r="M194" s="43" t="s">
        <v>2059</v>
      </c>
      <c r="N194" s="43" t="s">
        <v>2065</v>
      </c>
      <c r="O194" s="43"/>
    </row>
    <row r="195" spans="1:15" ht="16.5" customHeight="1" x14ac:dyDescent="0.15">
      <c r="A195" s="43">
        <v>195</v>
      </c>
      <c r="B195" s="44" t="s">
        <v>343</v>
      </c>
      <c r="C195" s="44">
        <v>3</v>
      </c>
      <c r="D195" s="44">
        <v>202</v>
      </c>
      <c r="E195" s="45" t="s">
        <v>403</v>
      </c>
      <c r="F195" s="46" t="s">
        <v>895</v>
      </c>
      <c r="G195" s="43"/>
      <c r="H195" s="43"/>
      <c r="I195" s="43" t="s">
        <v>402</v>
      </c>
      <c r="J195" s="44" t="s">
        <v>2015</v>
      </c>
      <c r="K195" s="50">
        <v>41662</v>
      </c>
      <c r="L195" s="50">
        <v>41953</v>
      </c>
      <c r="M195" s="43" t="s">
        <v>2059</v>
      </c>
      <c r="N195" s="43" t="s">
        <v>2065</v>
      </c>
      <c r="O195" s="43"/>
    </row>
    <row r="196" spans="1:15" ht="16.5" customHeight="1" x14ac:dyDescent="0.15">
      <c r="A196" s="43">
        <v>196</v>
      </c>
      <c r="B196" s="44" t="s">
        <v>2041</v>
      </c>
      <c r="C196" s="44">
        <v>1</v>
      </c>
      <c r="D196" s="44">
        <v>1204</v>
      </c>
      <c r="E196" s="45" t="s">
        <v>1682</v>
      </c>
      <c r="F196" s="46" t="s">
        <v>715</v>
      </c>
      <c r="G196" s="43"/>
      <c r="H196" s="43"/>
      <c r="I196" s="43" t="s">
        <v>1681</v>
      </c>
      <c r="J196" s="44" t="s">
        <v>2015</v>
      </c>
      <c r="K196" s="50">
        <v>41953</v>
      </c>
      <c r="L196" s="50">
        <v>41953</v>
      </c>
      <c r="M196" s="43" t="s">
        <v>2059</v>
      </c>
      <c r="N196" s="43" t="s">
        <v>2065</v>
      </c>
      <c r="O196" s="43"/>
    </row>
    <row r="197" spans="1:15" ht="16.5" customHeight="1" x14ac:dyDescent="0.15">
      <c r="A197" s="43">
        <v>197</v>
      </c>
      <c r="B197" s="44" t="s">
        <v>198</v>
      </c>
      <c r="C197" s="44">
        <v>2</v>
      </c>
      <c r="D197" s="44">
        <v>602</v>
      </c>
      <c r="E197" s="45" t="s">
        <v>318</v>
      </c>
      <c r="F197" s="46" t="s">
        <v>252</v>
      </c>
      <c r="G197" s="43"/>
      <c r="H197" s="43"/>
      <c r="I197" s="43" t="s">
        <v>317</v>
      </c>
      <c r="J197" s="44" t="s">
        <v>2015</v>
      </c>
      <c r="K197" s="50">
        <v>41733</v>
      </c>
      <c r="L197" s="50">
        <v>41954</v>
      </c>
      <c r="M197" s="43" t="s">
        <v>2059</v>
      </c>
      <c r="N197" s="43" t="s">
        <v>2065</v>
      </c>
      <c r="O197" s="43"/>
    </row>
    <row r="198" spans="1:15" ht="16.5" customHeight="1" x14ac:dyDescent="0.15">
      <c r="A198" s="43">
        <v>198</v>
      </c>
      <c r="B198" s="44" t="s">
        <v>2064</v>
      </c>
      <c r="C198" s="44">
        <v>3</v>
      </c>
      <c r="D198" s="44">
        <v>1101</v>
      </c>
      <c r="E198" s="45" t="s">
        <v>1516</v>
      </c>
      <c r="F198" s="46" t="s">
        <v>620</v>
      </c>
      <c r="G198" s="43"/>
      <c r="H198" s="43"/>
      <c r="I198" s="43" t="s">
        <v>1515</v>
      </c>
      <c r="J198" s="44" t="s">
        <v>2015</v>
      </c>
      <c r="K198" s="50">
        <v>41939</v>
      </c>
      <c r="L198" s="50">
        <v>41955</v>
      </c>
      <c r="M198" s="43" t="s">
        <v>2059</v>
      </c>
      <c r="N198" s="43" t="s">
        <v>2065</v>
      </c>
      <c r="O198" s="43"/>
    </row>
    <row r="199" spans="1:15" ht="15.75" customHeight="1" x14ac:dyDescent="0.15">
      <c r="A199" s="43">
        <v>199</v>
      </c>
      <c r="B199" s="44" t="s">
        <v>2060</v>
      </c>
      <c r="C199" s="44">
        <v>2</v>
      </c>
      <c r="D199" s="44">
        <v>1004</v>
      </c>
      <c r="E199" s="45" t="s">
        <v>1642</v>
      </c>
      <c r="F199" s="46" t="s">
        <v>280</v>
      </c>
      <c r="G199" s="43"/>
      <c r="H199" s="43"/>
      <c r="I199" s="43" t="s">
        <v>1641</v>
      </c>
      <c r="J199" s="44" t="s">
        <v>2015</v>
      </c>
      <c r="K199" s="50">
        <v>41957</v>
      </c>
      <c r="L199" s="50">
        <v>41957</v>
      </c>
      <c r="M199" s="43" t="s">
        <v>2059</v>
      </c>
      <c r="N199" s="43" t="s">
        <v>2065</v>
      </c>
      <c r="O199" s="43"/>
    </row>
    <row r="200" spans="1:15" ht="16.5" customHeight="1" x14ac:dyDescent="0.15">
      <c r="A200" s="43">
        <v>200</v>
      </c>
      <c r="B200" s="44" t="s">
        <v>1440</v>
      </c>
      <c r="C200" s="44">
        <v>3</v>
      </c>
      <c r="D200" s="44">
        <v>1002</v>
      </c>
      <c r="E200" s="45" t="s">
        <v>1468</v>
      </c>
      <c r="F200" s="46" t="s">
        <v>1615</v>
      </c>
      <c r="G200" s="43"/>
      <c r="H200" s="43"/>
      <c r="I200" s="43" t="s">
        <v>1467</v>
      </c>
      <c r="J200" s="44" t="s">
        <v>2015</v>
      </c>
      <c r="K200" s="50">
        <v>41957</v>
      </c>
      <c r="L200" s="50">
        <v>41957</v>
      </c>
      <c r="M200" s="43" t="s">
        <v>2059</v>
      </c>
      <c r="N200" s="43" t="s">
        <v>2065</v>
      </c>
      <c r="O200" s="43"/>
    </row>
    <row r="201" spans="1:15" ht="16.5" customHeight="1" x14ac:dyDescent="0.15">
      <c r="A201" s="43">
        <v>201</v>
      </c>
      <c r="B201" s="44" t="s">
        <v>473</v>
      </c>
      <c r="C201" s="44">
        <v>1</v>
      </c>
      <c r="D201" s="44">
        <v>1603</v>
      </c>
      <c r="E201" s="45" t="s">
        <v>502</v>
      </c>
      <c r="F201" s="46" t="s">
        <v>2090</v>
      </c>
      <c r="G201" s="43"/>
      <c r="H201" s="43"/>
      <c r="I201" s="43" t="s">
        <v>501</v>
      </c>
      <c r="J201" s="44" t="s">
        <v>2015</v>
      </c>
      <c r="K201" s="50">
        <v>41909</v>
      </c>
      <c r="L201" s="50">
        <v>41958</v>
      </c>
      <c r="M201" s="43" t="s">
        <v>2059</v>
      </c>
      <c r="N201" s="43" t="s">
        <v>2065</v>
      </c>
      <c r="O201" s="43"/>
    </row>
    <row r="202" spans="1:15" ht="15.75" customHeight="1" x14ac:dyDescent="0.15">
      <c r="A202" s="43">
        <v>202</v>
      </c>
      <c r="B202" s="44" t="s">
        <v>125</v>
      </c>
      <c r="C202" s="44">
        <v>1</v>
      </c>
      <c r="D202" s="44">
        <v>402</v>
      </c>
      <c r="E202" s="45" t="s">
        <v>1347</v>
      </c>
      <c r="F202" s="46" t="s">
        <v>157</v>
      </c>
      <c r="G202" s="43"/>
      <c r="H202" s="43"/>
      <c r="I202" s="43" t="s">
        <v>1346</v>
      </c>
      <c r="J202" s="44" t="s">
        <v>2015</v>
      </c>
      <c r="K202" s="50">
        <v>41595</v>
      </c>
      <c r="L202" s="50">
        <v>41958</v>
      </c>
      <c r="M202" s="43" t="s">
        <v>2059</v>
      </c>
      <c r="N202" s="43" t="s">
        <v>2065</v>
      </c>
      <c r="O202" s="43"/>
    </row>
    <row r="203" spans="1:15" ht="15.75" customHeight="1" x14ac:dyDescent="0.15">
      <c r="A203" s="43">
        <v>203</v>
      </c>
      <c r="B203" s="44" t="s">
        <v>66</v>
      </c>
      <c r="C203" s="44">
        <v>1</v>
      </c>
      <c r="D203" s="44">
        <v>203</v>
      </c>
      <c r="E203" s="45" t="s">
        <v>1300</v>
      </c>
      <c r="F203" s="46" t="s">
        <v>150</v>
      </c>
      <c r="G203" s="43"/>
      <c r="H203" s="43"/>
      <c r="I203" s="43" t="s">
        <v>1299</v>
      </c>
      <c r="J203" s="44" t="s">
        <v>2015</v>
      </c>
      <c r="K203" s="50">
        <v>41595</v>
      </c>
      <c r="L203" s="50">
        <v>41959</v>
      </c>
      <c r="M203" s="43" t="s">
        <v>2059</v>
      </c>
      <c r="N203" s="43"/>
      <c r="O203" s="43"/>
    </row>
    <row r="204" spans="1:15" ht="16.5" customHeight="1" x14ac:dyDescent="0.15">
      <c r="A204" s="43">
        <v>204</v>
      </c>
      <c r="B204" s="44" t="s">
        <v>2064</v>
      </c>
      <c r="C204" s="44">
        <v>1</v>
      </c>
      <c r="D204" s="44">
        <v>1001</v>
      </c>
      <c r="E204" s="45" t="s">
        <v>1500</v>
      </c>
      <c r="F204" s="46" t="s">
        <v>740</v>
      </c>
      <c r="G204" s="43"/>
      <c r="H204" s="43"/>
      <c r="I204" s="43" t="s">
        <v>1499</v>
      </c>
      <c r="J204" s="44" t="s">
        <v>2015</v>
      </c>
      <c r="K204" s="50">
        <v>41959</v>
      </c>
      <c r="L204" s="50">
        <v>41959</v>
      </c>
      <c r="M204" s="43" t="s">
        <v>2059</v>
      </c>
      <c r="N204" s="43"/>
      <c r="O204" s="43"/>
    </row>
    <row r="205" spans="1:15" ht="16.5" customHeight="1" x14ac:dyDescent="0.15">
      <c r="A205" s="43">
        <v>205</v>
      </c>
      <c r="B205" s="44" t="s">
        <v>343</v>
      </c>
      <c r="C205" s="44">
        <v>2</v>
      </c>
      <c r="D205" s="44">
        <v>1002</v>
      </c>
      <c r="E205" s="45" t="s">
        <v>396</v>
      </c>
      <c r="F205" s="46" t="s">
        <v>163</v>
      </c>
      <c r="G205" s="43"/>
      <c r="H205" s="43"/>
      <c r="I205" s="43" t="s">
        <v>395</v>
      </c>
      <c r="J205" s="44" t="s">
        <v>2015</v>
      </c>
      <c r="K205" s="50">
        <v>41660</v>
      </c>
      <c r="L205" s="50">
        <v>41961</v>
      </c>
      <c r="M205" s="43" t="s">
        <v>2059</v>
      </c>
      <c r="N205" s="43" t="s">
        <v>2065</v>
      </c>
      <c r="O205" s="43"/>
    </row>
    <row r="206" spans="1:15" ht="16.5" customHeight="1" x14ac:dyDescent="0.15">
      <c r="A206" s="43">
        <v>206</v>
      </c>
      <c r="B206" s="44" t="s">
        <v>1440</v>
      </c>
      <c r="C206" s="44">
        <v>2</v>
      </c>
      <c r="D206" s="44">
        <v>1001</v>
      </c>
      <c r="E206" s="45" t="s">
        <v>1456</v>
      </c>
      <c r="F206" s="46" t="s">
        <v>2091</v>
      </c>
      <c r="G206" s="43"/>
      <c r="H206" s="43"/>
      <c r="I206" s="43" t="s">
        <v>1455</v>
      </c>
      <c r="J206" s="44" t="s">
        <v>2015</v>
      </c>
      <c r="K206" s="50">
        <v>41961</v>
      </c>
      <c r="L206" s="50">
        <v>41961</v>
      </c>
      <c r="M206" s="43" t="s">
        <v>2059</v>
      </c>
      <c r="N206" s="43" t="s">
        <v>2065</v>
      </c>
      <c r="O206" s="43"/>
    </row>
    <row r="207" spans="1:15" ht="16.5" customHeight="1" x14ac:dyDescent="0.15">
      <c r="A207" s="43">
        <v>207</v>
      </c>
      <c r="B207" s="44" t="s">
        <v>1470</v>
      </c>
      <c r="C207" s="44">
        <v>2</v>
      </c>
      <c r="D207" s="44">
        <v>601</v>
      </c>
      <c r="E207" s="45" t="s">
        <v>1486</v>
      </c>
      <c r="F207" s="46" t="s">
        <v>265</v>
      </c>
      <c r="G207" s="43"/>
      <c r="H207" s="43"/>
      <c r="I207" s="43" t="s">
        <v>336</v>
      </c>
      <c r="J207" s="44" t="s">
        <v>2015</v>
      </c>
      <c r="K207" s="50">
        <v>41963</v>
      </c>
      <c r="L207" s="50">
        <v>41963</v>
      </c>
      <c r="M207" s="43" t="s">
        <v>2059</v>
      </c>
      <c r="N207" s="43" t="s">
        <v>2065</v>
      </c>
      <c r="O207" s="43"/>
    </row>
    <row r="208" spans="1:15" ht="16.5" customHeight="1" x14ac:dyDescent="0.15">
      <c r="A208" s="43">
        <v>208</v>
      </c>
      <c r="B208" s="44" t="s">
        <v>198</v>
      </c>
      <c r="C208" s="44">
        <v>1</v>
      </c>
      <c r="D208" s="44">
        <v>1901</v>
      </c>
      <c r="E208" s="45" t="s">
        <v>239</v>
      </c>
      <c r="F208" s="46" t="s">
        <v>138</v>
      </c>
      <c r="G208" s="43"/>
      <c r="H208" s="43"/>
      <c r="I208" s="43" t="s">
        <v>238</v>
      </c>
      <c r="J208" s="44" t="s">
        <v>2015</v>
      </c>
      <c r="K208" s="50">
        <v>41965</v>
      </c>
      <c r="L208" s="50">
        <v>41963</v>
      </c>
      <c r="M208" s="43" t="s">
        <v>2059</v>
      </c>
      <c r="N208" s="43" t="s">
        <v>2065</v>
      </c>
      <c r="O208" s="43"/>
    </row>
    <row r="209" spans="1:15" ht="16.5" customHeight="1" x14ac:dyDescent="0.15">
      <c r="A209" s="43">
        <v>209</v>
      </c>
      <c r="B209" s="44" t="s">
        <v>2041</v>
      </c>
      <c r="C209" s="44">
        <v>1</v>
      </c>
      <c r="D209" s="44">
        <v>305</v>
      </c>
      <c r="E209" s="45" t="s">
        <v>1667</v>
      </c>
      <c r="F209" s="46">
        <v>201209271</v>
      </c>
      <c r="G209" s="43"/>
      <c r="H209" s="43"/>
      <c r="I209" s="43" t="s">
        <v>1666</v>
      </c>
      <c r="J209" s="44" t="s">
        <v>2015</v>
      </c>
      <c r="K209" s="50">
        <v>41968</v>
      </c>
      <c r="L209" s="50">
        <v>41968</v>
      </c>
      <c r="M209" s="43" t="s">
        <v>2059</v>
      </c>
      <c r="N209" s="43" t="s">
        <v>2065</v>
      </c>
      <c r="O209" s="43"/>
    </row>
    <row r="210" spans="1:15" ht="16.5" customHeight="1" x14ac:dyDescent="0.15">
      <c r="A210" s="43">
        <v>210</v>
      </c>
      <c r="B210" s="44" t="s">
        <v>1470</v>
      </c>
      <c r="C210" s="44">
        <v>1</v>
      </c>
      <c r="D210" s="44">
        <v>901</v>
      </c>
      <c r="E210" s="45" t="s">
        <v>1478</v>
      </c>
      <c r="F210" s="46" t="s">
        <v>222</v>
      </c>
      <c r="G210" s="43"/>
      <c r="H210" s="43"/>
      <c r="I210" s="43" t="s">
        <v>1477</v>
      </c>
      <c r="J210" s="44" t="s">
        <v>2015</v>
      </c>
      <c r="K210" s="50">
        <v>41969</v>
      </c>
      <c r="L210" s="50">
        <v>41969</v>
      </c>
      <c r="M210" s="43" t="s">
        <v>2059</v>
      </c>
      <c r="N210" s="43" t="s">
        <v>2009</v>
      </c>
      <c r="O210" s="43"/>
    </row>
    <row r="211" spans="1:15" ht="16.5" customHeight="1" x14ac:dyDescent="0.15">
      <c r="A211" s="43">
        <v>211</v>
      </c>
      <c r="B211" s="44" t="s">
        <v>1470</v>
      </c>
      <c r="C211" s="44">
        <v>3</v>
      </c>
      <c r="D211" s="44">
        <v>802</v>
      </c>
      <c r="E211" s="45" t="s">
        <v>1491</v>
      </c>
      <c r="F211" s="46" t="s">
        <v>640</v>
      </c>
      <c r="G211" s="43"/>
      <c r="H211" s="43"/>
      <c r="I211" s="43" t="s">
        <v>1490</v>
      </c>
      <c r="J211" s="44" t="s">
        <v>2015</v>
      </c>
      <c r="K211" s="50">
        <v>41901</v>
      </c>
      <c r="L211" s="50">
        <v>41970</v>
      </c>
      <c r="M211" s="43" t="s">
        <v>2059</v>
      </c>
      <c r="N211" s="43" t="s">
        <v>2065</v>
      </c>
      <c r="O211" s="43"/>
    </row>
    <row r="212" spans="1:15" ht="16.5" customHeight="1" x14ac:dyDescent="0.15">
      <c r="A212" s="43">
        <v>212</v>
      </c>
      <c r="B212" s="44" t="s">
        <v>343</v>
      </c>
      <c r="C212" s="44">
        <v>2</v>
      </c>
      <c r="D212" s="44">
        <v>701</v>
      </c>
      <c r="E212" s="45" t="s">
        <v>389</v>
      </c>
      <c r="F212" s="46" t="s">
        <v>1037</v>
      </c>
      <c r="G212" s="43"/>
      <c r="H212" s="43"/>
      <c r="I212" s="43" t="s">
        <v>388</v>
      </c>
      <c r="J212" s="44" t="s">
        <v>2015</v>
      </c>
      <c r="K212" s="50">
        <v>41663</v>
      </c>
      <c r="L212" s="50">
        <v>41970</v>
      </c>
      <c r="M212" s="43" t="s">
        <v>2059</v>
      </c>
      <c r="N212" s="43" t="s">
        <v>2009</v>
      </c>
      <c r="O212" s="43"/>
    </row>
    <row r="213" spans="1:15" ht="16.5" customHeight="1" x14ac:dyDescent="0.15">
      <c r="A213" s="43">
        <v>213</v>
      </c>
      <c r="B213" s="44" t="s">
        <v>2060</v>
      </c>
      <c r="C213" s="44">
        <v>2</v>
      </c>
      <c r="D213" s="44">
        <v>704</v>
      </c>
      <c r="E213" s="45" t="s">
        <v>1637</v>
      </c>
      <c r="F213" s="46" t="s">
        <v>675</v>
      </c>
      <c r="G213" s="43"/>
      <c r="H213" s="43"/>
      <c r="I213" s="43" t="s">
        <v>1636</v>
      </c>
      <c r="J213" s="44" t="s">
        <v>2015</v>
      </c>
      <c r="K213" s="50">
        <v>41971</v>
      </c>
      <c r="L213" s="50">
        <v>41971</v>
      </c>
      <c r="M213" s="43" t="s">
        <v>2059</v>
      </c>
      <c r="N213" s="43" t="s">
        <v>2092</v>
      </c>
      <c r="O213" s="43"/>
    </row>
    <row r="214" spans="1:15" ht="16.5" customHeight="1" x14ac:dyDescent="0.15">
      <c r="A214" s="43">
        <v>214</v>
      </c>
      <c r="B214" s="44" t="s">
        <v>198</v>
      </c>
      <c r="C214" s="44">
        <v>2</v>
      </c>
      <c r="D214" s="44">
        <v>1501</v>
      </c>
      <c r="E214" s="45" t="s">
        <v>273</v>
      </c>
      <c r="F214" s="46" t="s">
        <v>218</v>
      </c>
      <c r="G214" s="43"/>
      <c r="H214" s="43"/>
      <c r="I214" s="43" t="s">
        <v>272</v>
      </c>
      <c r="J214" s="44" t="s">
        <v>2015</v>
      </c>
      <c r="K214" s="50">
        <v>41662</v>
      </c>
      <c r="L214" s="50">
        <v>41972</v>
      </c>
      <c r="M214" s="43" t="s">
        <v>2059</v>
      </c>
      <c r="N214" s="43" t="s">
        <v>2065</v>
      </c>
      <c r="O214" s="43"/>
    </row>
    <row r="215" spans="1:15" ht="16.5" customHeight="1" x14ac:dyDescent="0.15">
      <c r="A215" s="43">
        <v>215</v>
      </c>
      <c r="B215" s="44" t="s">
        <v>1440</v>
      </c>
      <c r="C215" s="44">
        <v>3</v>
      </c>
      <c r="D215" s="44">
        <v>602</v>
      </c>
      <c r="E215" s="45" t="s">
        <v>1465</v>
      </c>
      <c r="F215" s="46" t="s">
        <v>2093</v>
      </c>
      <c r="G215" s="43"/>
      <c r="H215" s="43"/>
      <c r="I215" s="43" t="s">
        <v>1464</v>
      </c>
      <c r="J215" s="44" t="s">
        <v>2015</v>
      </c>
      <c r="K215" s="50">
        <v>41902</v>
      </c>
      <c r="L215" s="50">
        <v>41972</v>
      </c>
      <c r="M215" s="43" t="s">
        <v>2059</v>
      </c>
      <c r="N215" s="43" t="s">
        <v>2065</v>
      </c>
      <c r="O215" s="43"/>
    </row>
    <row r="216" spans="1:15" ht="16.5" customHeight="1" x14ac:dyDescent="0.15">
      <c r="A216" s="43">
        <v>216</v>
      </c>
      <c r="B216" s="44" t="s">
        <v>2041</v>
      </c>
      <c r="C216" s="44">
        <v>1</v>
      </c>
      <c r="D216" s="44">
        <v>201</v>
      </c>
      <c r="E216" s="45" t="s">
        <v>1662</v>
      </c>
      <c r="F216" s="46">
        <v>201209215</v>
      </c>
      <c r="G216" s="43"/>
      <c r="H216" s="43"/>
      <c r="I216" s="43" t="s">
        <v>1661</v>
      </c>
      <c r="J216" s="44" t="s">
        <v>2015</v>
      </c>
      <c r="K216" s="50"/>
      <c r="L216" s="50"/>
      <c r="M216" s="43" t="s">
        <v>2059</v>
      </c>
      <c r="N216" s="43"/>
      <c r="O216" s="43"/>
    </row>
    <row r="217" spans="1:15" ht="16.5" customHeight="1" x14ac:dyDescent="0.15">
      <c r="A217" s="43">
        <v>217</v>
      </c>
      <c r="B217" s="44" t="s">
        <v>1440</v>
      </c>
      <c r="C217" s="44">
        <v>2</v>
      </c>
      <c r="D217" s="44">
        <v>402</v>
      </c>
      <c r="E217" s="45" t="s">
        <v>1448</v>
      </c>
      <c r="F217" s="46" t="s">
        <v>998</v>
      </c>
      <c r="G217" s="43"/>
      <c r="H217" s="43"/>
      <c r="I217" s="43" t="s">
        <v>1447</v>
      </c>
      <c r="J217" s="44" t="s">
        <v>2015</v>
      </c>
      <c r="K217" s="50">
        <v>41898</v>
      </c>
      <c r="L217" s="50">
        <v>41976</v>
      </c>
      <c r="M217" s="43" t="s">
        <v>2059</v>
      </c>
      <c r="N217" s="43"/>
      <c r="O217" s="43"/>
    </row>
    <row r="218" spans="1:15" ht="16.5" customHeight="1" x14ac:dyDescent="0.15">
      <c r="A218" s="43">
        <v>218</v>
      </c>
      <c r="B218" s="44" t="s">
        <v>2061</v>
      </c>
      <c r="C218" s="44">
        <v>2</v>
      </c>
      <c r="D218" s="44">
        <v>704</v>
      </c>
      <c r="E218" s="45" t="s">
        <v>1555</v>
      </c>
      <c r="F218" s="46" t="s">
        <v>196</v>
      </c>
      <c r="G218" s="43"/>
      <c r="H218" s="43"/>
      <c r="I218" s="43" t="s">
        <v>1554</v>
      </c>
      <c r="J218" s="44" t="s">
        <v>2015</v>
      </c>
      <c r="K218" s="50">
        <v>41976</v>
      </c>
      <c r="L218" s="50">
        <v>41976</v>
      </c>
      <c r="M218" s="43" t="s">
        <v>2059</v>
      </c>
      <c r="N218" s="43" t="s">
        <v>2065</v>
      </c>
      <c r="O218" s="43"/>
    </row>
    <row r="219" spans="1:15" ht="16.5" customHeight="1" x14ac:dyDescent="0.15">
      <c r="A219" s="43">
        <v>219</v>
      </c>
      <c r="B219" s="44" t="s">
        <v>1440</v>
      </c>
      <c r="C219" s="44">
        <v>3</v>
      </c>
      <c r="D219" s="44">
        <v>201</v>
      </c>
      <c r="E219" s="45" t="s">
        <v>1461</v>
      </c>
      <c r="F219" s="46" t="s">
        <v>2094</v>
      </c>
      <c r="G219" s="43"/>
      <c r="H219" s="43"/>
      <c r="I219" s="43" t="s">
        <v>1460</v>
      </c>
      <c r="J219" s="44" t="s">
        <v>2015</v>
      </c>
      <c r="K219" s="50">
        <v>41910</v>
      </c>
      <c r="L219" s="50">
        <v>41978</v>
      </c>
      <c r="M219" s="43" t="s">
        <v>2059</v>
      </c>
      <c r="N219" s="43"/>
      <c r="O219" s="43"/>
    </row>
    <row r="220" spans="1:15" ht="16.5" customHeight="1" x14ac:dyDescent="0.15">
      <c r="A220" s="43">
        <v>220</v>
      </c>
      <c r="B220" s="44" t="s">
        <v>432</v>
      </c>
      <c r="C220" s="44">
        <v>1</v>
      </c>
      <c r="D220" s="44">
        <v>1403</v>
      </c>
      <c r="E220" s="45" t="s">
        <v>2095</v>
      </c>
      <c r="F220" s="46" t="s">
        <v>1584</v>
      </c>
      <c r="G220" s="43"/>
      <c r="H220" s="43"/>
      <c r="I220" s="43" t="s">
        <v>1532</v>
      </c>
      <c r="J220" s="44" t="s">
        <v>2015</v>
      </c>
      <c r="K220" s="50">
        <v>41980</v>
      </c>
      <c r="L220" s="50">
        <v>41980</v>
      </c>
      <c r="M220" s="43" t="s">
        <v>2059</v>
      </c>
      <c r="N220" s="43" t="s">
        <v>2065</v>
      </c>
      <c r="O220" s="43"/>
    </row>
    <row r="221" spans="1:15" ht="16.5" customHeight="1" x14ac:dyDescent="0.15">
      <c r="A221" s="43">
        <v>221</v>
      </c>
      <c r="B221" s="44" t="s">
        <v>432</v>
      </c>
      <c r="C221" s="44">
        <v>1</v>
      </c>
      <c r="D221" s="44">
        <v>1101</v>
      </c>
      <c r="E221" s="45" t="s">
        <v>1526</v>
      </c>
      <c r="F221" s="46" t="s">
        <v>1140</v>
      </c>
      <c r="G221" s="43"/>
      <c r="H221" s="43"/>
      <c r="I221" s="43" t="s">
        <v>1525</v>
      </c>
      <c r="J221" s="44" t="s">
        <v>2015</v>
      </c>
      <c r="K221" s="50">
        <v>41980</v>
      </c>
      <c r="L221" s="50">
        <v>41980</v>
      </c>
      <c r="M221" s="43" t="s">
        <v>2059</v>
      </c>
      <c r="N221" s="43" t="s">
        <v>2065</v>
      </c>
      <c r="O221" s="43"/>
    </row>
    <row r="222" spans="1:15" ht="16.5" customHeight="1" x14ac:dyDescent="0.15">
      <c r="A222" s="43">
        <v>222</v>
      </c>
      <c r="B222" s="44" t="s">
        <v>2041</v>
      </c>
      <c r="C222" s="44">
        <v>1</v>
      </c>
      <c r="D222" s="44">
        <v>605</v>
      </c>
      <c r="E222" s="45" t="s">
        <v>1672</v>
      </c>
      <c r="F222" s="46" t="s">
        <v>825</v>
      </c>
      <c r="G222" s="43"/>
      <c r="H222" s="43"/>
      <c r="I222" s="43" t="s">
        <v>1671</v>
      </c>
      <c r="J222" s="44" t="s">
        <v>2015</v>
      </c>
      <c r="K222" s="50">
        <v>41981</v>
      </c>
      <c r="L222" s="50">
        <v>41981</v>
      </c>
      <c r="M222" s="43" t="s">
        <v>2059</v>
      </c>
      <c r="N222" s="43" t="s">
        <v>2065</v>
      </c>
      <c r="O222" s="43"/>
    </row>
    <row r="223" spans="1:15" ht="16.5" customHeight="1" x14ac:dyDescent="0.15">
      <c r="A223" s="43">
        <v>223</v>
      </c>
      <c r="B223" s="44" t="s">
        <v>2061</v>
      </c>
      <c r="C223" s="44">
        <v>2</v>
      </c>
      <c r="D223" s="44">
        <v>802</v>
      </c>
      <c r="E223" s="45" t="s">
        <v>1557</v>
      </c>
      <c r="F223" s="46" t="s">
        <v>1186</v>
      </c>
      <c r="G223" s="43"/>
      <c r="H223" s="43"/>
      <c r="I223" s="43" t="s">
        <v>1556</v>
      </c>
      <c r="J223" s="44" t="s">
        <v>2015</v>
      </c>
      <c r="K223" s="50">
        <v>41962</v>
      </c>
      <c r="L223" s="50">
        <v>41962</v>
      </c>
      <c r="M223" s="43" t="s">
        <v>2059</v>
      </c>
      <c r="N223" s="43" t="s">
        <v>2065</v>
      </c>
      <c r="O223" s="43"/>
    </row>
    <row r="224" spans="1:15" ht="16.5" customHeight="1" x14ac:dyDescent="0.15">
      <c r="A224" s="43">
        <v>224</v>
      </c>
      <c r="B224" s="44" t="s">
        <v>843</v>
      </c>
      <c r="C224" s="44">
        <v>1</v>
      </c>
      <c r="D224" s="44">
        <v>2103</v>
      </c>
      <c r="E224" s="45" t="s">
        <v>849</v>
      </c>
      <c r="F224" s="46" t="s">
        <v>141</v>
      </c>
      <c r="G224" s="43"/>
      <c r="H224" s="43"/>
      <c r="I224" s="43" t="s">
        <v>848</v>
      </c>
      <c r="J224" s="44" t="s">
        <v>2015</v>
      </c>
      <c r="K224" s="50">
        <v>41983</v>
      </c>
      <c r="L224" s="50">
        <v>41983</v>
      </c>
      <c r="M224" s="43" t="s">
        <v>2059</v>
      </c>
      <c r="N224" s="43"/>
      <c r="O224" s="43"/>
    </row>
    <row r="225" spans="1:15" ht="16.5" customHeight="1" x14ac:dyDescent="0.15">
      <c r="A225" s="43">
        <v>225</v>
      </c>
      <c r="B225" s="44" t="s">
        <v>843</v>
      </c>
      <c r="C225" s="44">
        <v>2</v>
      </c>
      <c r="D225" s="44">
        <v>904</v>
      </c>
      <c r="E225" s="45" t="s">
        <v>1419</v>
      </c>
      <c r="F225" s="46" t="s">
        <v>688</v>
      </c>
      <c r="G225" s="43"/>
      <c r="H225" s="43"/>
      <c r="I225" s="43" t="s">
        <v>1418</v>
      </c>
      <c r="J225" s="44" t="s">
        <v>2015</v>
      </c>
      <c r="K225" s="50">
        <v>41984</v>
      </c>
      <c r="L225" s="50">
        <v>41984</v>
      </c>
      <c r="M225" s="43" t="s">
        <v>2059</v>
      </c>
      <c r="N225" s="43"/>
      <c r="O225" s="43"/>
    </row>
    <row r="226" spans="1:15" ht="16.5" customHeight="1" x14ac:dyDescent="0.15">
      <c r="A226" s="43">
        <v>226</v>
      </c>
      <c r="B226" s="44" t="s">
        <v>843</v>
      </c>
      <c r="C226" s="44">
        <v>1</v>
      </c>
      <c r="D226" s="44">
        <v>301</v>
      </c>
      <c r="E226" s="45" t="s">
        <v>1401</v>
      </c>
      <c r="F226" s="46" t="s">
        <v>1305</v>
      </c>
      <c r="G226" s="43"/>
      <c r="H226" s="43"/>
      <c r="I226" s="43" t="s">
        <v>1400</v>
      </c>
      <c r="J226" s="44" t="s">
        <v>2015</v>
      </c>
      <c r="K226" s="50">
        <v>41985</v>
      </c>
      <c r="L226" s="50">
        <v>41985</v>
      </c>
      <c r="M226" s="43" t="s">
        <v>2059</v>
      </c>
      <c r="N226" s="43"/>
      <c r="O226" s="43"/>
    </row>
    <row r="227" spans="1:15" ht="16.5" customHeight="1" x14ac:dyDescent="0.15">
      <c r="A227" s="43">
        <v>227</v>
      </c>
      <c r="B227" s="44" t="s">
        <v>125</v>
      </c>
      <c r="C227" s="44">
        <v>1</v>
      </c>
      <c r="D227" s="44">
        <v>703</v>
      </c>
      <c r="E227" s="45" t="s">
        <v>1352</v>
      </c>
      <c r="F227" s="46" t="s">
        <v>451</v>
      </c>
      <c r="G227" s="43"/>
      <c r="H227" s="43"/>
      <c r="I227" s="43" t="s">
        <v>1351</v>
      </c>
      <c r="J227" s="44" t="s">
        <v>2015</v>
      </c>
      <c r="K227" s="50">
        <v>41985</v>
      </c>
      <c r="L227" s="50">
        <v>41985</v>
      </c>
      <c r="M227" s="43" t="s">
        <v>2059</v>
      </c>
      <c r="N227" s="43"/>
      <c r="O227" s="43"/>
    </row>
    <row r="228" spans="1:15" ht="16.5" customHeight="1" x14ac:dyDescent="0.15">
      <c r="A228" s="43">
        <v>228</v>
      </c>
      <c r="B228" s="44" t="s">
        <v>843</v>
      </c>
      <c r="C228" s="44">
        <v>2</v>
      </c>
      <c r="D228" s="44">
        <v>1402</v>
      </c>
      <c r="E228" s="45" t="s">
        <v>1423</v>
      </c>
      <c r="F228" s="46" t="s">
        <v>525</v>
      </c>
      <c r="G228" s="43"/>
      <c r="H228" s="43"/>
      <c r="I228" s="43" t="s">
        <v>2096</v>
      </c>
      <c r="J228" s="44" t="s">
        <v>2015</v>
      </c>
      <c r="K228" s="50">
        <v>41986</v>
      </c>
      <c r="L228" s="50">
        <v>41986</v>
      </c>
      <c r="M228" s="43" t="s">
        <v>2059</v>
      </c>
      <c r="N228" s="43"/>
      <c r="O228" s="43"/>
    </row>
    <row r="229" spans="1:15" ht="16.5" customHeight="1" x14ac:dyDescent="0.15">
      <c r="A229" s="43">
        <v>229</v>
      </c>
      <c r="B229" s="44" t="s">
        <v>843</v>
      </c>
      <c r="C229" s="44">
        <v>2</v>
      </c>
      <c r="D229" s="44">
        <v>704</v>
      </c>
      <c r="E229" s="45" t="s">
        <v>1414</v>
      </c>
      <c r="F229" s="46" t="s">
        <v>791</v>
      </c>
      <c r="G229" s="43"/>
      <c r="H229" s="43"/>
      <c r="I229" s="43" t="s">
        <v>1413</v>
      </c>
      <c r="J229" s="44" t="s">
        <v>2015</v>
      </c>
      <c r="K229" s="50">
        <v>41984</v>
      </c>
      <c r="L229" s="50">
        <v>41986</v>
      </c>
      <c r="M229" s="43" t="s">
        <v>2059</v>
      </c>
      <c r="N229" s="43"/>
      <c r="O229" s="43"/>
    </row>
    <row r="230" spans="1:15" ht="16.5" customHeight="1" x14ac:dyDescent="0.15">
      <c r="A230" s="43">
        <v>230</v>
      </c>
      <c r="B230" s="44" t="s">
        <v>2060</v>
      </c>
      <c r="C230" s="44">
        <v>2</v>
      </c>
      <c r="D230" s="44">
        <v>1401</v>
      </c>
      <c r="E230" s="45" t="s">
        <v>1648</v>
      </c>
      <c r="F230" s="46" t="s">
        <v>2097</v>
      </c>
      <c r="G230" s="43"/>
      <c r="H230" s="43"/>
      <c r="I230" s="43" t="s">
        <v>1647</v>
      </c>
      <c r="J230" s="44" t="s">
        <v>2015</v>
      </c>
      <c r="K230" s="50">
        <v>41987</v>
      </c>
      <c r="L230" s="50">
        <v>41987</v>
      </c>
      <c r="M230" s="43" t="s">
        <v>2059</v>
      </c>
      <c r="N230" s="43" t="s">
        <v>2065</v>
      </c>
      <c r="O230" s="43"/>
    </row>
    <row r="231" spans="1:15" ht="16.5" customHeight="1" x14ac:dyDescent="0.15">
      <c r="A231" s="43">
        <v>231</v>
      </c>
      <c r="B231" s="44" t="s">
        <v>843</v>
      </c>
      <c r="C231" s="44">
        <v>1</v>
      </c>
      <c r="D231" s="44">
        <v>1003</v>
      </c>
      <c r="E231" s="45" t="s">
        <v>1405</v>
      </c>
      <c r="F231" s="46" t="s">
        <v>1223</v>
      </c>
      <c r="G231" s="43"/>
      <c r="H231" s="43"/>
      <c r="I231" s="43" t="s">
        <v>1404</v>
      </c>
      <c r="J231" s="44" t="s">
        <v>2015</v>
      </c>
      <c r="K231" s="50">
        <v>41987</v>
      </c>
      <c r="L231" s="50">
        <v>41987</v>
      </c>
      <c r="M231" s="43" t="s">
        <v>2059</v>
      </c>
      <c r="N231" s="43"/>
      <c r="O231" s="43"/>
    </row>
    <row r="232" spans="1:15" ht="16.5" customHeight="1" x14ac:dyDescent="0.15">
      <c r="A232" s="43">
        <v>232</v>
      </c>
      <c r="B232" s="44" t="s">
        <v>843</v>
      </c>
      <c r="C232" s="44">
        <v>1</v>
      </c>
      <c r="D232" s="44">
        <v>103</v>
      </c>
      <c r="E232" s="45" t="s">
        <v>1397</v>
      </c>
      <c r="F232" s="46" t="s">
        <v>441</v>
      </c>
      <c r="G232" s="43"/>
      <c r="H232" s="43"/>
      <c r="I232" s="43" t="s">
        <v>1396</v>
      </c>
      <c r="J232" s="44" t="s">
        <v>2015</v>
      </c>
      <c r="K232" s="50">
        <v>41988</v>
      </c>
      <c r="L232" s="50">
        <v>41988</v>
      </c>
      <c r="M232" s="43" t="s">
        <v>2059</v>
      </c>
      <c r="N232" s="43" t="s">
        <v>2065</v>
      </c>
      <c r="O232" s="43"/>
    </row>
    <row r="233" spans="1:15" ht="16.5" customHeight="1" x14ac:dyDescent="0.15">
      <c r="A233" s="43">
        <v>233</v>
      </c>
      <c r="B233" s="44" t="s">
        <v>2064</v>
      </c>
      <c r="C233" s="44">
        <v>3</v>
      </c>
      <c r="D233" s="44">
        <v>201</v>
      </c>
      <c r="E233" s="45" t="s">
        <v>1509</v>
      </c>
      <c r="F233" s="46" t="s">
        <v>976</v>
      </c>
      <c r="G233" s="43"/>
      <c r="H233" s="43"/>
      <c r="I233" s="43" t="s">
        <v>1508</v>
      </c>
      <c r="J233" s="44" t="s">
        <v>2015</v>
      </c>
      <c r="K233" s="50">
        <v>41988</v>
      </c>
      <c r="L233" s="50">
        <v>41988</v>
      </c>
      <c r="M233" s="43" t="s">
        <v>2059</v>
      </c>
      <c r="N233" s="43" t="s">
        <v>2065</v>
      </c>
      <c r="O233" s="43"/>
    </row>
    <row r="234" spans="1:15" ht="16.5" customHeight="1" x14ac:dyDescent="0.15">
      <c r="A234" s="43">
        <v>234</v>
      </c>
      <c r="B234" s="44" t="s">
        <v>2064</v>
      </c>
      <c r="C234" s="44">
        <v>2</v>
      </c>
      <c r="D234" s="44">
        <v>401</v>
      </c>
      <c r="E234" s="45" t="s">
        <v>1504</v>
      </c>
      <c r="F234" s="46" t="s">
        <v>2098</v>
      </c>
      <c r="G234" s="43"/>
      <c r="H234" s="43"/>
      <c r="I234" s="43" t="s">
        <v>1503</v>
      </c>
      <c r="J234" s="44" t="s">
        <v>2015</v>
      </c>
      <c r="K234" s="50">
        <v>41908</v>
      </c>
      <c r="L234" s="50">
        <v>41988</v>
      </c>
      <c r="M234" s="43" t="s">
        <v>2059</v>
      </c>
      <c r="N234" s="43"/>
      <c r="O234" s="43"/>
    </row>
    <row r="235" spans="1:15" ht="16.5" customHeight="1" x14ac:dyDescent="0.15">
      <c r="A235" s="43">
        <v>235</v>
      </c>
      <c r="B235" s="44" t="s">
        <v>2060</v>
      </c>
      <c r="C235" s="44">
        <v>2</v>
      </c>
      <c r="D235" s="44">
        <v>1703</v>
      </c>
      <c r="E235" s="45" t="s">
        <v>1652</v>
      </c>
      <c r="F235" s="46" t="s">
        <v>2099</v>
      </c>
      <c r="G235" s="43"/>
      <c r="H235" s="43"/>
      <c r="I235" s="43" t="s">
        <v>1651</v>
      </c>
      <c r="J235" s="44" t="s">
        <v>2015</v>
      </c>
      <c r="K235" s="50">
        <v>41904</v>
      </c>
      <c r="L235" s="50">
        <v>41988</v>
      </c>
      <c r="M235" s="43" t="s">
        <v>2059</v>
      </c>
      <c r="N235" s="43"/>
      <c r="O235" s="43"/>
    </row>
    <row r="236" spans="1:15" ht="16.5" customHeight="1" x14ac:dyDescent="0.15">
      <c r="A236" s="43">
        <v>236</v>
      </c>
      <c r="B236" s="44" t="s">
        <v>2064</v>
      </c>
      <c r="C236" s="44">
        <v>2</v>
      </c>
      <c r="D236" s="44">
        <v>802</v>
      </c>
      <c r="E236" s="45" t="s">
        <v>205</v>
      </c>
      <c r="F236" s="46" t="s">
        <v>169</v>
      </c>
      <c r="G236" s="43"/>
      <c r="H236" s="43"/>
      <c r="I236" s="43" t="s">
        <v>1507</v>
      </c>
      <c r="J236" s="44" t="s">
        <v>2015</v>
      </c>
      <c r="K236" s="50">
        <v>41989</v>
      </c>
      <c r="L236" s="50">
        <v>41989</v>
      </c>
      <c r="M236" s="43" t="s">
        <v>2059</v>
      </c>
      <c r="N236" s="43" t="s">
        <v>2065</v>
      </c>
      <c r="O236" s="43"/>
    </row>
    <row r="237" spans="1:15" ht="16.5" customHeight="1" x14ac:dyDescent="0.15">
      <c r="A237" s="43">
        <v>237</v>
      </c>
      <c r="B237" s="44" t="s">
        <v>852</v>
      </c>
      <c r="C237" s="44">
        <v>1</v>
      </c>
      <c r="D237" s="44">
        <v>1403</v>
      </c>
      <c r="E237" s="45" t="s">
        <v>1222</v>
      </c>
      <c r="F237" s="46" t="s">
        <v>1241</v>
      </c>
      <c r="G237" s="43"/>
      <c r="H237" s="43"/>
      <c r="I237" s="43" t="s">
        <v>732</v>
      </c>
      <c r="J237" s="44" t="s">
        <v>2015</v>
      </c>
      <c r="K237" s="50">
        <v>41990</v>
      </c>
      <c r="L237" s="50">
        <v>41990</v>
      </c>
      <c r="M237" s="43" t="s">
        <v>2059</v>
      </c>
      <c r="N237" s="43"/>
      <c r="O237" s="43"/>
    </row>
    <row r="238" spans="1:15" ht="16.5" customHeight="1" x14ac:dyDescent="0.15">
      <c r="A238" s="43">
        <v>238</v>
      </c>
      <c r="B238" s="44" t="s">
        <v>198</v>
      </c>
      <c r="C238" s="44">
        <v>2</v>
      </c>
      <c r="D238" s="44">
        <v>1702</v>
      </c>
      <c r="E238" s="45" t="s">
        <v>282</v>
      </c>
      <c r="F238" s="46" t="s">
        <v>860</v>
      </c>
      <c r="G238" s="43"/>
      <c r="H238" s="43"/>
      <c r="I238" s="43" t="s">
        <v>281</v>
      </c>
      <c r="J238" s="44" t="s">
        <v>2015</v>
      </c>
      <c r="K238" s="50">
        <v>41990</v>
      </c>
      <c r="L238" s="50">
        <v>41990</v>
      </c>
      <c r="M238" s="43" t="s">
        <v>2059</v>
      </c>
      <c r="N238" s="43"/>
      <c r="O238" s="43"/>
    </row>
    <row r="239" spans="1:15" ht="16.5" customHeight="1" x14ac:dyDescent="0.15">
      <c r="A239" s="43">
        <v>239</v>
      </c>
      <c r="B239" s="44" t="s">
        <v>843</v>
      </c>
      <c r="C239" s="44">
        <v>1</v>
      </c>
      <c r="D239" s="44">
        <v>1101</v>
      </c>
      <c r="E239" s="45" t="s">
        <v>1406</v>
      </c>
      <c r="F239" s="46" t="s">
        <v>326</v>
      </c>
      <c r="G239" s="43"/>
      <c r="H239" s="43"/>
      <c r="I239" s="43" t="s">
        <v>2100</v>
      </c>
      <c r="J239" s="44" t="s">
        <v>2015</v>
      </c>
      <c r="K239" s="50">
        <v>41990</v>
      </c>
      <c r="L239" s="50">
        <v>41990</v>
      </c>
      <c r="M239" s="43" t="s">
        <v>2059</v>
      </c>
      <c r="N239" s="43"/>
      <c r="O239" s="43"/>
    </row>
    <row r="240" spans="1:15" ht="16.5" customHeight="1" x14ac:dyDescent="0.15">
      <c r="A240" s="43">
        <v>240</v>
      </c>
      <c r="B240" s="44" t="s">
        <v>66</v>
      </c>
      <c r="C240" s="44">
        <v>2</v>
      </c>
      <c r="D240" s="44">
        <v>702</v>
      </c>
      <c r="E240" s="45" t="s">
        <v>108</v>
      </c>
      <c r="F240" s="46" t="s">
        <v>786</v>
      </c>
      <c r="G240" s="43"/>
      <c r="H240" s="43"/>
      <c r="I240" s="43" t="s">
        <v>109</v>
      </c>
      <c r="J240" s="44" t="s">
        <v>2015</v>
      </c>
      <c r="K240" s="50">
        <v>41999</v>
      </c>
      <c r="L240" s="50">
        <v>41999</v>
      </c>
      <c r="M240" s="43" t="s">
        <v>2059</v>
      </c>
      <c r="N240" s="43" t="s">
        <v>2065</v>
      </c>
      <c r="O240" s="43"/>
    </row>
    <row r="241" spans="1:15" ht="16.5" customHeight="1" x14ac:dyDescent="0.15">
      <c r="A241" s="43">
        <v>241</v>
      </c>
      <c r="B241" s="44" t="s">
        <v>1470</v>
      </c>
      <c r="C241" s="44">
        <v>3</v>
      </c>
      <c r="D241" s="44">
        <v>902</v>
      </c>
      <c r="E241" s="45" t="s">
        <v>1494</v>
      </c>
      <c r="F241" s="46" t="s">
        <v>2101</v>
      </c>
      <c r="G241" s="43"/>
      <c r="H241" s="43"/>
      <c r="I241" s="43" t="s">
        <v>1493</v>
      </c>
      <c r="J241" s="44" t="s">
        <v>2015</v>
      </c>
      <c r="K241" s="50">
        <v>41999</v>
      </c>
      <c r="L241" s="50">
        <v>41999</v>
      </c>
      <c r="M241" s="43" t="s">
        <v>2059</v>
      </c>
      <c r="N241" s="43"/>
      <c r="O241" s="43"/>
    </row>
    <row r="242" spans="1:15" ht="16.5" customHeight="1" x14ac:dyDescent="0.15">
      <c r="A242" s="43">
        <v>242</v>
      </c>
      <c r="B242" s="44" t="s">
        <v>126</v>
      </c>
      <c r="C242" s="44">
        <v>1</v>
      </c>
      <c r="D242" s="44">
        <v>1503</v>
      </c>
      <c r="E242" s="45" t="s">
        <v>174</v>
      </c>
      <c r="F242" s="46" t="s">
        <v>454</v>
      </c>
      <c r="G242" s="43"/>
      <c r="H242" s="43"/>
      <c r="I242" s="43" t="s">
        <v>173</v>
      </c>
      <c r="J242" s="44" t="s">
        <v>2015</v>
      </c>
      <c r="K242" s="50">
        <v>42000</v>
      </c>
      <c r="L242" s="50">
        <v>42000</v>
      </c>
      <c r="M242" s="43" t="s">
        <v>2059</v>
      </c>
      <c r="N242" s="43"/>
      <c r="O242" s="43"/>
    </row>
    <row r="243" spans="1:15" ht="16.5" customHeight="1" x14ac:dyDescent="0.15">
      <c r="A243" s="43">
        <v>243</v>
      </c>
      <c r="B243" s="44" t="s">
        <v>852</v>
      </c>
      <c r="C243" s="44">
        <v>2</v>
      </c>
      <c r="D243" s="44">
        <v>1501</v>
      </c>
      <c r="E243" s="45" t="s">
        <v>1439</v>
      </c>
      <c r="F243" s="46" t="s">
        <v>668</v>
      </c>
      <c r="G243" s="43"/>
      <c r="H243" s="43"/>
      <c r="I243" s="43" t="s">
        <v>2102</v>
      </c>
      <c r="J243" s="44" t="s">
        <v>2015</v>
      </c>
      <c r="K243" s="50">
        <v>42002</v>
      </c>
      <c r="L243" s="50">
        <v>42002</v>
      </c>
      <c r="M243" s="43" t="s">
        <v>2059</v>
      </c>
      <c r="N243" s="43" t="s">
        <v>2065</v>
      </c>
      <c r="O243" s="43"/>
    </row>
    <row r="244" spans="1:15" ht="16.5" customHeight="1" x14ac:dyDescent="0.15">
      <c r="A244" s="43">
        <v>244</v>
      </c>
      <c r="B244" s="44" t="s">
        <v>852</v>
      </c>
      <c r="C244" s="44">
        <v>1</v>
      </c>
      <c r="D244" s="44">
        <v>902</v>
      </c>
      <c r="E244" s="45" t="s">
        <v>1427</v>
      </c>
      <c r="F244" s="46" t="s">
        <v>193</v>
      </c>
      <c r="G244" s="43"/>
      <c r="H244" s="43"/>
      <c r="I244" s="43" t="s">
        <v>1350</v>
      </c>
      <c r="J244" s="44" t="s">
        <v>2015</v>
      </c>
      <c r="K244" s="50">
        <v>42004</v>
      </c>
      <c r="L244" s="50">
        <v>42004</v>
      </c>
      <c r="M244" s="43" t="s">
        <v>2059</v>
      </c>
      <c r="N244" s="43"/>
      <c r="O244" s="43"/>
    </row>
    <row r="245" spans="1:15" ht="16.5" customHeight="1" x14ac:dyDescent="0.15">
      <c r="A245" s="43">
        <v>245</v>
      </c>
      <c r="B245" s="44" t="s">
        <v>2041</v>
      </c>
      <c r="C245" s="44">
        <v>1</v>
      </c>
      <c r="D245" s="44">
        <v>1301</v>
      </c>
      <c r="E245" s="45" t="s">
        <v>1683</v>
      </c>
      <c r="F245" s="46">
        <v>201210073</v>
      </c>
      <c r="G245" s="43"/>
      <c r="H245" s="43"/>
      <c r="I245" s="43" t="s">
        <v>2103</v>
      </c>
      <c r="J245" s="44"/>
      <c r="K245" s="50">
        <v>42005</v>
      </c>
      <c r="L245" s="50">
        <v>42005</v>
      </c>
      <c r="M245" s="43" t="s">
        <v>2059</v>
      </c>
      <c r="N245" s="43"/>
      <c r="O245" s="43"/>
    </row>
    <row r="246" spans="1:15" ht="16.5" customHeight="1" x14ac:dyDescent="0.15">
      <c r="A246" s="43">
        <v>246</v>
      </c>
      <c r="B246" s="44" t="s">
        <v>852</v>
      </c>
      <c r="C246" s="44">
        <v>1</v>
      </c>
      <c r="D246" s="44">
        <v>1204</v>
      </c>
      <c r="E246" s="45" t="s">
        <v>2104</v>
      </c>
      <c r="F246" s="46" t="s">
        <v>1173</v>
      </c>
      <c r="G246" s="43"/>
      <c r="H246" s="43"/>
      <c r="I246" s="43" t="s">
        <v>2105</v>
      </c>
      <c r="J246" s="44" t="s">
        <v>2015</v>
      </c>
      <c r="K246" s="50">
        <v>42007</v>
      </c>
      <c r="L246" s="50">
        <v>42007</v>
      </c>
      <c r="M246" s="43" t="s">
        <v>2059</v>
      </c>
      <c r="N246" s="43"/>
      <c r="O246" s="43"/>
    </row>
    <row r="247" spans="1:15" ht="16.5" customHeight="1" x14ac:dyDescent="0.15">
      <c r="A247" s="43">
        <v>247</v>
      </c>
      <c r="B247" s="44" t="s">
        <v>2060</v>
      </c>
      <c r="C247" s="44">
        <v>1</v>
      </c>
      <c r="D247" s="44">
        <v>901</v>
      </c>
      <c r="E247" s="45" t="s">
        <v>2106</v>
      </c>
      <c r="F247" s="46" t="s">
        <v>1186</v>
      </c>
      <c r="G247" s="43"/>
      <c r="H247" s="43"/>
      <c r="I247" s="43" t="s">
        <v>1606</v>
      </c>
      <c r="J247" s="44" t="s">
        <v>2015</v>
      </c>
      <c r="K247" s="50">
        <v>42010</v>
      </c>
      <c r="L247" s="50">
        <v>42010</v>
      </c>
      <c r="M247" s="43" t="s">
        <v>2059</v>
      </c>
      <c r="N247" s="43"/>
      <c r="O247" s="43"/>
    </row>
    <row r="248" spans="1:15" ht="16.5" customHeight="1" x14ac:dyDescent="0.15">
      <c r="A248" s="43">
        <v>248</v>
      </c>
      <c r="B248" s="44" t="s">
        <v>2041</v>
      </c>
      <c r="C248" s="44">
        <v>2</v>
      </c>
      <c r="D248" s="44">
        <v>101</v>
      </c>
      <c r="E248" s="45" t="s">
        <v>1705</v>
      </c>
      <c r="F248" s="46" t="s">
        <v>539</v>
      </c>
      <c r="G248" s="43"/>
      <c r="H248" s="43"/>
      <c r="I248" s="43" t="s">
        <v>1704</v>
      </c>
      <c r="J248" s="44" t="s">
        <v>2015</v>
      </c>
      <c r="K248" s="50">
        <v>42011</v>
      </c>
      <c r="L248" s="50">
        <v>42011</v>
      </c>
      <c r="M248" s="43" t="s">
        <v>2059</v>
      </c>
      <c r="N248" s="43"/>
      <c r="O248" s="43"/>
    </row>
    <row r="249" spans="1:15" ht="16.5" customHeight="1" x14ac:dyDescent="0.15">
      <c r="A249" s="43">
        <v>249</v>
      </c>
      <c r="B249" s="44" t="s">
        <v>2041</v>
      </c>
      <c r="C249" s="44">
        <v>1</v>
      </c>
      <c r="D249" s="44">
        <v>901</v>
      </c>
      <c r="E249" s="45" t="s">
        <v>2107</v>
      </c>
      <c r="F249" s="46" t="s">
        <v>746</v>
      </c>
      <c r="G249" s="43"/>
      <c r="H249" s="43"/>
      <c r="I249" s="43" t="s">
        <v>1674</v>
      </c>
      <c r="J249" s="44" t="s">
        <v>2015</v>
      </c>
      <c r="K249" s="50">
        <v>42012</v>
      </c>
      <c r="L249" s="50">
        <v>42012</v>
      </c>
      <c r="M249" s="43" t="s">
        <v>2059</v>
      </c>
      <c r="N249" s="43" t="s">
        <v>2065</v>
      </c>
      <c r="O249" s="43"/>
    </row>
    <row r="250" spans="1:15" ht="16.5" customHeight="1" x14ac:dyDescent="0.15">
      <c r="A250" s="43">
        <v>250</v>
      </c>
      <c r="B250" s="44" t="s">
        <v>1101</v>
      </c>
      <c r="C250" s="44">
        <v>1</v>
      </c>
      <c r="D250" s="44">
        <v>1403</v>
      </c>
      <c r="E250" s="45" t="s">
        <v>1425</v>
      </c>
      <c r="F250" s="46" t="s">
        <v>2108</v>
      </c>
      <c r="G250" s="43"/>
      <c r="H250" s="43"/>
      <c r="I250" s="43" t="s">
        <v>2109</v>
      </c>
      <c r="J250" s="44" t="s">
        <v>2015</v>
      </c>
      <c r="K250" s="50">
        <v>42012</v>
      </c>
      <c r="L250" s="50">
        <v>42012</v>
      </c>
      <c r="M250" s="43" t="s">
        <v>2059</v>
      </c>
      <c r="N250" s="43"/>
      <c r="O250" s="43"/>
    </row>
    <row r="251" spans="1:15" ht="16.5" customHeight="1" x14ac:dyDescent="0.15">
      <c r="A251" s="43">
        <v>251</v>
      </c>
      <c r="B251" s="44" t="s">
        <v>432</v>
      </c>
      <c r="C251" s="44">
        <v>1</v>
      </c>
      <c r="D251" s="44">
        <v>2401</v>
      </c>
      <c r="E251" s="45" t="s">
        <v>1544</v>
      </c>
      <c r="F251" s="46" t="s">
        <v>2110</v>
      </c>
      <c r="G251" s="43"/>
      <c r="H251" s="43"/>
      <c r="I251" s="43" t="s">
        <v>1543</v>
      </c>
      <c r="J251" s="44" t="s">
        <v>2015</v>
      </c>
      <c r="K251" s="50">
        <v>42014</v>
      </c>
      <c r="L251" s="50">
        <v>42014</v>
      </c>
      <c r="M251" s="43" t="s">
        <v>2059</v>
      </c>
      <c r="N251" s="43"/>
      <c r="O251" s="43" t="s">
        <v>2012</v>
      </c>
    </row>
    <row r="252" spans="1:15" ht="16.5" customHeight="1" x14ac:dyDescent="0.15">
      <c r="A252" s="43">
        <v>252</v>
      </c>
      <c r="B252" s="44" t="s">
        <v>524</v>
      </c>
      <c r="C252" s="44">
        <v>2</v>
      </c>
      <c r="D252" s="44">
        <v>2102</v>
      </c>
      <c r="E252" s="45" t="s">
        <v>534</v>
      </c>
      <c r="F252" s="46" t="s">
        <v>919</v>
      </c>
      <c r="G252" s="43"/>
      <c r="H252" s="43"/>
      <c r="I252" s="43" t="s">
        <v>2111</v>
      </c>
      <c r="J252" s="44" t="s">
        <v>2015</v>
      </c>
      <c r="K252" s="50">
        <v>42015</v>
      </c>
      <c r="L252" s="50">
        <v>42015</v>
      </c>
      <c r="M252" s="43" t="s">
        <v>2059</v>
      </c>
      <c r="N252" s="43"/>
      <c r="O252" s="43" t="s">
        <v>2022</v>
      </c>
    </row>
    <row r="253" spans="1:15" ht="16.5" customHeight="1" x14ac:dyDescent="0.15">
      <c r="A253" s="43">
        <v>253</v>
      </c>
      <c r="B253" s="44" t="s">
        <v>843</v>
      </c>
      <c r="C253" s="44">
        <v>1</v>
      </c>
      <c r="D253" s="44">
        <v>801</v>
      </c>
      <c r="E253" s="45" t="s">
        <v>1403</v>
      </c>
      <c r="F253" s="46" t="s">
        <v>664</v>
      </c>
      <c r="G253" s="43"/>
      <c r="H253" s="43"/>
      <c r="I253" s="43" t="s">
        <v>1402</v>
      </c>
      <c r="J253" s="44" t="s">
        <v>2015</v>
      </c>
      <c r="K253" s="50">
        <v>42017</v>
      </c>
      <c r="L253" s="50">
        <v>42017</v>
      </c>
      <c r="M253" s="43" t="s">
        <v>2059</v>
      </c>
      <c r="N253" s="43"/>
      <c r="O253" s="43" t="s">
        <v>2012</v>
      </c>
    </row>
    <row r="254" spans="1:15" ht="16.5" customHeight="1" x14ac:dyDescent="0.15">
      <c r="A254" s="43">
        <v>254</v>
      </c>
      <c r="B254" s="44" t="s">
        <v>1152</v>
      </c>
      <c r="C254" s="44">
        <v>2</v>
      </c>
      <c r="D254" s="44">
        <v>1002</v>
      </c>
      <c r="E254" s="45" t="s">
        <v>1184</v>
      </c>
      <c r="F254" s="46" t="s">
        <v>1090</v>
      </c>
      <c r="G254" s="43"/>
      <c r="H254" s="43"/>
      <c r="I254" s="43" t="s">
        <v>1183</v>
      </c>
      <c r="J254" s="44" t="s">
        <v>2015</v>
      </c>
      <c r="K254" s="50">
        <v>42019</v>
      </c>
      <c r="L254" s="50">
        <v>42019</v>
      </c>
      <c r="M254" s="43" t="s">
        <v>2059</v>
      </c>
      <c r="N254" s="43" t="s">
        <v>2065</v>
      </c>
      <c r="O254" s="43" t="s">
        <v>2012</v>
      </c>
    </row>
    <row r="255" spans="1:15" ht="16.5" customHeight="1" x14ac:dyDescent="0.15">
      <c r="A255" s="43">
        <v>255</v>
      </c>
      <c r="B255" s="44" t="s">
        <v>2112</v>
      </c>
      <c r="C255" s="44">
        <v>3</v>
      </c>
      <c r="D255" s="44">
        <v>802</v>
      </c>
      <c r="E255" s="45" t="s">
        <v>2113</v>
      </c>
      <c r="F255" s="46" t="s">
        <v>830</v>
      </c>
      <c r="G255" s="43"/>
      <c r="H255" s="43"/>
      <c r="I255" s="43" t="s">
        <v>1819</v>
      </c>
      <c r="J255" s="44" t="s">
        <v>2015</v>
      </c>
      <c r="K255" s="50">
        <v>42022</v>
      </c>
      <c r="L255" s="50">
        <v>42022</v>
      </c>
      <c r="M255" s="43" t="s">
        <v>2059</v>
      </c>
      <c r="N255" s="43" t="s">
        <v>2065</v>
      </c>
      <c r="O255" s="43" t="s">
        <v>2022</v>
      </c>
    </row>
    <row r="256" spans="1:15" ht="16.5" customHeight="1" x14ac:dyDescent="0.15">
      <c r="A256" s="43">
        <v>256</v>
      </c>
      <c r="B256" s="44" t="s">
        <v>66</v>
      </c>
      <c r="C256" s="44">
        <v>2</v>
      </c>
      <c r="D256" s="44">
        <v>1202</v>
      </c>
      <c r="E256" s="45" t="s">
        <v>1331</v>
      </c>
      <c r="F256" s="46" t="s">
        <v>407</v>
      </c>
      <c r="G256" s="43"/>
      <c r="H256" s="43"/>
      <c r="I256" s="43" t="s">
        <v>1330</v>
      </c>
      <c r="J256" s="44" t="s">
        <v>2015</v>
      </c>
      <c r="K256" s="50">
        <v>42023</v>
      </c>
      <c r="L256" s="50">
        <v>42023</v>
      </c>
      <c r="M256" s="43" t="s">
        <v>2059</v>
      </c>
      <c r="N256" s="43" t="s">
        <v>2065</v>
      </c>
      <c r="O256" s="43" t="s">
        <v>2022</v>
      </c>
    </row>
    <row r="257" spans="1:15" ht="16.5" customHeight="1" x14ac:dyDescent="0.15">
      <c r="A257" s="43">
        <v>257</v>
      </c>
      <c r="B257" s="44" t="s">
        <v>2060</v>
      </c>
      <c r="C257" s="44">
        <v>1</v>
      </c>
      <c r="D257" s="44">
        <v>103</v>
      </c>
      <c r="E257" s="45" t="s">
        <v>1596</v>
      </c>
      <c r="F257" s="46" t="s">
        <v>765</v>
      </c>
      <c r="G257" s="43"/>
      <c r="H257" s="43"/>
      <c r="I257" s="43" t="s">
        <v>1595</v>
      </c>
      <c r="J257" s="44" t="s">
        <v>2015</v>
      </c>
      <c r="K257" s="50">
        <v>42027</v>
      </c>
      <c r="L257" s="50">
        <v>42027</v>
      </c>
      <c r="M257" s="43" t="s">
        <v>2059</v>
      </c>
      <c r="N257" s="43" t="s">
        <v>2065</v>
      </c>
      <c r="O257" s="43" t="s">
        <v>2114</v>
      </c>
    </row>
    <row r="258" spans="1:15" ht="16.5" customHeight="1" x14ac:dyDescent="0.15">
      <c r="A258" s="43">
        <v>258</v>
      </c>
      <c r="B258" s="44" t="s">
        <v>343</v>
      </c>
      <c r="C258" s="44">
        <v>2</v>
      </c>
      <c r="D258" s="44">
        <v>802</v>
      </c>
      <c r="E258" s="45" t="s">
        <v>392</v>
      </c>
      <c r="F258" s="46" t="s">
        <v>145</v>
      </c>
      <c r="G258" s="43"/>
      <c r="H258" s="43"/>
      <c r="I258" s="43" t="s">
        <v>391</v>
      </c>
      <c r="J258" s="44" t="s">
        <v>2015</v>
      </c>
      <c r="K258" s="50">
        <v>42027</v>
      </c>
      <c r="L258" s="50">
        <v>42027</v>
      </c>
      <c r="M258" s="43" t="s">
        <v>2059</v>
      </c>
      <c r="N258" s="43" t="s">
        <v>2065</v>
      </c>
      <c r="O258" s="43" t="s">
        <v>2019</v>
      </c>
    </row>
    <row r="259" spans="1:15" ht="16.5" customHeight="1" x14ac:dyDescent="0.15">
      <c r="A259" s="43">
        <v>259</v>
      </c>
      <c r="B259" s="44" t="s">
        <v>2060</v>
      </c>
      <c r="C259" s="44">
        <v>1</v>
      </c>
      <c r="D259" s="44">
        <v>2503</v>
      </c>
      <c r="E259" s="45" t="s">
        <v>1627</v>
      </c>
      <c r="F259" s="46" t="s">
        <v>1599</v>
      </c>
      <c r="G259" s="43"/>
      <c r="H259" s="43"/>
      <c r="I259" s="43" t="s">
        <v>1626</v>
      </c>
      <c r="J259" s="44" t="s">
        <v>2015</v>
      </c>
      <c r="K259" s="50">
        <v>42028</v>
      </c>
      <c r="L259" s="50">
        <v>42028</v>
      </c>
      <c r="M259" s="43" t="s">
        <v>2059</v>
      </c>
      <c r="N259" s="43" t="s">
        <v>2065</v>
      </c>
      <c r="O259" s="43" t="s">
        <v>2022</v>
      </c>
    </row>
    <row r="260" spans="1:15" ht="16.5" customHeight="1" x14ac:dyDescent="0.15">
      <c r="A260" s="43">
        <v>260</v>
      </c>
      <c r="B260" s="44" t="s">
        <v>2115</v>
      </c>
      <c r="C260" s="44">
        <v>1</v>
      </c>
      <c r="D260" s="44">
        <v>502</v>
      </c>
      <c r="E260" s="45" t="s">
        <v>1833</v>
      </c>
      <c r="F260" s="46" t="s">
        <v>2116</v>
      </c>
      <c r="G260" s="43"/>
      <c r="H260" s="43"/>
      <c r="I260" s="43" t="s">
        <v>1832</v>
      </c>
      <c r="J260" s="44" t="s">
        <v>2015</v>
      </c>
      <c r="K260" s="50">
        <v>42029</v>
      </c>
      <c r="L260" s="50">
        <v>42029</v>
      </c>
      <c r="M260" s="43" t="s">
        <v>2059</v>
      </c>
      <c r="N260" s="43"/>
      <c r="O260" s="43" t="s">
        <v>2114</v>
      </c>
    </row>
    <row r="261" spans="1:15" ht="16.5" customHeight="1" x14ac:dyDescent="0.15">
      <c r="A261" s="43">
        <v>261</v>
      </c>
      <c r="B261" s="44" t="s">
        <v>198</v>
      </c>
      <c r="C261" s="44">
        <v>2</v>
      </c>
      <c r="D261" s="44">
        <v>1805</v>
      </c>
      <c r="E261" s="45" t="s">
        <v>290</v>
      </c>
      <c r="F261" s="46" t="s">
        <v>145</v>
      </c>
      <c r="G261" s="43"/>
      <c r="H261" s="43"/>
      <c r="I261" s="43" t="s">
        <v>289</v>
      </c>
      <c r="J261" s="44" t="s">
        <v>2015</v>
      </c>
      <c r="K261" s="50">
        <v>42029</v>
      </c>
      <c r="L261" s="50">
        <v>42029</v>
      </c>
      <c r="M261" s="43" t="s">
        <v>2059</v>
      </c>
      <c r="N261" s="43" t="s">
        <v>2065</v>
      </c>
      <c r="O261" s="43" t="s">
        <v>2019</v>
      </c>
    </row>
    <row r="262" spans="1:15" ht="16.5" customHeight="1" x14ac:dyDescent="0.15">
      <c r="A262" s="43">
        <v>262</v>
      </c>
      <c r="B262" s="44" t="s">
        <v>2064</v>
      </c>
      <c r="C262" s="44">
        <v>1</v>
      </c>
      <c r="D262" s="44">
        <v>701</v>
      </c>
      <c r="E262" s="45" t="s">
        <v>1498</v>
      </c>
      <c r="F262" s="46" t="s">
        <v>2117</v>
      </c>
      <c r="G262" s="43"/>
      <c r="H262" s="43"/>
      <c r="I262" s="43" t="s">
        <v>1497</v>
      </c>
      <c r="J262" s="44" t="s">
        <v>2015</v>
      </c>
      <c r="K262" s="50">
        <v>42030</v>
      </c>
      <c r="L262" s="50">
        <v>42030</v>
      </c>
      <c r="M262" s="43" t="s">
        <v>2059</v>
      </c>
      <c r="N262" s="43"/>
      <c r="O262" s="43" t="s">
        <v>2012</v>
      </c>
    </row>
    <row r="263" spans="1:15" ht="16.5" customHeight="1" x14ac:dyDescent="0.15">
      <c r="A263" s="43">
        <v>263</v>
      </c>
      <c r="B263" s="44" t="s">
        <v>1152</v>
      </c>
      <c r="C263" s="44">
        <v>1</v>
      </c>
      <c r="D263" s="44">
        <v>1101</v>
      </c>
      <c r="E263" s="45" t="s">
        <v>1163</v>
      </c>
      <c r="F263" s="46" t="s">
        <v>643</v>
      </c>
      <c r="G263" s="43"/>
      <c r="H263" s="43"/>
      <c r="I263" s="43" t="s">
        <v>1162</v>
      </c>
      <c r="J263" s="44" t="s">
        <v>2015</v>
      </c>
      <c r="K263" s="50">
        <v>41820</v>
      </c>
      <c r="L263" s="50">
        <v>42031</v>
      </c>
      <c r="M263" s="43" t="s">
        <v>2059</v>
      </c>
      <c r="N263" s="43"/>
      <c r="O263" s="43" t="s">
        <v>2022</v>
      </c>
    </row>
    <row r="264" spans="1:15" ht="16.5" customHeight="1" x14ac:dyDescent="0.15">
      <c r="A264" s="43">
        <v>264</v>
      </c>
      <c r="B264" s="44" t="s">
        <v>843</v>
      </c>
      <c r="C264" s="44">
        <v>2</v>
      </c>
      <c r="D264" s="44">
        <v>1303</v>
      </c>
      <c r="E264" s="45" t="s">
        <v>1421</v>
      </c>
      <c r="F264" s="46" t="s">
        <v>133</v>
      </c>
      <c r="G264" s="43"/>
      <c r="H264" s="43"/>
      <c r="I264" s="43" t="s">
        <v>1420</v>
      </c>
      <c r="J264" s="44" t="s">
        <v>2015</v>
      </c>
      <c r="K264" s="50">
        <v>42033</v>
      </c>
      <c r="L264" s="50">
        <v>42033</v>
      </c>
      <c r="M264" s="43" t="s">
        <v>2059</v>
      </c>
      <c r="N264" s="43"/>
      <c r="O264" s="43"/>
    </row>
    <row r="265" spans="1:15" ht="16.5" customHeight="1" x14ac:dyDescent="0.15">
      <c r="A265" s="43">
        <v>265</v>
      </c>
      <c r="B265" s="44" t="s">
        <v>2060</v>
      </c>
      <c r="C265" s="44">
        <v>1</v>
      </c>
      <c r="D265" s="44">
        <v>1402</v>
      </c>
      <c r="E265" s="45" t="s">
        <v>1612</v>
      </c>
      <c r="F265" s="46" t="s">
        <v>118</v>
      </c>
      <c r="G265" s="43"/>
      <c r="H265" s="43"/>
      <c r="I265" s="43" t="s">
        <v>1611</v>
      </c>
      <c r="J265" s="44" t="s">
        <v>2015</v>
      </c>
      <c r="K265" s="50">
        <v>42035</v>
      </c>
      <c r="L265" s="50">
        <v>42035</v>
      </c>
      <c r="M265" s="43" t="s">
        <v>2059</v>
      </c>
      <c r="N265" s="43"/>
      <c r="O265" s="43" t="s">
        <v>2022</v>
      </c>
    </row>
    <row r="266" spans="1:15" ht="16.5" customHeight="1" x14ac:dyDescent="0.15">
      <c r="A266" s="43">
        <v>266</v>
      </c>
      <c r="B266" s="44" t="s">
        <v>852</v>
      </c>
      <c r="C266" s="44">
        <v>1</v>
      </c>
      <c r="D266" s="44">
        <v>2104</v>
      </c>
      <c r="E266" s="45" t="s">
        <v>1434</v>
      </c>
      <c r="F266" s="46" t="s">
        <v>631</v>
      </c>
      <c r="G266" s="43"/>
      <c r="H266" s="43"/>
      <c r="I266" s="43" t="s">
        <v>1433</v>
      </c>
      <c r="J266" s="44" t="s">
        <v>2015</v>
      </c>
      <c r="K266" s="50">
        <v>42036</v>
      </c>
      <c r="L266" s="50">
        <v>42036</v>
      </c>
      <c r="M266" s="43" t="s">
        <v>2059</v>
      </c>
      <c r="N266" s="43"/>
      <c r="O266" s="43" t="s">
        <v>2026</v>
      </c>
    </row>
    <row r="267" spans="1:15" ht="16.5" customHeight="1" x14ac:dyDescent="0.15">
      <c r="A267" s="43">
        <v>267</v>
      </c>
      <c r="B267" s="44" t="s">
        <v>1104</v>
      </c>
      <c r="C267" s="44">
        <v>2</v>
      </c>
      <c r="D267" s="44">
        <v>1202</v>
      </c>
      <c r="E267" s="45" t="s">
        <v>1113</v>
      </c>
      <c r="F267" s="46" t="s">
        <v>984</v>
      </c>
      <c r="G267" s="43"/>
      <c r="H267" s="43"/>
      <c r="I267" s="43" t="s">
        <v>1112</v>
      </c>
      <c r="J267" s="44" t="s">
        <v>2015</v>
      </c>
      <c r="K267" s="50">
        <v>41666</v>
      </c>
      <c r="L267" s="50">
        <v>42037</v>
      </c>
      <c r="M267" s="43" t="s">
        <v>2059</v>
      </c>
      <c r="N267" s="43" t="s">
        <v>2065</v>
      </c>
      <c r="O267" s="43" t="s">
        <v>2012</v>
      </c>
    </row>
    <row r="268" spans="1:15" ht="16.5" customHeight="1" x14ac:dyDescent="0.15">
      <c r="A268" s="43">
        <v>268</v>
      </c>
      <c r="B268" s="44" t="s">
        <v>126</v>
      </c>
      <c r="C268" s="44">
        <v>1</v>
      </c>
      <c r="D268" s="44">
        <v>1304</v>
      </c>
      <c r="E268" s="45" t="s">
        <v>166</v>
      </c>
      <c r="F268" s="46" t="s">
        <v>319</v>
      </c>
      <c r="G268" s="43"/>
      <c r="H268" s="43"/>
      <c r="I268" s="43" t="s">
        <v>2118</v>
      </c>
      <c r="J268" s="44" t="s">
        <v>2015</v>
      </c>
      <c r="K268" s="50">
        <v>41662</v>
      </c>
      <c r="L268" s="50">
        <v>42041</v>
      </c>
      <c r="M268" s="43" t="s">
        <v>2059</v>
      </c>
      <c r="N268" s="43"/>
      <c r="O268" s="43" t="s">
        <v>2026</v>
      </c>
    </row>
    <row r="269" spans="1:15" ht="16.5" customHeight="1" x14ac:dyDescent="0.15">
      <c r="A269" s="43">
        <v>269</v>
      </c>
      <c r="B269" s="44" t="s">
        <v>125</v>
      </c>
      <c r="C269" s="44">
        <v>1</v>
      </c>
      <c r="D269" s="44">
        <v>304</v>
      </c>
      <c r="E269" s="45" t="s">
        <v>1344</v>
      </c>
      <c r="F269" s="46" t="s">
        <v>129</v>
      </c>
      <c r="G269" s="43"/>
      <c r="H269" s="43"/>
      <c r="I269" s="43" t="s">
        <v>1343</v>
      </c>
      <c r="J269" s="44" t="s">
        <v>2015</v>
      </c>
      <c r="K269" s="50">
        <v>41595</v>
      </c>
      <c r="L269" s="50">
        <v>42042</v>
      </c>
      <c r="M269" s="43" t="s">
        <v>2059</v>
      </c>
      <c r="N269" s="43"/>
      <c r="O269" s="43" t="s">
        <v>2022</v>
      </c>
    </row>
    <row r="270" spans="1:15" ht="16.5" customHeight="1" x14ac:dyDescent="0.15">
      <c r="A270" s="43">
        <v>270</v>
      </c>
      <c r="B270" s="44" t="s">
        <v>2041</v>
      </c>
      <c r="C270" s="44">
        <v>1</v>
      </c>
      <c r="D270" s="44">
        <v>2402</v>
      </c>
      <c r="E270" s="45" t="s">
        <v>1701</v>
      </c>
      <c r="F270" s="46" t="s">
        <v>261</v>
      </c>
      <c r="G270" s="43"/>
      <c r="H270" s="43"/>
      <c r="I270" s="43" t="s">
        <v>1700</v>
      </c>
      <c r="J270" s="44" t="s">
        <v>2015</v>
      </c>
      <c r="K270" s="50">
        <v>42044</v>
      </c>
      <c r="L270" s="50">
        <v>42044</v>
      </c>
      <c r="M270" s="43" t="s">
        <v>2059</v>
      </c>
      <c r="N270" s="43"/>
      <c r="O270" s="43" t="s">
        <v>2119</v>
      </c>
    </row>
    <row r="271" spans="1:15" ht="16.5" customHeight="1" x14ac:dyDescent="0.15">
      <c r="A271" s="43">
        <v>271</v>
      </c>
      <c r="B271" s="44" t="s">
        <v>198</v>
      </c>
      <c r="C271" s="44">
        <v>1</v>
      </c>
      <c r="D271" s="44">
        <v>205</v>
      </c>
      <c r="E271" s="45" t="s">
        <v>202</v>
      </c>
      <c r="F271" s="46" t="s">
        <v>150</v>
      </c>
      <c r="G271" s="43"/>
      <c r="H271" s="43"/>
      <c r="I271" s="43" t="s">
        <v>201</v>
      </c>
      <c r="J271" s="44" t="s">
        <v>2015</v>
      </c>
      <c r="K271" s="50">
        <v>41662</v>
      </c>
      <c r="L271" s="50">
        <v>42045</v>
      </c>
      <c r="M271" s="43" t="s">
        <v>2059</v>
      </c>
      <c r="N271" s="43"/>
      <c r="O271" s="43" t="s">
        <v>2022</v>
      </c>
    </row>
    <row r="272" spans="1:15" ht="16.5" customHeight="1" x14ac:dyDescent="0.15">
      <c r="A272" s="43">
        <v>272</v>
      </c>
      <c r="B272" s="44" t="s">
        <v>198</v>
      </c>
      <c r="C272" s="44">
        <v>1</v>
      </c>
      <c r="D272" s="44">
        <v>803</v>
      </c>
      <c r="E272" s="45" t="s">
        <v>217</v>
      </c>
      <c r="F272" s="46" t="s">
        <v>648</v>
      </c>
      <c r="G272" s="43"/>
      <c r="H272" s="43"/>
      <c r="I272" s="43" t="s">
        <v>1295</v>
      </c>
      <c r="J272" s="44" t="s">
        <v>2015</v>
      </c>
      <c r="K272" s="50">
        <v>41659</v>
      </c>
      <c r="L272" s="50">
        <v>42016</v>
      </c>
      <c r="M272" s="43" t="s">
        <v>2059</v>
      </c>
      <c r="N272" s="43"/>
      <c r="O272" s="43" t="s">
        <v>2012</v>
      </c>
    </row>
    <row r="273" spans="1:16" ht="16.5" customHeight="1" x14ac:dyDescent="0.15">
      <c r="A273" s="43">
        <v>273</v>
      </c>
      <c r="B273" s="44" t="s">
        <v>1890</v>
      </c>
      <c r="C273" s="44">
        <v>1</v>
      </c>
      <c r="D273" s="44">
        <v>502</v>
      </c>
      <c r="E273" s="45" t="s">
        <v>1900</v>
      </c>
      <c r="F273" s="46" t="s">
        <v>2120</v>
      </c>
      <c r="G273" s="43"/>
      <c r="H273" s="43"/>
      <c r="I273" s="43" t="s">
        <v>1899</v>
      </c>
      <c r="J273" s="44" t="s">
        <v>2015</v>
      </c>
      <c r="K273" s="50">
        <v>42062</v>
      </c>
      <c r="L273" s="50">
        <v>42062</v>
      </c>
      <c r="M273" s="43" t="s">
        <v>2059</v>
      </c>
      <c r="N273" s="43"/>
      <c r="O273" s="43" t="s">
        <v>2022</v>
      </c>
      <c r="P273" s="2" t="s">
        <v>2121</v>
      </c>
    </row>
    <row r="274" spans="1:16" ht="16.5" customHeight="1" x14ac:dyDescent="0.15">
      <c r="A274" s="43">
        <v>274</v>
      </c>
      <c r="B274" s="44" t="s">
        <v>2122</v>
      </c>
      <c r="C274" s="44">
        <v>1</v>
      </c>
      <c r="D274" s="44">
        <v>701</v>
      </c>
      <c r="E274" s="45" t="s">
        <v>1887</v>
      </c>
      <c r="F274" s="46">
        <v>201309070</v>
      </c>
      <c r="G274" s="43"/>
      <c r="H274" s="43"/>
      <c r="I274" s="43" t="s">
        <v>1886</v>
      </c>
      <c r="J274" s="44" t="s">
        <v>2015</v>
      </c>
      <c r="K274" s="50">
        <v>42062</v>
      </c>
      <c r="L274" s="50">
        <v>42062</v>
      </c>
      <c r="M274" s="43" t="s">
        <v>2059</v>
      </c>
      <c r="N274" s="43"/>
      <c r="O274" s="43" t="s">
        <v>2026</v>
      </c>
    </row>
    <row r="275" spans="1:16" ht="16.5" customHeight="1" x14ac:dyDescent="0.15">
      <c r="A275" s="43">
        <v>275</v>
      </c>
      <c r="B275" s="44" t="s">
        <v>2123</v>
      </c>
      <c r="C275" s="44">
        <v>1</v>
      </c>
      <c r="D275" s="44">
        <v>402</v>
      </c>
      <c r="E275" s="45" t="s">
        <v>1879</v>
      </c>
      <c r="F275" s="46"/>
      <c r="G275" s="43"/>
      <c r="H275" s="43"/>
      <c r="I275" s="43" t="s">
        <v>1878</v>
      </c>
      <c r="J275" s="44" t="s">
        <v>2015</v>
      </c>
      <c r="K275" s="50">
        <v>42064</v>
      </c>
      <c r="L275" s="50">
        <v>42064</v>
      </c>
      <c r="M275" s="43" t="s">
        <v>2059</v>
      </c>
      <c r="N275" s="43"/>
      <c r="O275" s="43" t="s">
        <v>2022</v>
      </c>
    </row>
    <row r="276" spans="1:16" ht="16.5" customHeight="1" x14ac:dyDescent="0.15">
      <c r="A276" s="43">
        <v>276</v>
      </c>
      <c r="B276" s="44" t="s">
        <v>852</v>
      </c>
      <c r="C276" s="44">
        <v>1</v>
      </c>
      <c r="D276" s="44">
        <v>1101</v>
      </c>
      <c r="E276" s="45" t="s">
        <v>1428</v>
      </c>
      <c r="F276" s="46" t="s">
        <v>792</v>
      </c>
      <c r="G276" s="43"/>
      <c r="H276" s="43"/>
      <c r="I276" s="5" t="s">
        <v>1211</v>
      </c>
      <c r="J276" s="44" t="s">
        <v>2015</v>
      </c>
      <c r="K276" s="50">
        <v>42066</v>
      </c>
      <c r="L276" s="50">
        <v>42066</v>
      </c>
      <c r="M276" s="43" t="s">
        <v>2059</v>
      </c>
      <c r="N276" s="43"/>
      <c r="O276" s="43" t="s">
        <v>2026</v>
      </c>
    </row>
    <row r="277" spans="1:16" ht="16.5" customHeight="1" x14ac:dyDescent="0.15">
      <c r="A277" s="43">
        <v>277</v>
      </c>
      <c r="B277" s="44" t="s">
        <v>2124</v>
      </c>
      <c r="C277" s="44">
        <v>1</v>
      </c>
      <c r="D277" s="44">
        <v>402</v>
      </c>
      <c r="E277" s="45" t="s">
        <v>1912</v>
      </c>
      <c r="F277" s="46" t="s">
        <v>2125</v>
      </c>
      <c r="G277" s="43"/>
      <c r="H277" s="43"/>
      <c r="I277" s="43" t="s">
        <v>1911</v>
      </c>
      <c r="J277" s="44" t="s">
        <v>2015</v>
      </c>
      <c r="K277" s="50">
        <v>42067</v>
      </c>
      <c r="L277" s="50">
        <v>42067</v>
      </c>
      <c r="M277" s="43" t="s">
        <v>2059</v>
      </c>
      <c r="N277" s="43"/>
      <c r="O277" s="43" t="s">
        <v>2022</v>
      </c>
    </row>
    <row r="278" spans="1:16" ht="16.5" customHeight="1" x14ac:dyDescent="0.15">
      <c r="A278" s="43">
        <v>278</v>
      </c>
      <c r="B278" s="44" t="s">
        <v>1805</v>
      </c>
      <c r="C278" s="44">
        <v>2</v>
      </c>
      <c r="D278" s="44">
        <v>202</v>
      </c>
      <c r="E278" s="45" t="s">
        <v>1807</v>
      </c>
      <c r="F278" s="46" t="s">
        <v>2126</v>
      </c>
      <c r="G278" s="43"/>
      <c r="H278" s="43"/>
      <c r="I278" s="43" t="s">
        <v>1806</v>
      </c>
      <c r="J278" s="44" t="s">
        <v>2015</v>
      </c>
      <c r="K278" s="50">
        <v>42067</v>
      </c>
      <c r="L278" s="50">
        <v>42067</v>
      </c>
      <c r="M278" s="43" t="s">
        <v>2059</v>
      </c>
      <c r="N278" s="43"/>
      <c r="O278" s="43" t="s">
        <v>2022</v>
      </c>
    </row>
    <row r="279" spans="1:16" ht="16.5" customHeight="1" x14ac:dyDescent="0.15">
      <c r="A279" s="43">
        <v>279</v>
      </c>
      <c r="B279" s="44" t="s">
        <v>2127</v>
      </c>
      <c r="C279" s="44">
        <v>3</v>
      </c>
      <c r="D279" s="44">
        <v>202</v>
      </c>
      <c r="E279" s="45" t="s">
        <v>1951</v>
      </c>
      <c r="F279" s="46">
        <v>201309171</v>
      </c>
      <c r="G279" s="43"/>
      <c r="H279" s="43"/>
      <c r="I279" s="43" t="s">
        <v>1950</v>
      </c>
      <c r="J279" s="44" t="s">
        <v>2015</v>
      </c>
      <c r="K279" s="50">
        <v>42067</v>
      </c>
      <c r="L279" s="50">
        <v>42067</v>
      </c>
      <c r="M279" s="43" t="s">
        <v>2059</v>
      </c>
      <c r="N279" s="43"/>
      <c r="O279" s="43" t="s">
        <v>2022</v>
      </c>
    </row>
    <row r="280" spans="1:16" ht="16.5" customHeight="1" x14ac:dyDescent="0.15">
      <c r="A280" s="43">
        <v>280</v>
      </c>
      <c r="B280" s="44"/>
      <c r="C280" s="44"/>
      <c r="D280" s="44"/>
      <c r="E280" s="45" t="s">
        <v>651</v>
      </c>
      <c r="F280" s="46" t="s">
        <v>2128</v>
      </c>
      <c r="G280" s="43"/>
      <c r="H280" s="43"/>
      <c r="I280" s="43" t="s">
        <v>1839</v>
      </c>
      <c r="J280" s="44" t="s">
        <v>2015</v>
      </c>
      <c r="K280" s="50">
        <v>42067</v>
      </c>
      <c r="L280" s="50">
        <v>42067</v>
      </c>
      <c r="M280" s="43" t="s">
        <v>2059</v>
      </c>
      <c r="N280" s="43"/>
      <c r="O280" s="43" t="s">
        <v>2022</v>
      </c>
    </row>
    <row r="281" spans="1:16" ht="16.5" customHeight="1" x14ac:dyDescent="0.15">
      <c r="A281" s="43">
        <v>281</v>
      </c>
      <c r="B281" s="44" t="s">
        <v>2076</v>
      </c>
      <c r="C281" s="44">
        <v>1</v>
      </c>
      <c r="D281" s="44">
        <v>401</v>
      </c>
      <c r="E281" s="45" t="s">
        <v>1856</v>
      </c>
      <c r="F281" s="46">
        <v>201309010</v>
      </c>
      <c r="G281" s="43"/>
      <c r="H281" s="43"/>
      <c r="I281" s="43" t="s">
        <v>1855</v>
      </c>
      <c r="J281" s="44" t="s">
        <v>2015</v>
      </c>
      <c r="K281" s="50">
        <v>42067</v>
      </c>
      <c r="L281" s="50">
        <v>42067</v>
      </c>
      <c r="M281" s="43" t="s">
        <v>2059</v>
      </c>
      <c r="N281" s="43"/>
      <c r="O281" s="43" t="s">
        <v>2022</v>
      </c>
    </row>
    <row r="282" spans="1:16" ht="16.5" customHeight="1" x14ac:dyDescent="0.15">
      <c r="A282" s="43">
        <v>282</v>
      </c>
      <c r="B282" s="44" t="s">
        <v>2124</v>
      </c>
      <c r="C282" s="44">
        <v>3</v>
      </c>
      <c r="D282" s="44">
        <v>1002</v>
      </c>
      <c r="E282" s="45" t="s">
        <v>1804</v>
      </c>
      <c r="F282" s="46" t="s">
        <v>2129</v>
      </c>
      <c r="G282" s="43"/>
      <c r="H282" s="43"/>
      <c r="I282" s="43" t="s">
        <v>2130</v>
      </c>
      <c r="J282" s="44" t="s">
        <v>2015</v>
      </c>
      <c r="K282" s="50">
        <v>42068</v>
      </c>
      <c r="L282" s="50">
        <v>42068</v>
      </c>
      <c r="M282" s="43" t="s">
        <v>2059</v>
      </c>
      <c r="N282" s="43"/>
      <c r="O282" s="43" t="s">
        <v>2012</v>
      </c>
    </row>
    <row r="283" spans="1:16" ht="16.5" customHeight="1" x14ac:dyDescent="0.15">
      <c r="A283" s="43">
        <v>283</v>
      </c>
      <c r="B283" s="44" t="s">
        <v>1998</v>
      </c>
      <c r="C283" s="44">
        <v>3</v>
      </c>
      <c r="D283" s="44">
        <v>802</v>
      </c>
      <c r="E283" s="45" t="s">
        <v>1978</v>
      </c>
      <c r="F283" s="46">
        <v>201309118</v>
      </c>
      <c r="G283" s="43"/>
      <c r="H283" s="43"/>
      <c r="I283" s="43" t="s">
        <v>1977</v>
      </c>
      <c r="J283" s="44" t="s">
        <v>2131</v>
      </c>
      <c r="K283" s="50">
        <v>41545</v>
      </c>
      <c r="L283" s="50">
        <v>42068</v>
      </c>
      <c r="M283" s="43" t="s">
        <v>2059</v>
      </c>
      <c r="N283" s="43"/>
      <c r="O283" s="43" t="s">
        <v>2009</v>
      </c>
    </row>
    <row r="284" spans="1:16" ht="16.5" customHeight="1" x14ac:dyDescent="0.15">
      <c r="A284" s="43">
        <v>284</v>
      </c>
      <c r="B284" s="44" t="s">
        <v>2112</v>
      </c>
      <c r="C284" s="44">
        <v>2</v>
      </c>
      <c r="D284" s="44">
        <v>601</v>
      </c>
      <c r="E284" s="45" t="s">
        <v>1809</v>
      </c>
      <c r="F284" s="46" t="s">
        <v>2132</v>
      </c>
      <c r="G284" s="43"/>
      <c r="H284" s="43"/>
      <c r="I284" s="43" t="s">
        <v>1808</v>
      </c>
      <c r="J284" s="44" t="s">
        <v>2015</v>
      </c>
      <c r="K284" s="50">
        <v>42069</v>
      </c>
      <c r="L284" s="50">
        <v>42069</v>
      </c>
      <c r="M284" s="43" t="s">
        <v>2059</v>
      </c>
      <c r="N284" s="43"/>
      <c r="O284" s="43" t="s">
        <v>2022</v>
      </c>
    </row>
    <row r="285" spans="1:16" ht="16.5" customHeight="1" x14ac:dyDescent="0.15">
      <c r="A285" s="43">
        <v>285</v>
      </c>
      <c r="B285" s="44" t="s">
        <v>2076</v>
      </c>
      <c r="C285" s="44">
        <v>1</v>
      </c>
      <c r="D285" s="44">
        <v>201</v>
      </c>
      <c r="E285" s="45" t="s">
        <v>1316</v>
      </c>
      <c r="F285" s="46"/>
      <c r="G285" s="43"/>
      <c r="H285" s="43"/>
      <c r="I285" s="5" t="s">
        <v>1852</v>
      </c>
      <c r="J285" s="44" t="s">
        <v>2015</v>
      </c>
      <c r="K285" s="50">
        <v>42069</v>
      </c>
      <c r="L285" s="50">
        <v>42069</v>
      </c>
      <c r="M285" s="43" t="s">
        <v>2059</v>
      </c>
      <c r="N285" s="43"/>
      <c r="O285" s="43" t="s">
        <v>2022</v>
      </c>
    </row>
    <row r="286" spans="1:16" ht="16.5" customHeight="1" x14ac:dyDescent="0.15">
      <c r="A286" s="43">
        <v>286</v>
      </c>
      <c r="B286" s="44" t="s">
        <v>2122</v>
      </c>
      <c r="C286" s="44">
        <v>2</v>
      </c>
      <c r="D286" s="44">
        <v>202</v>
      </c>
      <c r="E286" s="45" t="s">
        <v>1787</v>
      </c>
      <c r="F286" s="46" t="s">
        <v>1258</v>
      </c>
      <c r="G286" s="43"/>
      <c r="H286" s="43"/>
      <c r="I286" s="43" t="s">
        <v>1889</v>
      </c>
      <c r="J286" s="44" t="s">
        <v>2015</v>
      </c>
      <c r="K286" s="50">
        <v>42069</v>
      </c>
      <c r="L286" s="50">
        <v>42069</v>
      </c>
      <c r="M286" s="43" t="s">
        <v>2059</v>
      </c>
      <c r="N286" s="43"/>
      <c r="O286" s="43" t="s">
        <v>2012</v>
      </c>
    </row>
    <row r="287" spans="1:16" ht="16.5" customHeight="1" x14ac:dyDescent="0.15">
      <c r="A287" s="43">
        <v>287</v>
      </c>
      <c r="B287" s="44" t="s">
        <v>2112</v>
      </c>
      <c r="C287" s="44">
        <v>3</v>
      </c>
      <c r="D287" s="44">
        <v>502</v>
      </c>
      <c r="E287" s="45" t="s">
        <v>1815</v>
      </c>
      <c r="F287" s="46" t="s">
        <v>2133</v>
      </c>
      <c r="G287" s="43"/>
      <c r="H287" s="43"/>
      <c r="I287" s="43" t="s">
        <v>1814</v>
      </c>
      <c r="J287" s="44" t="s">
        <v>2015</v>
      </c>
      <c r="K287" s="50">
        <v>42070</v>
      </c>
      <c r="L287" s="50">
        <v>42070</v>
      </c>
      <c r="M287" s="43" t="s">
        <v>2059</v>
      </c>
      <c r="N287" s="43"/>
      <c r="O287" s="43" t="s">
        <v>2022</v>
      </c>
    </row>
    <row r="288" spans="1:16" ht="16.5" customHeight="1" x14ac:dyDescent="0.15">
      <c r="A288" s="43">
        <v>288</v>
      </c>
      <c r="B288" s="44" t="s">
        <v>2124</v>
      </c>
      <c r="C288" s="44">
        <v>1</v>
      </c>
      <c r="D288" s="44">
        <v>301</v>
      </c>
      <c r="E288" s="45" t="s">
        <v>1909</v>
      </c>
      <c r="F288" s="46" t="s">
        <v>1910</v>
      </c>
      <c r="G288" s="43"/>
      <c r="H288" s="43"/>
      <c r="I288" s="43" t="s">
        <v>1908</v>
      </c>
      <c r="J288" s="44" t="s">
        <v>2015</v>
      </c>
      <c r="K288" s="50">
        <v>42070</v>
      </c>
      <c r="L288" s="50">
        <v>42070</v>
      </c>
      <c r="M288" s="43" t="s">
        <v>2059</v>
      </c>
      <c r="N288" s="43"/>
      <c r="O288" s="43" t="s">
        <v>2022</v>
      </c>
    </row>
    <row r="289" spans="1:15" ht="16.5" customHeight="1" x14ac:dyDescent="0.15">
      <c r="A289" s="43">
        <v>289</v>
      </c>
      <c r="B289" s="44" t="s">
        <v>2076</v>
      </c>
      <c r="C289" s="44">
        <v>2</v>
      </c>
      <c r="D289" s="44">
        <v>102</v>
      </c>
      <c r="E289" s="45" t="s">
        <v>1860</v>
      </c>
      <c r="F289" s="46">
        <v>201309019</v>
      </c>
      <c r="G289" s="43"/>
      <c r="H289" s="43"/>
      <c r="I289" s="43" t="s">
        <v>1859</v>
      </c>
      <c r="J289" s="44" t="s">
        <v>2015</v>
      </c>
      <c r="K289" s="50">
        <v>42070</v>
      </c>
      <c r="L289" s="50">
        <v>42070</v>
      </c>
      <c r="M289" s="43" t="s">
        <v>2059</v>
      </c>
      <c r="N289" s="43"/>
      <c r="O289" s="43" t="s">
        <v>2134</v>
      </c>
    </row>
    <row r="290" spans="1:15" ht="16.5" customHeight="1" x14ac:dyDescent="0.15">
      <c r="A290" s="43">
        <v>290</v>
      </c>
      <c r="B290" s="44" t="s">
        <v>2127</v>
      </c>
      <c r="C290" s="44">
        <v>1</v>
      </c>
      <c r="D290" s="44">
        <v>401</v>
      </c>
      <c r="E290" s="45" t="s">
        <v>1935</v>
      </c>
      <c r="F290" s="46">
        <v>201309129</v>
      </c>
      <c r="G290" s="43"/>
      <c r="H290" s="43"/>
      <c r="I290" s="43" t="s">
        <v>1934</v>
      </c>
      <c r="J290" s="44" t="s">
        <v>2015</v>
      </c>
      <c r="K290" s="50">
        <v>42070</v>
      </c>
      <c r="L290" s="50">
        <v>42070</v>
      </c>
      <c r="M290" s="43" t="s">
        <v>2059</v>
      </c>
      <c r="N290" s="43"/>
      <c r="O290" s="43" t="s">
        <v>2022</v>
      </c>
    </row>
    <row r="291" spans="1:15" ht="16.5" customHeight="1" x14ac:dyDescent="0.15">
      <c r="A291" s="43">
        <v>291</v>
      </c>
      <c r="B291" s="44" t="s">
        <v>2127</v>
      </c>
      <c r="C291" s="44">
        <v>2</v>
      </c>
      <c r="D291" s="44">
        <v>201</v>
      </c>
      <c r="E291" s="45" t="s">
        <v>1945</v>
      </c>
      <c r="F291" s="46">
        <v>201310019</v>
      </c>
      <c r="G291" s="43"/>
      <c r="H291" s="43"/>
      <c r="I291" s="43" t="s">
        <v>1944</v>
      </c>
      <c r="J291" s="44" t="s">
        <v>2015</v>
      </c>
      <c r="K291" s="50">
        <v>42071</v>
      </c>
      <c r="L291" s="50">
        <v>42071</v>
      </c>
      <c r="M291" s="43" t="s">
        <v>2059</v>
      </c>
      <c r="N291" s="43"/>
      <c r="O291" s="43" t="s">
        <v>2022</v>
      </c>
    </row>
    <row r="292" spans="1:15" ht="16.5" customHeight="1" x14ac:dyDescent="0.15">
      <c r="A292" s="43">
        <v>292</v>
      </c>
      <c r="B292" s="44" t="s">
        <v>2115</v>
      </c>
      <c r="C292" s="44">
        <v>2</v>
      </c>
      <c r="D292" s="44">
        <v>701</v>
      </c>
      <c r="E292" s="45" t="s">
        <v>1838</v>
      </c>
      <c r="F292" s="46" t="s">
        <v>2135</v>
      </c>
      <c r="G292" s="43"/>
      <c r="H292" s="43"/>
      <c r="I292" s="43" t="s">
        <v>1837</v>
      </c>
      <c r="J292" s="44" t="s">
        <v>2015</v>
      </c>
      <c r="K292" s="50">
        <v>42071</v>
      </c>
      <c r="L292" s="50">
        <v>42071</v>
      </c>
      <c r="M292" s="43" t="s">
        <v>2059</v>
      </c>
      <c r="N292" s="43"/>
      <c r="O292" s="43" t="s">
        <v>2022</v>
      </c>
    </row>
    <row r="293" spans="1:15" ht="16.5" customHeight="1" x14ac:dyDescent="0.15">
      <c r="A293" s="43">
        <v>293</v>
      </c>
      <c r="B293" s="44" t="s">
        <v>663</v>
      </c>
      <c r="C293" s="44">
        <v>2</v>
      </c>
      <c r="D293" s="44">
        <v>302</v>
      </c>
      <c r="E293" s="45" t="s">
        <v>672</v>
      </c>
      <c r="F293" s="46" t="s">
        <v>96</v>
      </c>
      <c r="G293" s="43"/>
      <c r="H293" s="43"/>
      <c r="I293" s="43" t="s">
        <v>2136</v>
      </c>
      <c r="J293" s="44" t="s">
        <v>2015</v>
      </c>
      <c r="K293" s="50">
        <v>42071</v>
      </c>
      <c r="L293" s="50">
        <v>42071</v>
      </c>
      <c r="M293" s="43" t="s">
        <v>2059</v>
      </c>
      <c r="N293" s="43"/>
      <c r="O293" s="43" t="s">
        <v>2022</v>
      </c>
    </row>
    <row r="294" spans="1:15" ht="16.5" customHeight="1" x14ac:dyDescent="0.15">
      <c r="A294" s="43">
        <v>294</v>
      </c>
      <c r="B294" s="44" t="s">
        <v>125</v>
      </c>
      <c r="C294" s="44">
        <v>1</v>
      </c>
      <c r="D294" s="44">
        <v>1803</v>
      </c>
      <c r="E294" s="45" t="s">
        <v>1360</v>
      </c>
      <c r="F294" s="46" t="s">
        <v>498</v>
      </c>
      <c r="G294" s="43"/>
      <c r="H294" s="43"/>
      <c r="I294" s="43" t="s">
        <v>1359</v>
      </c>
      <c r="J294" s="44" t="s">
        <v>2015</v>
      </c>
      <c r="K294" s="50">
        <v>41595</v>
      </c>
      <c r="L294" s="50">
        <v>42071</v>
      </c>
      <c r="M294" s="43" t="s">
        <v>2059</v>
      </c>
      <c r="N294" s="43" t="s">
        <v>2065</v>
      </c>
      <c r="O294" s="43" t="s">
        <v>2024</v>
      </c>
    </row>
    <row r="295" spans="1:15" ht="16.5" customHeight="1" x14ac:dyDescent="0.15">
      <c r="A295" s="43">
        <v>295</v>
      </c>
      <c r="B295" s="44" t="s">
        <v>2137</v>
      </c>
      <c r="C295" s="44">
        <v>2</v>
      </c>
      <c r="D295" s="44">
        <v>302</v>
      </c>
      <c r="E295" s="45" t="s">
        <v>1906</v>
      </c>
      <c r="F295" s="46" t="s">
        <v>324</v>
      </c>
      <c r="G295" s="43"/>
      <c r="H295" s="43"/>
      <c r="I295" s="43" t="s">
        <v>1905</v>
      </c>
      <c r="J295" s="44" t="s">
        <v>2015</v>
      </c>
      <c r="K295" s="50">
        <v>42072</v>
      </c>
      <c r="L295" s="50">
        <v>42072</v>
      </c>
      <c r="M295" s="43" t="s">
        <v>2059</v>
      </c>
      <c r="N295" s="43"/>
      <c r="O295" s="43" t="s">
        <v>2022</v>
      </c>
    </row>
    <row r="296" spans="1:15" ht="16.5" customHeight="1" x14ac:dyDescent="0.15">
      <c r="A296" s="43">
        <v>296</v>
      </c>
      <c r="B296" s="44" t="s">
        <v>663</v>
      </c>
      <c r="C296" s="44">
        <v>2</v>
      </c>
      <c r="D296" s="44">
        <v>502</v>
      </c>
      <c r="E296" s="45" t="s">
        <v>674</v>
      </c>
      <c r="F296" s="46" t="s">
        <v>1324</v>
      </c>
      <c r="G296" s="43"/>
      <c r="H296" s="43"/>
      <c r="I296" s="43" t="s">
        <v>673</v>
      </c>
      <c r="J296" s="44" t="s">
        <v>2015</v>
      </c>
      <c r="K296" s="50">
        <v>42072</v>
      </c>
      <c r="L296" s="50">
        <v>42072</v>
      </c>
      <c r="M296" s="43" t="s">
        <v>2059</v>
      </c>
      <c r="N296" s="43"/>
      <c r="O296" s="43" t="s">
        <v>2026</v>
      </c>
    </row>
    <row r="297" spans="1:15" ht="16.5" customHeight="1" x14ac:dyDescent="0.15">
      <c r="A297" s="43">
        <v>297</v>
      </c>
      <c r="B297" s="44" t="s">
        <v>2127</v>
      </c>
      <c r="C297" s="44">
        <v>1</v>
      </c>
      <c r="D297" s="44">
        <v>601</v>
      </c>
      <c r="E297" s="45" t="s">
        <v>1939</v>
      </c>
      <c r="F297" s="46"/>
      <c r="G297" s="43"/>
      <c r="H297" s="43"/>
      <c r="I297" s="43" t="s">
        <v>1938</v>
      </c>
      <c r="J297" s="44" t="s">
        <v>2015</v>
      </c>
      <c r="K297" s="50">
        <v>42073</v>
      </c>
      <c r="L297" s="50">
        <v>42073</v>
      </c>
      <c r="M297" s="43" t="s">
        <v>2059</v>
      </c>
      <c r="N297" s="43"/>
      <c r="O297" s="43" t="s">
        <v>2026</v>
      </c>
    </row>
    <row r="298" spans="1:15" ht="16.5" customHeight="1" x14ac:dyDescent="0.15">
      <c r="A298" s="43">
        <v>298</v>
      </c>
      <c r="B298" s="44" t="s">
        <v>2137</v>
      </c>
      <c r="C298" s="44">
        <v>1</v>
      </c>
      <c r="D298" s="44">
        <v>101</v>
      </c>
      <c r="E298" s="45" t="s">
        <v>1892</v>
      </c>
      <c r="F298" s="46" t="s">
        <v>2138</v>
      </c>
      <c r="G298" s="43"/>
      <c r="H298" s="43"/>
      <c r="I298" s="43" t="s">
        <v>1891</v>
      </c>
      <c r="J298" s="44" t="s">
        <v>2015</v>
      </c>
      <c r="K298" s="50">
        <v>42073</v>
      </c>
      <c r="L298" s="50">
        <v>42073</v>
      </c>
      <c r="M298" s="43" t="s">
        <v>2059</v>
      </c>
      <c r="N298" s="43"/>
      <c r="O298" s="43" t="s">
        <v>2012</v>
      </c>
    </row>
    <row r="299" spans="1:15" ht="16.5" customHeight="1" x14ac:dyDescent="0.15">
      <c r="A299" s="43">
        <v>299</v>
      </c>
      <c r="B299" s="44" t="s">
        <v>2127</v>
      </c>
      <c r="C299" s="44">
        <v>3</v>
      </c>
      <c r="D299" s="44">
        <v>402</v>
      </c>
      <c r="E299" s="45" t="s">
        <v>183</v>
      </c>
      <c r="F299" s="46" t="s">
        <v>91</v>
      </c>
      <c r="G299" s="43"/>
      <c r="H299" s="43"/>
      <c r="I299" s="43" t="s">
        <v>1952</v>
      </c>
      <c r="J299" s="44" t="s">
        <v>2015</v>
      </c>
      <c r="K299" s="50">
        <v>42073</v>
      </c>
      <c r="L299" s="50">
        <v>42073</v>
      </c>
      <c r="M299" s="43" t="s">
        <v>2059</v>
      </c>
      <c r="N299" s="43"/>
      <c r="O299" s="43" t="s">
        <v>2022</v>
      </c>
    </row>
    <row r="300" spans="1:15" ht="16.5" customHeight="1" x14ac:dyDescent="0.15">
      <c r="A300" s="43">
        <v>300</v>
      </c>
      <c r="B300" s="44" t="s">
        <v>2123</v>
      </c>
      <c r="C300" s="44">
        <v>1</v>
      </c>
      <c r="D300" s="44">
        <v>202</v>
      </c>
      <c r="E300" s="45" t="s">
        <v>1873</v>
      </c>
      <c r="F300" s="46"/>
      <c r="G300" s="43"/>
      <c r="H300" s="43"/>
      <c r="I300" s="43" t="s">
        <v>1872</v>
      </c>
      <c r="J300" s="44" t="s">
        <v>2015</v>
      </c>
      <c r="K300" s="50">
        <v>42073</v>
      </c>
      <c r="L300" s="50">
        <v>42073</v>
      </c>
      <c r="M300" s="43" t="s">
        <v>2059</v>
      </c>
      <c r="N300" s="43"/>
      <c r="O300" s="43" t="s">
        <v>2019</v>
      </c>
    </row>
    <row r="301" spans="1:15" ht="16.5" customHeight="1" x14ac:dyDescent="0.15">
      <c r="A301" s="43">
        <v>301</v>
      </c>
      <c r="B301" s="44" t="s">
        <v>2124</v>
      </c>
      <c r="C301" s="44">
        <v>2</v>
      </c>
      <c r="D301" s="44">
        <v>702</v>
      </c>
      <c r="E301" s="45" t="s">
        <v>1922</v>
      </c>
      <c r="F301" s="46" t="s">
        <v>2139</v>
      </c>
      <c r="G301" s="43"/>
      <c r="H301" s="43"/>
      <c r="I301" s="43" t="s">
        <v>1921</v>
      </c>
      <c r="J301" s="44" t="s">
        <v>2015</v>
      </c>
      <c r="K301" s="50">
        <v>42075</v>
      </c>
      <c r="L301" s="50">
        <v>42075</v>
      </c>
      <c r="M301" s="43" t="s">
        <v>2059</v>
      </c>
      <c r="N301" s="43"/>
      <c r="O301" s="43" t="s">
        <v>2012</v>
      </c>
    </row>
    <row r="302" spans="1:15" ht="16.5" customHeight="1" x14ac:dyDescent="0.15">
      <c r="A302" s="43">
        <v>302</v>
      </c>
      <c r="B302" s="44" t="s">
        <v>2115</v>
      </c>
      <c r="C302" s="44">
        <v>1</v>
      </c>
      <c r="D302" s="44">
        <v>301</v>
      </c>
      <c r="E302" s="45" t="s">
        <v>1030</v>
      </c>
      <c r="F302" s="46" t="s">
        <v>2140</v>
      </c>
      <c r="G302" s="43"/>
      <c r="H302" s="43"/>
      <c r="I302" s="43" t="s">
        <v>1826</v>
      </c>
      <c r="J302" s="44" t="s">
        <v>2015</v>
      </c>
      <c r="K302" s="50">
        <v>42076</v>
      </c>
      <c r="L302" s="50">
        <v>42076</v>
      </c>
      <c r="M302" s="43" t="s">
        <v>2059</v>
      </c>
      <c r="N302" s="43"/>
      <c r="O302" s="43" t="s">
        <v>2022</v>
      </c>
    </row>
    <row r="303" spans="1:15" ht="16.5" customHeight="1" x14ac:dyDescent="0.15">
      <c r="A303" s="43">
        <v>303</v>
      </c>
      <c r="B303" s="44" t="s">
        <v>2137</v>
      </c>
      <c r="C303" s="44">
        <v>1</v>
      </c>
      <c r="D303" s="44">
        <v>501</v>
      </c>
      <c r="E303" s="45" t="s">
        <v>1898</v>
      </c>
      <c r="F303" s="46" t="s">
        <v>2141</v>
      </c>
      <c r="G303" s="43"/>
      <c r="H303" s="43"/>
      <c r="I303" s="43" t="s">
        <v>1897</v>
      </c>
      <c r="J303" s="44" t="s">
        <v>2015</v>
      </c>
      <c r="K303" s="50">
        <v>42076</v>
      </c>
      <c r="L303" s="50">
        <v>42076</v>
      </c>
      <c r="M303" s="43" t="s">
        <v>2059</v>
      </c>
      <c r="N303" s="43"/>
      <c r="O303" s="43" t="s">
        <v>2022</v>
      </c>
    </row>
    <row r="304" spans="1:15" ht="16.5" customHeight="1" x14ac:dyDescent="0.15">
      <c r="A304" s="43">
        <v>304</v>
      </c>
      <c r="B304" s="44" t="s">
        <v>2127</v>
      </c>
      <c r="C304" s="44">
        <v>1</v>
      </c>
      <c r="D304" s="44">
        <v>502</v>
      </c>
      <c r="E304" s="45" t="s">
        <v>1937</v>
      </c>
      <c r="F304" s="46">
        <v>201309132</v>
      </c>
      <c r="G304" s="43"/>
      <c r="H304" s="43"/>
      <c r="I304" s="43" t="s">
        <v>1936</v>
      </c>
      <c r="J304" s="44" t="s">
        <v>2015</v>
      </c>
      <c r="K304" s="50">
        <v>42077</v>
      </c>
      <c r="L304" s="50">
        <v>42077</v>
      </c>
      <c r="M304" s="43" t="s">
        <v>2059</v>
      </c>
      <c r="N304" s="43"/>
      <c r="O304" s="43" t="s">
        <v>2022</v>
      </c>
    </row>
    <row r="305" spans="1:15" ht="16.5" customHeight="1" x14ac:dyDescent="0.15">
      <c r="A305" s="43">
        <v>305</v>
      </c>
      <c r="B305" s="44" t="s">
        <v>2115</v>
      </c>
      <c r="C305" s="44">
        <v>1</v>
      </c>
      <c r="D305" s="44">
        <v>401</v>
      </c>
      <c r="E305" s="45" t="s">
        <v>1828</v>
      </c>
      <c r="F305" s="46" t="s">
        <v>2142</v>
      </c>
      <c r="G305" s="43"/>
      <c r="H305" s="43"/>
      <c r="I305" s="43" t="s">
        <v>1827</v>
      </c>
      <c r="J305" s="44" t="s">
        <v>2015</v>
      </c>
      <c r="K305" s="50">
        <v>42077</v>
      </c>
      <c r="L305" s="50">
        <v>42077</v>
      </c>
      <c r="M305" s="43" t="s">
        <v>2059</v>
      </c>
      <c r="N305" s="43"/>
      <c r="O305" s="43" t="s">
        <v>2022</v>
      </c>
    </row>
    <row r="306" spans="1:15" ht="16.5" customHeight="1" x14ac:dyDescent="0.15">
      <c r="A306" s="43">
        <v>306</v>
      </c>
      <c r="B306" s="44" t="s">
        <v>2137</v>
      </c>
      <c r="C306" s="44">
        <v>1</v>
      </c>
      <c r="D306" s="44">
        <v>402</v>
      </c>
      <c r="E306" s="45" t="s">
        <v>1896</v>
      </c>
      <c r="F306" s="46" t="s">
        <v>2143</v>
      </c>
      <c r="G306" s="43"/>
      <c r="H306" s="43"/>
      <c r="I306" s="43" t="s">
        <v>1895</v>
      </c>
      <c r="J306" s="44" t="s">
        <v>2015</v>
      </c>
      <c r="K306" s="50">
        <v>42077</v>
      </c>
      <c r="L306" s="50">
        <v>42077</v>
      </c>
      <c r="M306" s="43" t="s">
        <v>2059</v>
      </c>
      <c r="N306" s="43"/>
      <c r="O306" s="43" t="s">
        <v>2022</v>
      </c>
    </row>
    <row r="307" spans="1:15" ht="16.5" customHeight="1" x14ac:dyDescent="0.15">
      <c r="A307" s="43">
        <v>307</v>
      </c>
      <c r="B307" s="44" t="s">
        <v>2127</v>
      </c>
      <c r="C307" s="44">
        <v>1</v>
      </c>
      <c r="D307" s="44">
        <v>902</v>
      </c>
      <c r="E307" s="45" t="s">
        <v>1943</v>
      </c>
      <c r="F307" s="46">
        <v>201310020</v>
      </c>
      <c r="G307" s="43">
        <v>13028621686</v>
      </c>
      <c r="H307" s="43">
        <v>13028621686</v>
      </c>
      <c r="I307" s="43" t="s">
        <v>1942</v>
      </c>
      <c r="J307" s="44" t="s">
        <v>2015</v>
      </c>
      <c r="K307" s="50">
        <v>42078</v>
      </c>
      <c r="L307" s="50">
        <v>42078</v>
      </c>
      <c r="M307" s="43" t="s">
        <v>2059</v>
      </c>
      <c r="N307" s="43"/>
      <c r="O307" s="43" t="s">
        <v>2019</v>
      </c>
    </row>
    <row r="308" spans="1:15" ht="16.5" customHeight="1" x14ac:dyDescent="0.15">
      <c r="A308" s="43">
        <v>308</v>
      </c>
      <c r="B308" s="44" t="s">
        <v>2041</v>
      </c>
      <c r="C308" s="44">
        <v>2</v>
      </c>
      <c r="D308" s="44">
        <v>1601</v>
      </c>
      <c r="E308" s="45" t="s">
        <v>1726</v>
      </c>
      <c r="F308" s="46" t="s">
        <v>413</v>
      </c>
      <c r="G308" s="43"/>
      <c r="H308" s="43"/>
      <c r="I308" s="43" t="s">
        <v>1725</v>
      </c>
      <c r="J308" s="44" t="s">
        <v>2015</v>
      </c>
      <c r="K308" s="50">
        <v>42079</v>
      </c>
      <c r="L308" s="50">
        <v>42079</v>
      </c>
      <c r="M308" s="43" t="s">
        <v>2059</v>
      </c>
      <c r="N308" s="43"/>
      <c r="O308" s="43" t="s">
        <v>2144</v>
      </c>
    </row>
    <row r="309" spans="1:15" ht="16.5" customHeight="1" x14ac:dyDescent="0.15">
      <c r="A309" s="43">
        <v>309</v>
      </c>
      <c r="B309" s="44" t="s">
        <v>2061</v>
      </c>
      <c r="C309" s="44">
        <v>2</v>
      </c>
      <c r="D309" s="44">
        <v>1203</v>
      </c>
      <c r="E309" s="45" t="s">
        <v>1565</v>
      </c>
      <c r="F309" s="46" t="s">
        <v>1231</v>
      </c>
      <c r="G309" s="43"/>
      <c r="H309" s="43"/>
      <c r="I309" s="43" t="s">
        <v>1564</v>
      </c>
      <c r="J309" s="44" t="s">
        <v>2015</v>
      </c>
      <c r="K309" s="50">
        <v>42080</v>
      </c>
      <c r="L309" s="50">
        <v>42080</v>
      </c>
      <c r="M309" s="43" t="s">
        <v>2059</v>
      </c>
      <c r="N309" s="43"/>
      <c r="O309" s="43" t="s">
        <v>2012</v>
      </c>
    </row>
    <row r="310" spans="1:15" ht="16.5" customHeight="1" x14ac:dyDescent="0.15">
      <c r="A310" s="43">
        <v>310</v>
      </c>
      <c r="B310" s="44" t="s">
        <v>2137</v>
      </c>
      <c r="C310" s="44">
        <v>1</v>
      </c>
      <c r="D310" s="44">
        <v>602</v>
      </c>
      <c r="E310" s="45" t="s">
        <v>1902</v>
      </c>
      <c r="F310" s="46" t="s">
        <v>1689</v>
      </c>
      <c r="G310" s="43"/>
      <c r="H310" s="43"/>
      <c r="I310" s="43" t="s">
        <v>1901</v>
      </c>
      <c r="J310" s="44" t="s">
        <v>2015</v>
      </c>
      <c r="K310" s="50">
        <v>42080</v>
      </c>
      <c r="L310" s="50">
        <v>42080</v>
      </c>
      <c r="M310" s="43" t="s">
        <v>2059</v>
      </c>
      <c r="N310" s="43"/>
      <c r="O310" s="43" t="s">
        <v>2022</v>
      </c>
    </row>
    <row r="311" spans="1:15" ht="16.5" customHeight="1" x14ac:dyDescent="0.15">
      <c r="A311" s="43">
        <v>311</v>
      </c>
      <c r="B311" s="44" t="s">
        <v>2112</v>
      </c>
      <c r="C311" s="44">
        <v>3</v>
      </c>
      <c r="D311" s="44">
        <v>602</v>
      </c>
      <c r="E311" s="45" t="s">
        <v>1817</v>
      </c>
      <c r="F311" s="46" t="s">
        <v>2145</v>
      </c>
      <c r="G311" s="43"/>
      <c r="H311" s="43"/>
      <c r="I311" s="43" t="s">
        <v>1816</v>
      </c>
      <c r="J311" s="44" t="s">
        <v>2015</v>
      </c>
      <c r="K311" s="50">
        <v>42081</v>
      </c>
      <c r="L311" s="50">
        <v>42081</v>
      </c>
      <c r="M311" s="43" t="s">
        <v>2059</v>
      </c>
      <c r="N311" s="43"/>
      <c r="O311" s="43" t="s">
        <v>2022</v>
      </c>
    </row>
    <row r="312" spans="1:15" ht="16.5" customHeight="1" x14ac:dyDescent="0.15">
      <c r="A312" s="43">
        <v>312</v>
      </c>
      <c r="B312" s="44" t="s">
        <v>2041</v>
      </c>
      <c r="C312" s="44">
        <v>2</v>
      </c>
      <c r="D312" s="44">
        <v>1705</v>
      </c>
      <c r="E312" s="45" t="s">
        <v>1732</v>
      </c>
      <c r="F312" s="46">
        <v>201209298</v>
      </c>
      <c r="G312" s="43"/>
      <c r="H312" s="43"/>
      <c r="I312" s="43" t="s">
        <v>1731</v>
      </c>
      <c r="J312" s="44" t="s">
        <v>2015</v>
      </c>
      <c r="K312" s="50">
        <v>42081</v>
      </c>
      <c r="L312" s="50">
        <v>42081</v>
      </c>
      <c r="M312" s="43" t="s">
        <v>2059</v>
      </c>
      <c r="N312" s="43" t="s">
        <v>2146</v>
      </c>
      <c r="O312" s="43" t="s">
        <v>2038</v>
      </c>
    </row>
    <row r="313" spans="1:15" ht="16.5" customHeight="1" x14ac:dyDescent="0.15">
      <c r="A313" s="43">
        <v>313</v>
      </c>
      <c r="B313" s="44" t="s">
        <v>2122</v>
      </c>
      <c r="C313" s="44">
        <v>1</v>
      </c>
      <c r="D313" s="44">
        <v>502</v>
      </c>
      <c r="E313" s="45" t="s">
        <v>1885</v>
      </c>
      <c r="F313" s="46">
        <v>201309067</v>
      </c>
      <c r="G313" s="43"/>
      <c r="H313" s="43"/>
      <c r="I313" s="43" t="s">
        <v>1884</v>
      </c>
      <c r="J313" s="44" t="s">
        <v>2015</v>
      </c>
      <c r="K313" s="50">
        <v>42082</v>
      </c>
      <c r="L313" s="50">
        <v>42082</v>
      </c>
      <c r="M313" s="43" t="s">
        <v>2059</v>
      </c>
      <c r="N313" s="43"/>
      <c r="O313" s="43" t="s">
        <v>2012</v>
      </c>
    </row>
    <row r="314" spans="1:15" ht="16.5" customHeight="1" x14ac:dyDescent="0.15">
      <c r="A314" s="43">
        <v>314</v>
      </c>
      <c r="B314" s="44" t="s">
        <v>2076</v>
      </c>
      <c r="C314" s="44">
        <v>3</v>
      </c>
      <c r="D314" s="44">
        <v>102</v>
      </c>
      <c r="E314" s="45" t="s">
        <v>1869</v>
      </c>
      <c r="F314" s="46">
        <v>201309032</v>
      </c>
      <c r="G314" s="43"/>
      <c r="H314" s="43"/>
      <c r="I314" s="43" t="s">
        <v>1868</v>
      </c>
      <c r="J314" s="44" t="s">
        <v>2015</v>
      </c>
      <c r="K314" s="50">
        <v>42082</v>
      </c>
      <c r="L314" s="50">
        <v>42082</v>
      </c>
      <c r="M314" s="43" t="s">
        <v>2059</v>
      </c>
      <c r="N314" s="43"/>
      <c r="O314" s="43" t="s">
        <v>2022</v>
      </c>
    </row>
    <row r="315" spans="1:15" ht="16.5" customHeight="1" x14ac:dyDescent="0.15">
      <c r="A315" s="43">
        <v>315</v>
      </c>
      <c r="B315" s="44" t="s">
        <v>2076</v>
      </c>
      <c r="C315" s="44">
        <v>2</v>
      </c>
      <c r="D315" s="44">
        <v>601</v>
      </c>
      <c r="E315" s="43" t="s">
        <v>1867</v>
      </c>
      <c r="F315" s="46">
        <v>201309028</v>
      </c>
      <c r="G315" s="43"/>
      <c r="H315" s="43"/>
      <c r="I315" s="43" t="s">
        <v>1866</v>
      </c>
      <c r="J315" s="44" t="s">
        <v>2015</v>
      </c>
      <c r="K315" s="50">
        <v>42083</v>
      </c>
      <c r="L315" s="50">
        <v>42083</v>
      </c>
      <c r="M315" s="43" t="s">
        <v>2059</v>
      </c>
      <c r="N315" s="43"/>
      <c r="O315" s="43" t="s">
        <v>2012</v>
      </c>
    </row>
    <row r="316" spans="1:15" ht="16.5" customHeight="1" x14ac:dyDescent="0.15">
      <c r="A316" s="43">
        <v>316</v>
      </c>
      <c r="B316" s="44" t="s">
        <v>2137</v>
      </c>
      <c r="C316" s="44">
        <v>2</v>
      </c>
      <c r="D316" s="44">
        <v>101</v>
      </c>
      <c r="E316" s="45" t="s">
        <v>1904</v>
      </c>
      <c r="F316" s="46" t="s">
        <v>1655</v>
      </c>
      <c r="G316" s="43"/>
      <c r="H316" s="43"/>
      <c r="I316" s="43" t="s">
        <v>1903</v>
      </c>
      <c r="J316" s="44" t="s">
        <v>2015</v>
      </c>
      <c r="K316" s="50">
        <v>42084</v>
      </c>
      <c r="L316" s="50">
        <v>42084</v>
      </c>
      <c r="M316" s="43" t="s">
        <v>2059</v>
      </c>
      <c r="N316" s="43"/>
      <c r="O316" s="43" t="s">
        <v>2022</v>
      </c>
    </row>
    <row r="317" spans="1:15" ht="16.5" customHeight="1" x14ac:dyDescent="0.15">
      <c r="A317" s="43">
        <v>317</v>
      </c>
      <c r="B317" s="44" t="s">
        <v>2076</v>
      </c>
      <c r="C317" s="44">
        <v>2</v>
      </c>
      <c r="D317" s="44">
        <v>201</v>
      </c>
      <c r="E317" s="45" t="s">
        <v>1861</v>
      </c>
      <c r="F317" s="46">
        <v>201309020</v>
      </c>
      <c r="G317" s="43"/>
      <c r="H317" s="43"/>
      <c r="I317" s="43" t="s">
        <v>2147</v>
      </c>
      <c r="J317" s="44" t="s">
        <v>2015</v>
      </c>
      <c r="K317" s="50">
        <v>42084</v>
      </c>
      <c r="L317" s="50">
        <v>42084</v>
      </c>
      <c r="M317" s="43" t="s">
        <v>2059</v>
      </c>
      <c r="N317" s="43"/>
      <c r="O317" s="43" t="s">
        <v>2022</v>
      </c>
    </row>
    <row r="318" spans="1:15" ht="16.5" customHeight="1" x14ac:dyDescent="0.15">
      <c r="A318" s="43">
        <v>318</v>
      </c>
      <c r="B318" s="44" t="s">
        <v>2127</v>
      </c>
      <c r="C318" s="44">
        <v>1</v>
      </c>
      <c r="D318" s="44">
        <v>702</v>
      </c>
      <c r="E318" s="45" t="s">
        <v>1941</v>
      </c>
      <c r="F318" s="46">
        <v>201309136</v>
      </c>
      <c r="G318" s="43"/>
      <c r="H318" s="43"/>
      <c r="I318" s="43" t="s">
        <v>1940</v>
      </c>
      <c r="J318" s="44" t="s">
        <v>2015</v>
      </c>
      <c r="K318" s="50">
        <v>42085</v>
      </c>
      <c r="L318" s="50">
        <v>42085</v>
      </c>
      <c r="M318" s="43" t="s">
        <v>2059</v>
      </c>
      <c r="N318" s="43"/>
      <c r="O318" s="43" t="s">
        <v>2026</v>
      </c>
    </row>
    <row r="319" spans="1:15" ht="16.5" customHeight="1" x14ac:dyDescent="0.15">
      <c r="A319" s="43">
        <v>319</v>
      </c>
      <c r="B319" s="44" t="s">
        <v>2124</v>
      </c>
      <c r="C319" s="44">
        <v>1</v>
      </c>
      <c r="D319" s="44">
        <v>502</v>
      </c>
      <c r="E319" s="45" t="s">
        <v>1913</v>
      </c>
      <c r="F319" s="46" t="s">
        <v>1006</v>
      </c>
      <c r="G319" s="43"/>
      <c r="H319" s="43"/>
      <c r="I319" s="43" t="s">
        <v>1914</v>
      </c>
      <c r="J319" s="44" t="s">
        <v>2015</v>
      </c>
      <c r="K319" s="50">
        <v>42087</v>
      </c>
      <c r="L319" s="50">
        <v>42087</v>
      </c>
      <c r="M319" s="43" t="s">
        <v>2059</v>
      </c>
      <c r="N319" s="43"/>
      <c r="O319" s="43" t="s">
        <v>2026</v>
      </c>
    </row>
    <row r="320" spans="1:15" ht="16.5" customHeight="1" x14ac:dyDescent="0.15">
      <c r="A320" s="43">
        <v>320</v>
      </c>
      <c r="B320" s="44" t="s">
        <v>2112</v>
      </c>
      <c r="C320" s="44">
        <v>4</v>
      </c>
      <c r="D320" s="44">
        <v>902</v>
      </c>
      <c r="E320" s="45" t="s">
        <v>1822</v>
      </c>
      <c r="F320" s="46" t="s">
        <v>1530</v>
      </c>
      <c r="G320" s="43"/>
      <c r="H320" s="43"/>
      <c r="I320" s="43" t="s">
        <v>1821</v>
      </c>
      <c r="J320" s="44" t="s">
        <v>2015</v>
      </c>
      <c r="K320" s="50">
        <v>42088</v>
      </c>
      <c r="L320" s="50">
        <v>42088</v>
      </c>
      <c r="M320" s="43" t="s">
        <v>2059</v>
      </c>
      <c r="N320" s="43"/>
      <c r="O320" s="43" t="s">
        <v>2022</v>
      </c>
    </row>
    <row r="321" spans="1:15" ht="16.5" customHeight="1" x14ac:dyDescent="0.15">
      <c r="A321" s="43">
        <v>321</v>
      </c>
      <c r="B321" s="44" t="s">
        <v>2124</v>
      </c>
      <c r="C321" s="44">
        <v>2</v>
      </c>
      <c r="D321" s="44">
        <v>201</v>
      </c>
      <c r="E321" s="45" t="s">
        <v>1917</v>
      </c>
      <c r="F321" s="46" t="s">
        <v>2148</v>
      </c>
      <c r="G321" s="43"/>
      <c r="H321" s="43"/>
      <c r="I321" s="43" t="s">
        <v>1916</v>
      </c>
      <c r="J321" s="44" t="s">
        <v>2015</v>
      </c>
      <c r="K321" s="50">
        <v>42091</v>
      </c>
      <c r="L321" s="50">
        <v>42091</v>
      </c>
      <c r="M321" s="43" t="s">
        <v>2059</v>
      </c>
      <c r="N321" s="43"/>
      <c r="O321" s="43" t="s">
        <v>2022</v>
      </c>
    </row>
    <row r="322" spans="1:15" ht="16.5" customHeight="1" x14ac:dyDescent="0.15">
      <c r="A322" s="43">
        <v>322</v>
      </c>
      <c r="B322" s="44" t="s">
        <v>2115</v>
      </c>
      <c r="C322" s="44">
        <v>2</v>
      </c>
      <c r="D322" s="44">
        <v>202</v>
      </c>
      <c r="E322" s="45" t="s">
        <v>1163</v>
      </c>
      <c r="F322" s="46" t="s">
        <v>1527</v>
      </c>
      <c r="G322" s="43"/>
      <c r="H322" s="43"/>
      <c r="I322" s="43" t="s">
        <v>1836</v>
      </c>
      <c r="J322" s="44" t="s">
        <v>2015</v>
      </c>
      <c r="K322" s="50">
        <v>42092</v>
      </c>
      <c r="L322" s="50">
        <v>42092</v>
      </c>
      <c r="M322" s="43" t="s">
        <v>2059</v>
      </c>
      <c r="N322" s="43"/>
      <c r="O322" s="43" t="s">
        <v>2022</v>
      </c>
    </row>
    <row r="323" spans="1:15" ht="16.5" customHeight="1" x14ac:dyDescent="0.15">
      <c r="A323" s="43">
        <v>323</v>
      </c>
      <c r="B323" s="44" t="s">
        <v>2123</v>
      </c>
      <c r="C323" s="44">
        <v>1</v>
      </c>
      <c r="D323" s="44">
        <v>401</v>
      </c>
      <c r="E323" s="45" t="s">
        <v>1877</v>
      </c>
      <c r="F323" s="46" t="s">
        <v>2149</v>
      </c>
      <c r="G323" s="43"/>
      <c r="H323" s="43"/>
      <c r="I323" s="43" t="s">
        <v>1876</v>
      </c>
      <c r="J323" s="44" t="s">
        <v>2015</v>
      </c>
      <c r="K323" s="50">
        <v>42092</v>
      </c>
      <c r="L323" s="50">
        <v>42092</v>
      </c>
      <c r="M323" s="43" t="s">
        <v>2059</v>
      </c>
      <c r="N323" s="43"/>
      <c r="O323" s="43" t="s">
        <v>2026</v>
      </c>
    </row>
    <row r="324" spans="1:15" ht="16.5" customHeight="1" x14ac:dyDescent="0.15">
      <c r="A324" s="43">
        <v>324</v>
      </c>
      <c r="B324" s="44" t="s">
        <v>2124</v>
      </c>
      <c r="C324" s="44">
        <v>1</v>
      </c>
      <c r="D324" s="44">
        <v>502</v>
      </c>
      <c r="E324" s="45" t="s">
        <v>1914</v>
      </c>
      <c r="F324" s="46" t="s">
        <v>1205</v>
      </c>
      <c r="G324" s="43"/>
      <c r="H324" s="43"/>
      <c r="I324" s="43" t="s">
        <v>1913</v>
      </c>
      <c r="J324" s="44" t="s">
        <v>2015</v>
      </c>
      <c r="K324" s="50">
        <v>42093</v>
      </c>
      <c r="L324" s="50">
        <v>42093</v>
      </c>
      <c r="M324" s="43" t="s">
        <v>2059</v>
      </c>
      <c r="N324" s="43"/>
      <c r="O324" s="43" t="s">
        <v>2026</v>
      </c>
    </row>
    <row r="325" spans="1:15" ht="16.5" customHeight="1" x14ac:dyDescent="0.15">
      <c r="A325" s="43">
        <v>325</v>
      </c>
      <c r="B325" s="44" t="s">
        <v>2076</v>
      </c>
      <c r="C325" s="44">
        <v>1</v>
      </c>
      <c r="D325" s="44">
        <v>402</v>
      </c>
      <c r="E325" s="45" t="s">
        <v>1858</v>
      </c>
      <c r="F325" s="46" t="s">
        <v>159</v>
      </c>
      <c r="G325" s="43"/>
      <c r="H325" s="43"/>
      <c r="I325" s="43" t="s">
        <v>1857</v>
      </c>
      <c r="J325" s="44" t="s">
        <v>2015</v>
      </c>
      <c r="K325" s="50">
        <v>42093</v>
      </c>
      <c r="L325" s="50">
        <v>42093</v>
      </c>
      <c r="M325" s="43" t="s">
        <v>2059</v>
      </c>
      <c r="N325" s="43"/>
      <c r="O325" s="43" t="s">
        <v>2012</v>
      </c>
    </row>
    <row r="326" spans="1:15" ht="16.5" customHeight="1" x14ac:dyDescent="0.15">
      <c r="A326" s="43">
        <v>326</v>
      </c>
      <c r="B326" s="44" t="s">
        <v>66</v>
      </c>
      <c r="C326" s="44">
        <v>1</v>
      </c>
      <c r="D326" s="44">
        <v>1604</v>
      </c>
      <c r="E326" s="45" t="s">
        <v>92</v>
      </c>
      <c r="F326" s="46" t="s">
        <v>1045</v>
      </c>
      <c r="G326" s="43"/>
      <c r="H326" s="43"/>
      <c r="I326" s="43" t="s">
        <v>78</v>
      </c>
      <c r="J326" s="44" t="s">
        <v>2015</v>
      </c>
      <c r="K326" s="50">
        <v>42094</v>
      </c>
      <c r="L326" s="50">
        <v>42094</v>
      </c>
      <c r="M326" s="43" t="s">
        <v>2059</v>
      </c>
      <c r="N326" s="43"/>
      <c r="O326" s="43" t="s">
        <v>2150</v>
      </c>
    </row>
    <row r="327" spans="1:15" ht="16.5" customHeight="1" x14ac:dyDescent="0.15">
      <c r="A327" s="43">
        <v>327</v>
      </c>
      <c r="B327" s="44" t="s">
        <v>989</v>
      </c>
      <c r="C327" s="44">
        <v>1</v>
      </c>
      <c r="D327" s="44">
        <v>202</v>
      </c>
      <c r="E327" s="45" t="s">
        <v>1047</v>
      </c>
      <c r="F327" s="46" t="s">
        <v>1325</v>
      </c>
      <c r="G327" s="43"/>
      <c r="H327" s="43"/>
      <c r="I327" s="43" t="s">
        <v>1046</v>
      </c>
      <c r="J327" s="44" t="s">
        <v>2015</v>
      </c>
      <c r="K327" s="50">
        <v>41732</v>
      </c>
      <c r="L327" s="50">
        <v>42099</v>
      </c>
      <c r="M327" s="43" t="s">
        <v>2059</v>
      </c>
      <c r="N327" s="43"/>
      <c r="O327" s="43" t="s">
        <v>2022</v>
      </c>
    </row>
    <row r="328" spans="1:15" ht="16.5" customHeight="1" x14ac:dyDescent="0.15">
      <c r="A328" s="43">
        <v>328</v>
      </c>
      <c r="B328" s="44" t="s">
        <v>2061</v>
      </c>
      <c r="C328" s="44">
        <v>2</v>
      </c>
      <c r="D328" s="44">
        <v>1501</v>
      </c>
      <c r="E328" s="45" t="s">
        <v>1569</v>
      </c>
      <c r="F328" s="46" t="s">
        <v>1003</v>
      </c>
      <c r="G328" s="43"/>
      <c r="H328" s="43"/>
      <c r="I328" s="43" t="s">
        <v>1568</v>
      </c>
      <c r="J328" s="44" t="s">
        <v>2015</v>
      </c>
      <c r="K328" s="50">
        <v>42001</v>
      </c>
      <c r="L328" s="50">
        <v>42102</v>
      </c>
      <c r="M328" s="43" t="s">
        <v>2059</v>
      </c>
      <c r="N328" s="43"/>
      <c r="O328" s="43" t="s">
        <v>2144</v>
      </c>
    </row>
    <row r="329" spans="1:15" ht="16.5" customHeight="1" x14ac:dyDescent="0.15">
      <c r="A329" s="43">
        <v>329</v>
      </c>
      <c r="B329" s="44" t="s">
        <v>2123</v>
      </c>
      <c r="C329" s="44">
        <v>1</v>
      </c>
      <c r="D329" s="44">
        <v>301</v>
      </c>
      <c r="E329" s="45" t="s">
        <v>1875</v>
      </c>
      <c r="F329" s="46" t="s">
        <v>2149</v>
      </c>
      <c r="G329" s="43"/>
      <c r="H329" s="43"/>
      <c r="I329" s="43" t="s">
        <v>1874</v>
      </c>
      <c r="J329" s="44" t="s">
        <v>2015</v>
      </c>
      <c r="K329" s="50">
        <v>42102</v>
      </c>
      <c r="L329" s="50">
        <v>42102</v>
      </c>
      <c r="M329" s="43" t="s">
        <v>2059</v>
      </c>
      <c r="N329" s="43"/>
      <c r="O329" s="43" t="s">
        <v>2022</v>
      </c>
    </row>
    <row r="330" spans="1:15" ht="16.5" customHeight="1" x14ac:dyDescent="0.15">
      <c r="A330" s="43">
        <v>330</v>
      </c>
      <c r="B330" s="44" t="s">
        <v>2061</v>
      </c>
      <c r="C330" s="44">
        <v>2</v>
      </c>
      <c r="D330" s="44">
        <v>701</v>
      </c>
      <c r="E330" s="45" t="s">
        <v>1553</v>
      </c>
      <c r="F330" s="46" t="s">
        <v>654</v>
      </c>
      <c r="G330" s="43"/>
      <c r="H330" s="43"/>
      <c r="I330" s="43" t="s">
        <v>1552</v>
      </c>
      <c r="J330" s="44" t="s">
        <v>2015</v>
      </c>
      <c r="K330" s="50">
        <v>42102</v>
      </c>
      <c r="L330" s="50">
        <v>42102</v>
      </c>
      <c r="M330" s="43" t="s">
        <v>2059</v>
      </c>
      <c r="N330" s="43"/>
      <c r="O330" s="43" t="s">
        <v>2026</v>
      </c>
    </row>
    <row r="331" spans="1:15" ht="16.5" customHeight="1" x14ac:dyDescent="0.15">
      <c r="A331" s="43">
        <v>331</v>
      </c>
      <c r="B331" s="44" t="s">
        <v>2076</v>
      </c>
      <c r="C331" s="44">
        <v>2</v>
      </c>
      <c r="D331" s="44">
        <v>601</v>
      </c>
      <c r="E331" s="45" t="s">
        <v>1867</v>
      </c>
      <c r="F331" s="46" t="s">
        <v>1180</v>
      </c>
      <c r="G331" s="43"/>
      <c r="H331" s="43"/>
      <c r="I331" s="43" t="s">
        <v>1866</v>
      </c>
      <c r="J331" s="44" t="s">
        <v>2015</v>
      </c>
      <c r="K331" s="50">
        <v>42083</v>
      </c>
      <c r="L331" s="50">
        <v>42103</v>
      </c>
      <c r="M331" s="43" t="s">
        <v>2059</v>
      </c>
      <c r="N331" s="43"/>
      <c r="O331" s="43" t="s">
        <v>2144</v>
      </c>
    </row>
    <row r="332" spans="1:15" ht="16.5" customHeight="1" x14ac:dyDescent="0.15">
      <c r="A332" s="43">
        <v>332</v>
      </c>
      <c r="B332" s="44" t="s">
        <v>2124</v>
      </c>
      <c r="C332" s="44">
        <v>3</v>
      </c>
      <c r="D332" s="44">
        <v>701</v>
      </c>
      <c r="E332" s="45" t="s">
        <v>1933</v>
      </c>
      <c r="F332" s="46" t="s">
        <v>2151</v>
      </c>
      <c r="G332" s="43"/>
      <c r="H332" s="43"/>
      <c r="I332" s="43" t="s">
        <v>1932</v>
      </c>
      <c r="J332" s="44" t="s">
        <v>2015</v>
      </c>
      <c r="K332" s="50">
        <v>42103</v>
      </c>
      <c r="L332" s="50">
        <v>42103</v>
      </c>
      <c r="M332" s="43" t="s">
        <v>2059</v>
      </c>
      <c r="N332" s="43"/>
      <c r="O332" s="43" t="s">
        <v>2022</v>
      </c>
    </row>
    <row r="333" spans="1:15" ht="16.5" customHeight="1" x14ac:dyDescent="0.15">
      <c r="A333" s="43">
        <v>333</v>
      </c>
      <c r="B333" s="44" t="s">
        <v>432</v>
      </c>
      <c r="C333" s="44">
        <v>1</v>
      </c>
      <c r="D333" s="44">
        <v>1403</v>
      </c>
      <c r="E333" s="45" t="s">
        <v>1532</v>
      </c>
      <c r="F333" s="46" t="s">
        <v>742</v>
      </c>
      <c r="G333" s="43"/>
      <c r="H333" s="43"/>
      <c r="I333" s="43" t="s">
        <v>1531</v>
      </c>
      <c r="J333" s="44" t="s">
        <v>2015</v>
      </c>
      <c r="K333" s="50">
        <v>41980</v>
      </c>
      <c r="L333" s="50">
        <v>42103</v>
      </c>
      <c r="M333" s="43" t="s">
        <v>2059</v>
      </c>
      <c r="N333" s="43"/>
      <c r="O333" s="43" t="s">
        <v>2033</v>
      </c>
    </row>
    <row r="334" spans="1:15" ht="16.5" customHeight="1" x14ac:dyDescent="0.15">
      <c r="A334" s="43">
        <v>334</v>
      </c>
      <c r="B334" s="44" t="s">
        <v>2127</v>
      </c>
      <c r="C334" s="44">
        <v>2</v>
      </c>
      <c r="D334" s="44">
        <v>601</v>
      </c>
      <c r="E334" s="45" t="s">
        <v>1947</v>
      </c>
      <c r="F334" s="46">
        <v>201310013</v>
      </c>
      <c r="G334" s="43"/>
      <c r="H334" s="43"/>
      <c r="I334" s="43" t="s">
        <v>1946</v>
      </c>
      <c r="J334" s="44" t="s">
        <v>2015</v>
      </c>
      <c r="K334" s="50">
        <v>42104</v>
      </c>
      <c r="L334" s="50">
        <v>42104</v>
      </c>
      <c r="M334" s="43" t="s">
        <v>2059</v>
      </c>
      <c r="N334" s="43"/>
      <c r="O334" s="43" t="s">
        <v>2022</v>
      </c>
    </row>
    <row r="335" spans="1:15" ht="16.5" customHeight="1" x14ac:dyDescent="0.15">
      <c r="A335" s="43">
        <v>335</v>
      </c>
      <c r="B335" s="44" t="s">
        <v>343</v>
      </c>
      <c r="C335" s="44">
        <v>1</v>
      </c>
      <c r="D335" s="44">
        <v>102</v>
      </c>
      <c r="E335" s="45" t="s">
        <v>349</v>
      </c>
      <c r="F335" s="46" t="s">
        <v>1150</v>
      </c>
      <c r="G335" s="43"/>
      <c r="H335" s="43"/>
      <c r="I335" s="43" t="s">
        <v>348</v>
      </c>
      <c r="J335" s="44" t="s">
        <v>2015</v>
      </c>
      <c r="K335" s="50">
        <v>42106</v>
      </c>
      <c r="L335" s="50">
        <v>42106</v>
      </c>
      <c r="M335" s="43" t="s">
        <v>2059</v>
      </c>
      <c r="N335" s="43"/>
      <c r="O335" s="43" t="s">
        <v>2152</v>
      </c>
    </row>
    <row r="336" spans="1:15" ht="16.5" customHeight="1" x14ac:dyDescent="0.15">
      <c r="A336" s="43">
        <v>336</v>
      </c>
      <c r="B336" s="44" t="s">
        <v>2060</v>
      </c>
      <c r="C336" s="44">
        <v>1</v>
      </c>
      <c r="D336" s="44">
        <v>603</v>
      </c>
      <c r="E336" s="45" t="s">
        <v>1600</v>
      </c>
      <c r="F336" s="46" t="s">
        <v>1238</v>
      </c>
      <c r="G336" s="43"/>
      <c r="H336" s="43"/>
      <c r="I336" s="43" t="s">
        <v>1382</v>
      </c>
      <c r="J336" s="44" t="s">
        <v>2015</v>
      </c>
      <c r="K336" s="50">
        <v>42106</v>
      </c>
      <c r="L336" s="50">
        <v>42106</v>
      </c>
      <c r="M336" s="43" t="s">
        <v>2059</v>
      </c>
      <c r="N336" s="43"/>
      <c r="O336" s="43" t="s">
        <v>2022</v>
      </c>
    </row>
    <row r="337" spans="1:15" ht="16.5" customHeight="1" x14ac:dyDescent="0.15">
      <c r="A337" s="43">
        <v>337</v>
      </c>
      <c r="B337" s="44" t="s">
        <v>2061</v>
      </c>
      <c r="C337" s="44">
        <v>2</v>
      </c>
      <c r="D337" s="44">
        <v>1402</v>
      </c>
      <c r="E337" s="45" t="s">
        <v>1567</v>
      </c>
      <c r="F337" s="46" t="s">
        <v>2153</v>
      </c>
      <c r="G337" s="43"/>
      <c r="H337" s="43"/>
      <c r="I337" s="43" t="s">
        <v>1566</v>
      </c>
      <c r="J337" s="44" t="s">
        <v>2015</v>
      </c>
      <c r="K337" s="50">
        <v>42108</v>
      </c>
      <c r="L337" s="50">
        <v>42108</v>
      </c>
      <c r="M337" s="43" t="s">
        <v>2059</v>
      </c>
      <c r="N337" s="43"/>
      <c r="O337" s="43" t="s">
        <v>2022</v>
      </c>
    </row>
    <row r="338" spans="1:15" ht="16.5" customHeight="1" x14ac:dyDescent="0.15">
      <c r="A338" s="43">
        <v>338</v>
      </c>
      <c r="B338" s="44" t="s">
        <v>2060</v>
      </c>
      <c r="C338" s="44">
        <v>2</v>
      </c>
      <c r="D338" s="44">
        <v>503</v>
      </c>
      <c r="E338" s="45" t="s">
        <v>1633</v>
      </c>
      <c r="F338" s="46" t="s">
        <v>464</v>
      </c>
      <c r="G338" s="43"/>
      <c r="H338" s="43"/>
      <c r="I338" s="43" t="s">
        <v>1632</v>
      </c>
      <c r="J338" s="44" t="s">
        <v>2015</v>
      </c>
      <c r="K338" s="50">
        <v>42108</v>
      </c>
      <c r="L338" s="50">
        <v>42108</v>
      </c>
      <c r="M338" s="43" t="s">
        <v>2059</v>
      </c>
      <c r="N338" s="43"/>
      <c r="O338" s="43" t="s">
        <v>2022</v>
      </c>
    </row>
    <row r="339" spans="1:15" ht="16.5" customHeight="1" x14ac:dyDescent="0.15">
      <c r="A339" s="43">
        <v>339</v>
      </c>
      <c r="B339" s="44" t="s">
        <v>2124</v>
      </c>
      <c r="C339" s="44">
        <v>3</v>
      </c>
      <c r="D339" s="44">
        <v>301</v>
      </c>
      <c r="E339" s="45" t="s">
        <v>1927</v>
      </c>
      <c r="F339" s="46" t="s">
        <v>2154</v>
      </c>
      <c r="G339" s="43"/>
      <c r="H339" s="43"/>
      <c r="I339" s="43" t="s">
        <v>1926</v>
      </c>
      <c r="J339" s="44" t="s">
        <v>2018</v>
      </c>
      <c r="K339" s="50">
        <v>42109</v>
      </c>
      <c r="L339" s="50">
        <v>42109</v>
      </c>
      <c r="M339" s="43" t="s">
        <v>2059</v>
      </c>
      <c r="N339" s="43"/>
      <c r="O339" s="43" t="s">
        <v>1986</v>
      </c>
    </row>
    <row r="340" spans="1:15" ht="16.5" customHeight="1" x14ac:dyDescent="0.15">
      <c r="A340" s="43">
        <v>340</v>
      </c>
      <c r="B340" s="44" t="s">
        <v>2115</v>
      </c>
      <c r="C340" s="44">
        <v>2</v>
      </c>
      <c r="D340" s="44">
        <v>102</v>
      </c>
      <c r="E340" s="45" t="s">
        <v>1835</v>
      </c>
      <c r="F340" s="46" t="s">
        <v>2155</v>
      </c>
      <c r="G340" s="43"/>
      <c r="H340" s="43"/>
      <c r="I340" s="43" t="s">
        <v>1834</v>
      </c>
      <c r="J340" s="44" t="s">
        <v>2015</v>
      </c>
      <c r="K340" s="50">
        <v>42111</v>
      </c>
      <c r="L340" s="50">
        <v>42111</v>
      </c>
      <c r="M340" s="43" t="s">
        <v>2059</v>
      </c>
      <c r="N340" s="43"/>
      <c r="O340" s="43" t="s">
        <v>2022</v>
      </c>
    </row>
    <row r="341" spans="1:15" ht="16.5" customHeight="1" x14ac:dyDescent="0.15">
      <c r="A341" s="43">
        <v>341</v>
      </c>
      <c r="B341" s="44" t="s">
        <v>1907</v>
      </c>
      <c r="C341" s="44">
        <v>3</v>
      </c>
      <c r="D341" s="44">
        <v>302</v>
      </c>
      <c r="E341" s="45" t="s">
        <v>1929</v>
      </c>
      <c r="F341" s="46" t="s">
        <v>2156</v>
      </c>
      <c r="G341" s="43"/>
      <c r="H341" s="43"/>
      <c r="I341" s="43" t="s">
        <v>1928</v>
      </c>
      <c r="J341" s="44" t="s">
        <v>2015</v>
      </c>
      <c r="K341" s="50">
        <v>42113</v>
      </c>
      <c r="L341" s="50">
        <v>42113</v>
      </c>
      <c r="M341" s="43" t="s">
        <v>2059</v>
      </c>
      <c r="N341" s="43"/>
      <c r="O341" s="43" t="s">
        <v>2022</v>
      </c>
    </row>
    <row r="342" spans="1:15" ht="16.5" customHeight="1" x14ac:dyDescent="0.15">
      <c r="A342" s="43">
        <v>342</v>
      </c>
      <c r="B342" s="44" t="s">
        <v>432</v>
      </c>
      <c r="C342" s="44">
        <v>1</v>
      </c>
      <c r="D342" s="44">
        <v>503</v>
      </c>
      <c r="E342" s="45" t="s">
        <v>1518</v>
      </c>
      <c r="F342" s="46" t="s">
        <v>1076</v>
      </c>
      <c r="G342" s="43"/>
      <c r="H342" s="43"/>
      <c r="I342" s="43" t="s">
        <v>1517</v>
      </c>
      <c r="J342" s="44" t="s">
        <v>2015</v>
      </c>
      <c r="K342" s="50">
        <v>42113</v>
      </c>
      <c r="L342" s="50">
        <v>42113</v>
      </c>
      <c r="M342" s="43" t="s">
        <v>2059</v>
      </c>
      <c r="N342" s="43"/>
      <c r="O342" s="43" t="s">
        <v>2022</v>
      </c>
    </row>
    <row r="343" spans="1:15" ht="16.5" customHeight="1" x14ac:dyDescent="0.15">
      <c r="A343" s="43">
        <v>343</v>
      </c>
      <c r="B343" s="44" t="s">
        <v>343</v>
      </c>
      <c r="C343" s="44">
        <v>2</v>
      </c>
      <c r="D343" s="44">
        <v>901</v>
      </c>
      <c r="E343" s="45" t="s">
        <v>394</v>
      </c>
      <c r="F343" s="46" t="s">
        <v>972</v>
      </c>
      <c r="G343" s="43"/>
      <c r="H343" s="43"/>
      <c r="I343" s="43" t="s">
        <v>393</v>
      </c>
      <c r="J343" s="44" t="s">
        <v>2015</v>
      </c>
      <c r="K343" s="50">
        <v>42113</v>
      </c>
      <c r="L343" s="50">
        <v>42113</v>
      </c>
      <c r="M343" s="43" t="s">
        <v>2059</v>
      </c>
      <c r="N343" s="43"/>
      <c r="O343" s="43" t="s">
        <v>2022</v>
      </c>
    </row>
    <row r="344" spans="1:15" ht="16.5" customHeight="1" x14ac:dyDescent="0.15">
      <c r="A344" s="43">
        <v>344</v>
      </c>
      <c r="B344" s="44" t="s">
        <v>2127</v>
      </c>
      <c r="C344" s="44">
        <v>2</v>
      </c>
      <c r="D344" s="44">
        <v>702</v>
      </c>
      <c r="E344" s="45" t="s">
        <v>1949</v>
      </c>
      <c r="F344" s="46" t="s">
        <v>2157</v>
      </c>
      <c r="G344" s="43"/>
      <c r="H344" s="43"/>
      <c r="I344" s="43" t="s">
        <v>1948</v>
      </c>
      <c r="J344" s="44" t="s">
        <v>2015</v>
      </c>
      <c r="K344" s="50">
        <v>42114</v>
      </c>
      <c r="L344" s="50">
        <v>42114</v>
      </c>
      <c r="M344" s="43" t="s">
        <v>2059</v>
      </c>
      <c r="N344" s="43"/>
      <c r="O344" s="43" t="s">
        <v>2012</v>
      </c>
    </row>
    <row r="345" spans="1:15" ht="16.5" customHeight="1" x14ac:dyDescent="0.15">
      <c r="A345" s="43">
        <v>345</v>
      </c>
      <c r="B345" s="44" t="s">
        <v>2127</v>
      </c>
      <c r="C345" s="44">
        <v>2</v>
      </c>
      <c r="D345" s="44">
        <v>802</v>
      </c>
      <c r="E345" s="45" t="s">
        <v>1949</v>
      </c>
      <c r="F345" s="46">
        <v>201309148</v>
      </c>
      <c r="G345" s="43"/>
      <c r="H345" s="43"/>
      <c r="I345" s="43" t="s">
        <v>1948</v>
      </c>
      <c r="J345" s="44" t="s">
        <v>2015</v>
      </c>
      <c r="K345" s="50">
        <v>42114</v>
      </c>
      <c r="L345" s="50">
        <v>42114</v>
      </c>
      <c r="M345" s="43" t="s">
        <v>2059</v>
      </c>
      <c r="N345" s="43"/>
      <c r="O345" s="43" t="s">
        <v>2012</v>
      </c>
    </row>
    <row r="346" spans="1:15" ht="16.5" customHeight="1" x14ac:dyDescent="0.15">
      <c r="A346" s="43">
        <v>346</v>
      </c>
      <c r="B346" s="44" t="s">
        <v>2124</v>
      </c>
      <c r="C346" s="44">
        <v>2</v>
      </c>
      <c r="D346" s="44">
        <v>901</v>
      </c>
      <c r="E346" s="45" t="s">
        <v>1924</v>
      </c>
      <c r="F346" s="46" t="s">
        <v>2158</v>
      </c>
      <c r="G346" s="43"/>
      <c r="H346" s="43"/>
      <c r="I346" s="43" t="s">
        <v>1923</v>
      </c>
      <c r="J346" s="44" t="s">
        <v>2015</v>
      </c>
      <c r="K346" s="50">
        <v>42114</v>
      </c>
      <c r="L346" s="50">
        <v>42114</v>
      </c>
      <c r="M346" s="43" t="s">
        <v>2059</v>
      </c>
      <c r="N346" s="43"/>
      <c r="O346" s="43" t="s">
        <v>2026</v>
      </c>
    </row>
    <row r="347" spans="1:15" ht="16.5" customHeight="1" x14ac:dyDescent="0.15">
      <c r="A347" s="43">
        <v>347</v>
      </c>
      <c r="B347" s="44" t="s">
        <v>2076</v>
      </c>
      <c r="C347" s="44">
        <v>2</v>
      </c>
      <c r="D347" s="44">
        <v>301</v>
      </c>
      <c r="E347" s="45" t="s">
        <v>1865</v>
      </c>
      <c r="F347" s="46">
        <v>201309022</v>
      </c>
      <c r="G347" s="43"/>
      <c r="H347" s="43"/>
      <c r="I347" s="43" t="s">
        <v>1864</v>
      </c>
      <c r="J347" s="44" t="s">
        <v>2015</v>
      </c>
      <c r="K347" s="50">
        <v>42114</v>
      </c>
      <c r="L347" s="50">
        <v>42114</v>
      </c>
      <c r="M347" s="43" t="s">
        <v>2059</v>
      </c>
      <c r="N347" s="43"/>
      <c r="O347" s="43" t="s">
        <v>2022</v>
      </c>
    </row>
    <row r="348" spans="1:15" ht="16.5" customHeight="1" x14ac:dyDescent="0.15">
      <c r="A348" s="43">
        <v>348</v>
      </c>
      <c r="B348" s="44" t="s">
        <v>663</v>
      </c>
      <c r="C348" s="44">
        <v>2</v>
      </c>
      <c r="D348" s="44">
        <v>102</v>
      </c>
      <c r="E348" s="45" t="s">
        <v>667</v>
      </c>
      <c r="F348" s="46" t="s">
        <v>284</v>
      </c>
      <c r="G348" s="43"/>
      <c r="H348" s="43"/>
      <c r="I348" s="43" t="s">
        <v>666</v>
      </c>
      <c r="J348" s="44" t="s">
        <v>2015</v>
      </c>
      <c r="K348" s="50">
        <v>42116</v>
      </c>
      <c r="L348" s="50">
        <v>42116</v>
      </c>
      <c r="M348" s="43" t="s">
        <v>2059</v>
      </c>
      <c r="N348" s="43"/>
      <c r="O348" s="43" t="s">
        <v>1986</v>
      </c>
    </row>
    <row r="349" spans="1:15" ht="16.5" customHeight="1" x14ac:dyDescent="0.15">
      <c r="A349" s="43">
        <v>349</v>
      </c>
      <c r="B349" s="44" t="s">
        <v>194</v>
      </c>
      <c r="C349" s="44">
        <v>1</v>
      </c>
      <c r="D349" s="44">
        <v>1903</v>
      </c>
      <c r="E349" s="45" t="s">
        <v>1377</v>
      </c>
      <c r="F349" s="46" t="s">
        <v>136</v>
      </c>
      <c r="G349" s="43"/>
      <c r="H349" s="43"/>
      <c r="I349" s="43" t="s">
        <v>1376</v>
      </c>
      <c r="J349" s="44" t="s">
        <v>2015</v>
      </c>
      <c r="K349" s="50">
        <v>42116</v>
      </c>
      <c r="L349" s="50">
        <v>42116</v>
      </c>
      <c r="M349" s="43" t="s">
        <v>2059</v>
      </c>
      <c r="N349" s="43"/>
      <c r="O349" s="43" t="s">
        <v>2033</v>
      </c>
    </row>
    <row r="350" spans="1:15" ht="16.5" customHeight="1" x14ac:dyDescent="0.15">
      <c r="A350" s="43">
        <v>350</v>
      </c>
      <c r="B350" s="44" t="s">
        <v>198</v>
      </c>
      <c r="C350" s="44">
        <v>2</v>
      </c>
      <c r="D350" s="44">
        <v>1003</v>
      </c>
      <c r="E350" s="45" t="s">
        <v>264</v>
      </c>
      <c r="F350" s="46" t="s">
        <v>1217</v>
      </c>
      <c r="G350" s="43"/>
      <c r="H350" s="43"/>
      <c r="I350" s="43" t="s">
        <v>263</v>
      </c>
      <c r="J350" s="44" t="s">
        <v>2015</v>
      </c>
      <c r="K350" s="50">
        <v>42117</v>
      </c>
      <c r="L350" s="50">
        <v>42117</v>
      </c>
      <c r="M350" s="43" t="s">
        <v>2059</v>
      </c>
      <c r="N350" s="43"/>
      <c r="O350" s="43" t="s">
        <v>2012</v>
      </c>
    </row>
    <row r="351" spans="1:15" ht="16.5" customHeight="1" x14ac:dyDescent="0.15">
      <c r="A351" s="43">
        <v>351</v>
      </c>
      <c r="B351" s="44" t="s">
        <v>194</v>
      </c>
      <c r="C351" s="44">
        <v>1</v>
      </c>
      <c r="D351" s="44">
        <v>1702</v>
      </c>
      <c r="E351" s="45" t="s">
        <v>1373</v>
      </c>
      <c r="F351" s="46" t="s">
        <v>1246</v>
      </c>
      <c r="G351" s="43"/>
      <c r="H351" s="43"/>
      <c r="I351" s="43" t="s">
        <v>1372</v>
      </c>
      <c r="J351" s="44" t="s">
        <v>2015</v>
      </c>
      <c r="K351" s="50">
        <v>42118</v>
      </c>
      <c r="L351" s="50">
        <v>42118</v>
      </c>
      <c r="M351" s="43" t="s">
        <v>2059</v>
      </c>
      <c r="N351" s="43"/>
      <c r="O351" s="43" t="s">
        <v>2026</v>
      </c>
    </row>
    <row r="352" spans="1:15" ht="16.5" customHeight="1" x14ac:dyDescent="0.15">
      <c r="A352" s="43">
        <v>352</v>
      </c>
      <c r="B352" s="44" t="s">
        <v>2123</v>
      </c>
      <c r="C352" s="44">
        <v>1</v>
      </c>
      <c r="D352" s="44">
        <v>501</v>
      </c>
      <c r="E352" s="45" t="s">
        <v>1881</v>
      </c>
      <c r="F352" s="46" t="s">
        <v>2149</v>
      </c>
      <c r="G352" s="43"/>
      <c r="H352" s="43"/>
      <c r="I352" s="43" t="s">
        <v>1880</v>
      </c>
      <c r="J352" s="44" t="s">
        <v>2015</v>
      </c>
      <c r="K352" s="50">
        <v>41528</v>
      </c>
      <c r="L352" s="50">
        <v>42119</v>
      </c>
      <c r="M352" s="43" t="s">
        <v>2059</v>
      </c>
      <c r="N352" s="43"/>
      <c r="O352" s="43" t="s">
        <v>2019</v>
      </c>
    </row>
    <row r="353" spans="1:15" ht="16.5" customHeight="1" x14ac:dyDescent="0.15">
      <c r="A353" s="43">
        <v>353</v>
      </c>
      <c r="B353" s="44" t="s">
        <v>852</v>
      </c>
      <c r="C353" s="44">
        <v>1</v>
      </c>
      <c r="D353" s="44">
        <v>2002</v>
      </c>
      <c r="E353" s="45" t="s">
        <v>1432</v>
      </c>
      <c r="F353" s="46" t="s">
        <v>836</v>
      </c>
      <c r="G353" s="43"/>
      <c r="H353" s="43"/>
      <c r="I353" s="43" t="s">
        <v>1431</v>
      </c>
      <c r="J353" s="44" t="s">
        <v>2015</v>
      </c>
      <c r="K353" s="50">
        <v>42006</v>
      </c>
      <c r="L353" s="50">
        <v>42125</v>
      </c>
      <c r="M353" s="43" t="s">
        <v>2059</v>
      </c>
      <c r="N353" s="43"/>
      <c r="O353" s="43" t="s">
        <v>2159</v>
      </c>
    </row>
    <row r="354" spans="1:15" ht="16.5" customHeight="1" x14ac:dyDescent="0.15">
      <c r="A354" s="43">
        <v>354</v>
      </c>
      <c r="B354" s="44" t="s">
        <v>343</v>
      </c>
      <c r="C354" s="44">
        <v>1</v>
      </c>
      <c r="D354" s="44">
        <v>501</v>
      </c>
      <c r="E354" s="45" t="s">
        <v>357</v>
      </c>
      <c r="F354" s="46" t="s">
        <v>818</v>
      </c>
      <c r="G354" s="43"/>
      <c r="H354" s="43"/>
      <c r="I354" s="43" t="s">
        <v>356</v>
      </c>
      <c r="J354" s="44" t="s">
        <v>2015</v>
      </c>
      <c r="K354" s="50">
        <v>41660</v>
      </c>
      <c r="L354" s="50">
        <v>42126</v>
      </c>
      <c r="M354" s="43" t="s">
        <v>2059</v>
      </c>
      <c r="N354" s="43"/>
      <c r="O354" s="43" t="s">
        <v>2019</v>
      </c>
    </row>
    <row r="355" spans="1:15" ht="16.5" customHeight="1" x14ac:dyDescent="0.15">
      <c r="A355" s="43">
        <v>355</v>
      </c>
      <c r="B355" s="44" t="s">
        <v>681</v>
      </c>
      <c r="C355" s="44">
        <v>3</v>
      </c>
      <c r="D355" s="44">
        <v>1001</v>
      </c>
      <c r="E355" s="43" t="s">
        <v>706</v>
      </c>
      <c r="F355" s="46" t="s">
        <v>154</v>
      </c>
      <c r="G355" s="43"/>
      <c r="H355" s="43"/>
      <c r="I355" s="43" t="s">
        <v>705</v>
      </c>
      <c r="J355" s="44" t="s">
        <v>2015</v>
      </c>
      <c r="K355" s="50">
        <v>41680</v>
      </c>
      <c r="L355" s="50">
        <v>42132</v>
      </c>
      <c r="M355" s="43" t="s">
        <v>2059</v>
      </c>
      <c r="N355" s="43"/>
      <c r="O355" s="43" t="s">
        <v>2033</v>
      </c>
    </row>
    <row r="356" spans="1:15" ht="16.5" customHeight="1" x14ac:dyDescent="0.15">
      <c r="A356" s="43">
        <v>356</v>
      </c>
      <c r="B356" s="44" t="s">
        <v>854</v>
      </c>
      <c r="C356" s="44">
        <v>3</v>
      </c>
      <c r="D356" s="44">
        <v>601</v>
      </c>
      <c r="E356" s="45" t="s">
        <v>872</v>
      </c>
      <c r="F356" s="46" t="s">
        <v>544</v>
      </c>
      <c r="G356" s="43"/>
      <c r="H356" s="43"/>
      <c r="I356" s="43" t="s">
        <v>871</v>
      </c>
      <c r="J356" s="44" t="s">
        <v>2015</v>
      </c>
      <c r="K356" s="50">
        <v>42086</v>
      </c>
      <c r="L356" s="50">
        <v>42132</v>
      </c>
      <c r="M356" s="43" t="s">
        <v>2059</v>
      </c>
      <c r="N356" s="43"/>
      <c r="O356" s="43" t="s">
        <v>2022</v>
      </c>
    </row>
    <row r="357" spans="1:15" ht="16.5" customHeight="1" x14ac:dyDescent="0.15">
      <c r="A357" s="43">
        <v>357</v>
      </c>
      <c r="B357" s="44" t="s">
        <v>343</v>
      </c>
      <c r="C357" s="44">
        <v>1</v>
      </c>
      <c r="D357" s="44">
        <v>601</v>
      </c>
      <c r="E357" s="45" t="s">
        <v>361</v>
      </c>
      <c r="F357" s="46" t="s">
        <v>1430</v>
      </c>
      <c r="G357" s="43"/>
      <c r="H357" s="43"/>
      <c r="I357" s="43" t="s">
        <v>360</v>
      </c>
      <c r="J357" s="44" t="s">
        <v>2015</v>
      </c>
      <c r="K357" s="50">
        <v>41662</v>
      </c>
      <c r="L357" s="50">
        <v>42136</v>
      </c>
      <c r="M357" s="43" t="s">
        <v>2059</v>
      </c>
      <c r="N357" s="43"/>
      <c r="O357" s="43" t="s">
        <v>2022</v>
      </c>
    </row>
    <row r="358" spans="1:15" ht="16.5" customHeight="1" x14ac:dyDescent="0.15">
      <c r="A358" s="43">
        <v>358</v>
      </c>
      <c r="B358" s="44" t="s">
        <v>2041</v>
      </c>
      <c r="C358" s="44">
        <v>2</v>
      </c>
      <c r="D358" s="44">
        <v>1702</v>
      </c>
      <c r="E358" s="45" t="s">
        <v>1730</v>
      </c>
      <c r="F358" s="46" t="s">
        <v>645</v>
      </c>
      <c r="G358" s="43"/>
      <c r="H358" s="43" t="s">
        <v>2160</v>
      </c>
      <c r="I358" s="43" t="s">
        <v>1729</v>
      </c>
      <c r="J358" s="44" t="s">
        <v>2015</v>
      </c>
      <c r="K358" s="50">
        <v>41955</v>
      </c>
      <c r="L358" s="50">
        <v>42137</v>
      </c>
      <c r="M358" s="43" t="s">
        <v>2059</v>
      </c>
      <c r="N358" s="43"/>
      <c r="O358" s="43" t="s">
        <v>2150</v>
      </c>
    </row>
    <row r="359" spans="1:15" ht="16.5" customHeight="1" x14ac:dyDescent="0.15">
      <c r="A359" s="43">
        <v>359</v>
      </c>
      <c r="B359" s="44" t="s">
        <v>2137</v>
      </c>
      <c r="C359" s="44">
        <v>1</v>
      </c>
      <c r="D359" s="44">
        <v>301</v>
      </c>
      <c r="E359" s="45" t="s">
        <v>1894</v>
      </c>
      <c r="F359" s="46" t="s">
        <v>1206</v>
      </c>
      <c r="G359" s="43"/>
      <c r="H359" s="43"/>
      <c r="I359" s="43" t="s">
        <v>1893</v>
      </c>
      <c r="J359" s="44" t="s">
        <v>2015</v>
      </c>
      <c r="K359" s="50">
        <v>42071</v>
      </c>
      <c r="L359" s="50">
        <v>42141</v>
      </c>
      <c r="M359" s="43" t="s">
        <v>2059</v>
      </c>
      <c r="N359" s="43"/>
      <c r="O359" s="43" t="s">
        <v>2022</v>
      </c>
    </row>
    <row r="360" spans="1:15" ht="16.5" customHeight="1" x14ac:dyDescent="0.15">
      <c r="A360" s="43">
        <v>360</v>
      </c>
      <c r="B360" s="44" t="s">
        <v>2122</v>
      </c>
      <c r="C360" s="44">
        <v>2</v>
      </c>
      <c r="D360" s="44">
        <v>101</v>
      </c>
      <c r="E360" s="45" t="s">
        <v>1888</v>
      </c>
      <c r="F360" s="46" t="s">
        <v>408</v>
      </c>
      <c r="G360" s="43" t="s">
        <v>102</v>
      </c>
      <c r="H360" s="43" t="s">
        <v>1888</v>
      </c>
      <c r="I360" s="43" t="s">
        <v>1851</v>
      </c>
      <c r="J360" s="44" t="s">
        <v>2015</v>
      </c>
      <c r="K360" s="50">
        <v>42087</v>
      </c>
      <c r="L360" s="50">
        <v>42149</v>
      </c>
      <c r="M360" s="43" t="s">
        <v>2059</v>
      </c>
      <c r="N360" s="43"/>
      <c r="O360" s="43" t="s">
        <v>2024</v>
      </c>
    </row>
    <row r="361" spans="1:15" ht="16.5" customHeight="1" x14ac:dyDescent="0.15">
      <c r="A361" s="43">
        <v>361</v>
      </c>
      <c r="B361" s="44" t="s">
        <v>194</v>
      </c>
      <c r="C361" s="44">
        <v>2</v>
      </c>
      <c r="D361" s="44">
        <v>501</v>
      </c>
      <c r="E361" s="45" t="s">
        <v>1379</v>
      </c>
      <c r="F361" s="46" t="s">
        <v>1224</v>
      </c>
      <c r="G361" s="43"/>
      <c r="H361" s="43"/>
      <c r="I361" s="43" t="s">
        <v>1378</v>
      </c>
      <c r="J361" s="44" t="s">
        <v>2015</v>
      </c>
      <c r="K361" s="50">
        <v>41595</v>
      </c>
      <c r="L361" s="50">
        <v>42149</v>
      </c>
      <c r="M361" s="43" t="s">
        <v>2059</v>
      </c>
      <c r="N361" s="43"/>
      <c r="O361" s="43"/>
    </row>
    <row r="362" spans="1:15" ht="16.5" customHeight="1" x14ac:dyDescent="0.15">
      <c r="A362" s="43">
        <v>362</v>
      </c>
      <c r="B362" s="8" t="s">
        <v>66</v>
      </c>
      <c r="C362" s="8">
        <v>2</v>
      </c>
      <c r="D362" s="8">
        <v>705</v>
      </c>
      <c r="E362" s="45" t="s">
        <v>1327</v>
      </c>
      <c r="F362" s="45" t="s">
        <v>156</v>
      </c>
      <c r="G362" s="43"/>
      <c r="H362" s="43"/>
      <c r="I362" s="45" t="s">
        <v>1326</v>
      </c>
      <c r="J362" s="44" t="s">
        <v>2015</v>
      </c>
      <c r="K362" s="50">
        <v>41595</v>
      </c>
      <c r="L362" s="50"/>
      <c r="M362" s="43"/>
      <c r="N362" s="43"/>
      <c r="O362" s="43" t="s">
        <v>2022</v>
      </c>
    </row>
    <row r="363" spans="1:15" ht="16.5" customHeight="1" x14ac:dyDescent="0.15">
      <c r="A363" s="43">
        <v>363</v>
      </c>
      <c r="B363" s="44" t="s">
        <v>2115</v>
      </c>
      <c r="C363" s="44">
        <v>1</v>
      </c>
      <c r="D363" s="44">
        <v>101</v>
      </c>
      <c r="E363" s="45" t="s">
        <v>1825</v>
      </c>
      <c r="F363" s="46" t="s">
        <v>415</v>
      </c>
      <c r="G363" s="43"/>
      <c r="H363" s="43"/>
      <c r="I363" s="43" t="s">
        <v>1824</v>
      </c>
      <c r="J363" s="44" t="s">
        <v>2015</v>
      </c>
      <c r="K363" s="50">
        <v>42080</v>
      </c>
      <c r="L363" s="50">
        <v>42156</v>
      </c>
      <c r="M363" s="43" t="s">
        <v>2059</v>
      </c>
      <c r="N363" s="43"/>
      <c r="O363" s="43" t="s">
        <v>2022</v>
      </c>
    </row>
    <row r="364" spans="1:15" ht="16.5" customHeight="1" x14ac:dyDescent="0.15">
      <c r="A364" s="43">
        <v>364</v>
      </c>
      <c r="B364" s="44" t="s">
        <v>843</v>
      </c>
      <c r="C364" s="44">
        <v>2</v>
      </c>
      <c r="D364" s="44">
        <v>803</v>
      </c>
      <c r="E364" s="45" t="s">
        <v>1417</v>
      </c>
      <c r="F364" s="46" t="s">
        <v>241</v>
      </c>
      <c r="G364" s="43"/>
      <c r="H364" s="43"/>
      <c r="I364" s="43" t="s">
        <v>1416</v>
      </c>
      <c r="J364" s="44" t="s">
        <v>2015</v>
      </c>
      <c r="K364" s="50">
        <v>41982</v>
      </c>
      <c r="L364" s="50">
        <v>42156</v>
      </c>
      <c r="M364" s="43" t="s">
        <v>2059</v>
      </c>
      <c r="N364" s="43"/>
      <c r="O364" s="43" t="s">
        <v>2161</v>
      </c>
    </row>
    <row r="365" spans="1:15" ht="16.5" customHeight="1" x14ac:dyDescent="0.15">
      <c r="A365" s="43">
        <v>365</v>
      </c>
      <c r="B365" s="44" t="s">
        <v>66</v>
      </c>
      <c r="C365" s="44">
        <v>1</v>
      </c>
      <c r="D365" s="44">
        <v>402</v>
      </c>
      <c r="E365" s="45" t="s">
        <v>69</v>
      </c>
      <c r="F365" s="46" t="s">
        <v>469</v>
      </c>
      <c r="G365" s="43"/>
      <c r="H365" s="43"/>
      <c r="I365" s="43" t="s">
        <v>68</v>
      </c>
      <c r="J365" s="44" t="s">
        <v>2015</v>
      </c>
      <c r="K365" s="50">
        <v>41777</v>
      </c>
      <c r="L365" s="50">
        <v>42157</v>
      </c>
      <c r="M365" s="43" t="s">
        <v>2059</v>
      </c>
      <c r="N365" s="43"/>
      <c r="O365" s="43" t="s">
        <v>2022</v>
      </c>
    </row>
    <row r="366" spans="1:15" ht="16.5" customHeight="1" x14ac:dyDescent="0.15">
      <c r="A366" s="43">
        <v>366</v>
      </c>
      <c r="B366" s="44" t="s">
        <v>2076</v>
      </c>
      <c r="C366" s="44">
        <v>2</v>
      </c>
      <c r="D366" s="44">
        <v>202</v>
      </c>
      <c r="E366" s="45" t="s">
        <v>1863</v>
      </c>
      <c r="F366" s="46">
        <v>201309021</v>
      </c>
      <c r="G366" s="43"/>
      <c r="H366" s="43"/>
      <c r="I366" s="43" t="s">
        <v>1862</v>
      </c>
      <c r="J366" s="44" t="s">
        <v>2015</v>
      </c>
      <c r="K366" s="50">
        <v>42158</v>
      </c>
      <c r="L366" s="50">
        <v>42158</v>
      </c>
      <c r="M366" s="43" t="s">
        <v>2059</v>
      </c>
      <c r="N366" s="43"/>
      <c r="O366" s="43" t="s">
        <v>2162</v>
      </c>
    </row>
    <row r="367" spans="1:15" ht="16.5" customHeight="1" x14ac:dyDescent="0.15">
      <c r="A367" s="43">
        <v>367</v>
      </c>
      <c r="B367" s="44" t="s">
        <v>2041</v>
      </c>
      <c r="C367" s="44">
        <v>1</v>
      </c>
      <c r="D367" s="44">
        <v>402</v>
      </c>
      <c r="E367" s="45" t="s">
        <v>2163</v>
      </c>
      <c r="F367" s="46" t="s">
        <v>2164</v>
      </c>
      <c r="G367" s="43"/>
      <c r="H367" s="43"/>
      <c r="I367" s="43" t="s">
        <v>1668</v>
      </c>
      <c r="J367" s="44" t="s">
        <v>2165</v>
      </c>
      <c r="K367" s="50">
        <v>42158</v>
      </c>
      <c r="L367" s="50">
        <v>42158</v>
      </c>
      <c r="M367" s="43" t="s">
        <v>2059</v>
      </c>
      <c r="N367" s="43"/>
      <c r="O367" s="43" t="s">
        <v>2162</v>
      </c>
    </row>
    <row r="368" spans="1:15" ht="16.5" customHeight="1" x14ac:dyDescent="0.15">
      <c r="A368" s="43">
        <v>368</v>
      </c>
      <c r="B368" s="44" t="s">
        <v>854</v>
      </c>
      <c r="C368" s="44">
        <v>1</v>
      </c>
      <c r="D368" s="44">
        <v>702</v>
      </c>
      <c r="E368" s="45" t="s">
        <v>882</v>
      </c>
      <c r="F368" s="46" t="s">
        <v>1040</v>
      </c>
      <c r="G368" s="43"/>
      <c r="H368" s="43"/>
      <c r="I368" s="43" t="s">
        <v>881</v>
      </c>
      <c r="J368" s="44" t="s">
        <v>2015</v>
      </c>
      <c r="K368" s="50">
        <v>42170</v>
      </c>
      <c r="L368" s="50">
        <v>42170</v>
      </c>
      <c r="M368" s="43" t="s">
        <v>2059</v>
      </c>
      <c r="N368" s="43"/>
      <c r="O368" s="43" t="s">
        <v>2022</v>
      </c>
    </row>
    <row r="369" spans="1:15" ht="16.5" customHeight="1" x14ac:dyDescent="0.15">
      <c r="A369" s="43">
        <v>369</v>
      </c>
      <c r="B369" s="44" t="s">
        <v>2115</v>
      </c>
      <c r="C369" s="44">
        <v>3</v>
      </c>
      <c r="D369" s="44">
        <v>202</v>
      </c>
      <c r="E369" s="45" t="s">
        <v>1843</v>
      </c>
      <c r="F369" s="46" t="s">
        <v>511</v>
      </c>
      <c r="G369" s="43"/>
      <c r="H369" s="43"/>
      <c r="I369" s="43" t="s">
        <v>1842</v>
      </c>
      <c r="J369" s="44" t="s">
        <v>2015</v>
      </c>
      <c r="K369" s="50">
        <v>42171</v>
      </c>
      <c r="L369" s="50">
        <v>42171</v>
      </c>
      <c r="M369" s="43" t="s">
        <v>2059</v>
      </c>
      <c r="N369" s="43"/>
      <c r="O369" s="43" t="s">
        <v>2017</v>
      </c>
    </row>
    <row r="370" spans="1:15" ht="16.5" customHeight="1" x14ac:dyDescent="0.15">
      <c r="A370" s="43">
        <v>370</v>
      </c>
      <c r="B370" s="44" t="s">
        <v>2060</v>
      </c>
      <c r="C370" s="44">
        <v>1</v>
      </c>
      <c r="D370" s="44">
        <v>1202</v>
      </c>
      <c r="E370" s="45" t="s">
        <v>1608</v>
      </c>
      <c r="F370" s="46" t="s">
        <v>1111</v>
      </c>
      <c r="G370" s="43"/>
      <c r="H370" s="43"/>
      <c r="I370" s="43" t="s">
        <v>1607</v>
      </c>
      <c r="J370" s="44" t="s">
        <v>2015</v>
      </c>
      <c r="K370" s="50">
        <v>42171</v>
      </c>
      <c r="L370" s="50">
        <v>42171</v>
      </c>
      <c r="M370" s="43" t="s">
        <v>2059</v>
      </c>
      <c r="N370" s="43"/>
      <c r="O370" s="43" t="s">
        <v>2022</v>
      </c>
    </row>
    <row r="371" spans="1:15" ht="16.5" customHeight="1" x14ac:dyDescent="0.15">
      <c r="A371" s="43">
        <v>371</v>
      </c>
      <c r="B371" s="44" t="s">
        <v>2041</v>
      </c>
      <c r="C371" s="44">
        <v>2</v>
      </c>
      <c r="D371" s="44">
        <v>803</v>
      </c>
      <c r="E371" s="45" t="s">
        <v>1715</v>
      </c>
      <c r="F371" s="46" t="s">
        <v>1134</v>
      </c>
      <c r="G371" s="43"/>
      <c r="H371" s="43"/>
      <c r="I371" s="43" t="s">
        <v>1714</v>
      </c>
      <c r="J371" s="44" t="s">
        <v>2015</v>
      </c>
      <c r="K371" s="50">
        <v>42174</v>
      </c>
      <c r="L371" s="50">
        <v>42174</v>
      </c>
      <c r="M371" s="43" t="s">
        <v>2059</v>
      </c>
      <c r="N371" s="43"/>
      <c r="O371" s="43" t="s">
        <v>2012</v>
      </c>
    </row>
    <row r="372" spans="1:15" ht="16.5" customHeight="1" x14ac:dyDescent="0.15">
      <c r="A372" s="43">
        <v>372</v>
      </c>
      <c r="B372" s="44" t="s">
        <v>2124</v>
      </c>
      <c r="C372" s="44">
        <v>3</v>
      </c>
      <c r="D372" s="44">
        <v>601</v>
      </c>
      <c r="E372" s="45" t="s">
        <v>2166</v>
      </c>
      <c r="F372" s="46" t="s">
        <v>2167</v>
      </c>
      <c r="G372" s="43"/>
      <c r="H372" s="43"/>
      <c r="I372" s="43" t="s">
        <v>1931</v>
      </c>
      <c r="J372" s="44" t="s">
        <v>2015</v>
      </c>
      <c r="K372" s="50">
        <v>42174</v>
      </c>
      <c r="L372" s="50">
        <v>42174</v>
      </c>
      <c r="M372" s="43" t="s">
        <v>2059</v>
      </c>
      <c r="N372" s="43"/>
      <c r="O372" s="43" t="s">
        <v>2022</v>
      </c>
    </row>
    <row r="373" spans="1:15" ht="16.5" customHeight="1" x14ac:dyDescent="0.15">
      <c r="A373" s="43">
        <v>373</v>
      </c>
      <c r="B373" s="44" t="s">
        <v>66</v>
      </c>
      <c r="C373" s="44">
        <v>2</v>
      </c>
      <c r="D373" s="44">
        <v>705</v>
      </c>
      <c r="E373" s="45" t="s">
        <v>1327</v>
      </c>
      <c r="F373" s="46" t="s">
        <v>156</v>
      </c>
      <c r="G373" s="43"/>
      <c r="H373" s="43"/>
      <c r="I373" s="43" t="s">
        <v>1326</v>
      </c>
      <c r="J373" s="44" t="s">
        <v>2015</v>
      </c>
      <c r="K373" s="50">
        <v>42175</v>
      </c>
      <c r="L373" s="50">
        <v>42175</v>
      </c>
      <c r="M373" s="43" t="s">
        <v>2059</v>
      </c>
      <c r="N373" s="43"/>
      <c r="O373" s="43" t="s">
        <v>2022</v>
      </c>
    </row>
    <row r="374" spans="1:15" ht="16.5" customHeight="1" x14ac:dyDescent="0.15">
      <c r="A374" s="43">
        <v>374</v>
      </c>
      <c r="B374" s="44" t="s">
        <v>2112</v>
      </c>
      <c r="C374" s="44">
        <v>3</v>
      </c>
      <c r="D374" s="44">
        <v>802</v>
      </c>
      <c r="E374" s="45" t="s">
        <v>1819</v>
      </c>
      <c r="F374" s="46" t="s">
        <v>1134</v>
      </c>
      <c r="G374" s="43"/>
      <c r="H374" s="43"/>
      <c r="I374" s="43" t="s">
        <v>1818</v>
      </c>
      <c r="J374" s="44" t="s">
        <v>2165</v>
      </c>
      <c r="K374" s="50"/>
      <c r="L374" s="50"/>
      <c r="M374" s="43" t="s">
        <v>2059</v>
      </c>
      <c r="N374" s="43"/>
      <c r="O374" s="43" t="s">
        <v>2009</v>
      </c>
    </row>
    <row r="375" spans="1:15" ht="16.5" customHeight="1" x14ac:dyDescent="0.15">
      <c r="A375" s="43">
        <v>375</v>
      </c>
      <c r="B375" s="44" t="s">
        <v>1998</v>
      </c>
      <c r="C375" s="44">
        <v>2</v>
      </c>
      <c r="D375" s="44">
        <v>402</v>
      </c>
      <c r="E375" s="45" t="s">
        <v>1964</v>
      </c>
      <c r="F375" s="46">
        <v>201309173</v>
      </c>
      <c r="G375" s="43"/>
      <c r="H375" s="43"/>
      <c r="I375" s="43" t="s">
        <v>1963</v>
      </c>
      <c r="J375" s="44" t="s">
        <v>2015</v>
      </c>
      <c r="K375" s="50">
        <v>42175</v>
      </c>
      <c r="L375" s="50">
        <v>42175</v>
      </c>
      <c r="M375" s="43" t="s">
        <v>2059</v>
      </c>
      <c r="N375" s="43"/>
      <c r="O375" s="43" t="s">
        <v>2022</v>
      </c>
    </row>
    <row r="376" spans="1:15" ht="16.5" customHeight="1" x14ac:dyDescent="0.15">
      <c r="A376" s="43">
        <v>376</v>
      </c>
      <c r="B376" s="44" t="s">
        <v>1998</v>
      </c>
      <c r="C376" s="44">
        <v>2</v>
      </c>
      <c r="D376" s="44">
        <v>801</v>
      </c>
      <c r="E376" s="45" t="s">
        <v>1970</v>
      </c>
      <c r="F376" s="46">
        <v>201310007</v>
      </c>
      <c r="G376" s="43"/>
      <c r="H376" s="43"/>
      <c r="I376" s="43" t="s">
        <v>1969</v>
      </c>
      <c r="J376" s="44" t="s">
        <v>2015</v>
      </c>
      <c r="K376" s="50">
        <v>42176</v>
      </c>
      <c r="L376" s="50">
        <v>42176</v>
      </c>
      <c r="M376" s="43" t="s">
        <v>2059</v>
      </c>
      <c r="N376" s="43"/>
      <c r="O376" s="43" t="s">
        <v>2022</v>
      </c>
    </row>
    <row r="377" spans="1:15" ht="16.5" customHeight="1" x14ac:dyDescent="0.15">
      <c r="A377" s="43">
        <v>377</v>
      </c>
      <c r="B377" s="44" t="s">
        <v>1998</v>
      </c>
      <c r="C377" s="44">
        <v>2</v>
      </c>
      <c r="D377" s="44">
        <v>301</v>
      </c>
      <c r="E377" s="45" t="s">
        <v>1962</v>
      </c>
      <c r="F377" s="46">
        <v>201310004</v>
      </c>
      <c r="G377" s="43"/>
      <c r="H377" s="43"/>
      <c r="I377" s="43" t="s">
        <v>1961</v>
      </c>
      <c r="J377" s="44" t="s">
        <v>2015</v>
      </c>
      <c r="K377" s="50">
        <v>42177</v>
      </c>
      <c r="L377" s="50">
        <v>42177</v>
      </c>
      <c r="M377" s="43" t="s">
        <v>2059</v>
      </c>
      <c r="N377" s="43"/>
      <c r="O377" s="43" t="s">
        <v>2022</v>
      </c>
    </row>
    <row r="378" spans="1:15" ht="16.5" customHeight="1" x14ac:dyDescent="0.15">
      <c r="A378" s="43">
        <v>378</v>
      </c>
      <c r="B378" s="44" t="s">
        <v>2041</v>
      </c>
      <c r="C378" s="44">
        <v>2</v>
      </c>
      <c r="D378" s="44">
        <v>1701</v>
      </c>
      <c r="E378" s="45" t="s">
        <v>1728</v>
      </c>
      <c r="F378" s="46" t="s">
        <v>1786</v>
      </c>
      <c r="G378" s="43"/>
      <c r="H378" s="43"/>
      <c r="I378" s="43" t="s">
        <v>1727</v>
      </c>
      <c r="J378" s="44" t="s">
        <v>2015</v>
      </c>
      <c r="K378" s="50">
        <v>42178</v>
      </c>
      <c r="L378" s="50">
        <v>42178</v>
      </c>
      <c r="M378" s="43" t="s">
        <v>2059</v>
      </c>
      <c r="N378" s="43"/>
      <c r="O378" s="43" t="s">
        <v>2022</v>
      </c>
    </row>
    <row r="379" spans="1:15" ht="16.5" customHeight="1" x14ac:dyDescent="0.15">
      <c r="A379" s="43">
        <v>379</v>
      </c>
      <c r="B379" s="44" t="s">
        <v>2112</v>
      </c>
      <c r="C379" s="44">
        <v>2</v>
      </c>
      <c r="D379" s="44">
        <v>1001</v>
      </c>
      <c r="E379" s="45" t="s">
        <v>1812</v>
      </c>
      <c r="F379" s="46" t="s">
        <v>526</v>
      </c>
      <c r="G379" s="43"/>
      <c r="H379" s="43"/>
      <c r="I379" s="43" t="s">
        <v>1811</v>
      </c>
      <c r="J379" s="44" t="s">
        <v>2015</v>
      </c>
      <c r="K379" s="50">
        <v>42179</v>
      </c>
      <c r="L379" s="50">
        <v>42179</v>
      </c>
      <c r="M379" s="43" t="s">
        <v>2059</v>
      </c>
      <c r="N379" s="43"/>
      <c r="O379" s="43" t="s">
        <v>2026</v>
      </c>
    </row>
    <row r="380" spans="1:15" ht="16.5" customHeight="1" x14ac:dyDescent="0.15">
      <c r="A380" s="43">
        <v>380</v>
      </c>
      <c r="B380" s="44" t="s">
        <v>1998</v>
      </c>
      <c r="C380" s="44">
        <v>3</v>
      </c>
      <c r="D380" s="44">
        <v>102</v>
      </c>
      <c r="E380" s="45" t="s">
        <v>1974</v>
      </c>
      <c r="F380" s="46">
        <v>201310043</v>
      </c>
      <c r="G380" s="43"/>
      <c r="H380" s="43"/>
      <c r="I380" s="43" t="s">
        <v>1973</v>
      </c>
      <c r="J380" s="44" t="s">
        <v>2015</v>
      </c>
      <c r="K380" s="50">
        <v>42179</v>
      </c>
      <c r="L380" s="50">
        <v>42179</v>
      </c>
      <c r="M380" s="43" t="s">
        <v>2059</v>
      </c>
      <c r="N380" s="43"/>
      <c r="O380" s="43" t="s">
        <v>2022</v>
      </c>
    </row>
    <row r="381" spans="1:15" ht="16.5" customHeight="1" x14ac:dyDescent="0.15">
      <c r="A381" s="43">
        <v>381</v>
      </c>
      <c r="B381" s="44" t="s">
        <v>854</v>
      </c>
      <c r="C381" s="44">
        <v>1</v>
      </c>
      <c r="D381" s="44">
        <v>201</v>
      </c>
      <c r="E381" s="45" t="s">
        <v>888</v>
      </c>
      <c r="F381" s="46" t="s">
        <v>207</v>
      </c>
      <c r="G381" s="43"/>
      <c r="H381" s="43"/>
      <c r="I381" s="43" t="s">
        <v>887</v>
      </c>
      <c r="J381" s="44" t="s">
        <v>2015</v>
      </c>
      <c r="K381" s="50">
        <v>42179</v>
      </c>
      <c r="L381" s="50">
        <v>42179</v>
      </c>
      <c r="M381" s="43" t="s">
        <v>2059</v>
      </c>
      <c r="N381" s="43"/>
      <c r="O381" s="43" t="s">
        <v>2009</v>
      </c>
    </row>
    <row r="382" spans="1:15" ht="16.5" customHeight="1" x14ac:dyDescent="0.15">
      <c r="A382" s="43">
        <v>382</v>
      </c>
      <c r="B382" s="44" t="s">
        <v>2123</v>
      </c>
      <c r="C382" s="44">
        <v>1</v>
      </c>
      <c r="D382" s="44">
        <v>701</v>
      </c>
      <c r="E382" s="45" t="s">
        <v>1883</v>
      </c>
      <c r="F382" s="46" t="s">
        <v>211</v>
      </c>
      <c r="G382" s="43"/>
      <c r="H382" s="43"/>
      <c r="I382" s="43" t="s">
        <v>1882</v>
      </c>
      <c r="J382" s="44" t="s">
        <v>2015</v>
      </c>
      <c r="K382" s="50">
        <v>42180</v>
      </c>
      <c r="L382" s="50">
        <v>42180</v>
      </c>
      <c r="M382" s="43" t="s">
        <v>2059</v>
      </c>
      <c r="N382" s="43"/>
      <c r="O382" s="43" t="s">
        <v>2033</v>
      </c>
    </row>
    <row r="383" spans="1:15" ht="16.5" customHeight="1" x14ac:dyDescent="0.15">
      <c r="A383" s="43">
        <v>383</v>
      </c>
      <c r="B383" s="44" t="s">
        <v>1998</v>
      </c>
      <c r="C383" s="44">
        <v>2</v>
      </c>
      <c r="D383" s="44">
        <v>702</v>
      </c>
      <c r="E383" s="45" t="s">
        <v>1968</v>
      </c>
      <c r="F383" s="46">
        <v>201310023</v>
      </c>
      <c r="G383" s="43"/>
      <c r="H383" s="43"/>
      <c r="I383" s="43" t="s">
        <v>1967</v>
      </c>
      <c r="J383" s="44" t="s">
        <v>2015</v>
      </c>
      <c r="K383" s="50">
        <v>42183</v>
      </c>
      <c r="L383" s="50">
        <v>42183</v>
      </c>
      <c r="M383" s="43" t="s">
        <v>2059</v>
      </c>
      <c r="N383" s="43"/>
      <c r="O383" s="43" t="s">
        <v>2026</v>
      </c>
    </row>
    <row r="384" spans="1:15" ht="16.5" customHeight="1" x14ac:dyDescent="0.15">
      <c r="A384" s="43">
        <v>384</v>
      </c>
      <c r="B384" s="44" t="s">
        <v>2124</v>
      </c>
      <c r="C384" s="44">
        <v>2</v>
      </c>
      <c r="D384" s="44">
        <v>402</v>
      </c>
      <c r="E384" s="45" t="s">
        <v>1920</v>
      </c>
      <c r="F384" s="46" t="s">
        <v>944</v>
      </c>
      <c r="G384" s="43"/>
      <c r="H384" s="43"/>
      <c r="I384" s="43" t="s">
        <v>1919</v>
      </c>
      <c r="J384" s="44" t="s">
        <v>2015</v>
      </c>
      <c r="K384" s="50">
        <v>42184</v>
      </c>
      <c r="L384" s="50">
        <v>42184</v>
      </c>
      <c r="M384" s="43" t="s">
        <v>2059</v>
      </c>
      <c r="N384" s="43"/>
      <c r="O384" s="43" t="s">
        <v>2022</v>
      </c>
    </row>
    <row r="385" spans="1:15" ht="16.5" customHeight="1" x14ac:dyDescent="0.15">
      <c r="A385" s="43">
        <v>385</v>
      </c>
      <c r="B385" s="44" t="s">
        <v>1998</v>
      </c>
      <c r="C385" s="44">
        <v>3</v>
      </c>
      <c r="D385" s="44">
        <v>502</v>
      </c>
      <c r="E385" s="45" t="s">
        <v>1976</v>
      </c>
      <c r="F385" s="46">
        <v>201309113</v>
      </c>
      <c r="G385" s="43"/>
      <c r="H385" s="43"/>
      <c r="I385" s="43" t="s">
        <v>1975</v>
      </c>
      <c r="J385" s="44" t="s">
        <v>2015</v>
      </c>
      <c r="K385" s="50">
        <v>42186</v>
      </c>
      <c r="L385" s="50">
        <v>42186</v>
      </c>
      <c r="M385" s="43" t="s">
        <v>2059</v>
      </c>
      <c r="N385" s="43"/>
      <c r="O385" s="43" t="s">
        <v>2012</v>
      </c>
    </row>
    <row r="386" spans="1:15" ht="16.5" customHeight="1" x14ac:dyDescent="0.15">
      <c r="A386" s="43">
        <v>386</v>
      </c>
      <c r="B386" s="44" t="s">
        <v>1998</v>
      </c>
      <c r="C386" s="44">
        <v>1</v>
      </c>
      <c r="D386" s="44">
        <v>1101</v>
      </c>
      <c r="E386" s="45" t="s">
        <v>1960</v>
      </c>
      <c r="F386" s="46">
        <v>201309102</v>
      </c>
      <c r="G386" s="43"/>
      <c r="H386" s="43"/>
      <c r="I386" s="43" t="s">
        <v>1959</v>
      </c>
      <c r="J386" s="44" t="s">
        <v>2015</v>
      </c>
      <c r="K386" s="50">
        <v>42186</v>
      </c>
      <c r="L386" s="50">
        <v>42186</v>
      </c>
      <c r="M386" s="43" t="s">
        <v>2059</v>
      </c>
      <c r="N386" s="43"/>
      <c r="O386" s="43" t="s">
        <v>2019</v>
      </c>
    </row>
    <row r="387" spans="1:15" ht="16.5" customHeight="1" x14ac:dyDescent="0.15">
      <c r="A387" s="43">
        <v>387</v>
      </c>
      <c r="B387" s="44" t="s">
        <v>125</v>
      </c>
      <c r="C387" s="44">
        <v>1</v>
      </c>
      <c r="D387" s="44">
        <v>1001</v>
      </c>
      <c r="E387" s="45" t="s">
        <v>1356</v>
      </c>
      <c r="F387" s="46" t="s">
        <v>146</v>
      </c>
      <c r="G387" s="43"/>
      <c r="H387" s="43"/>
      <c r="I387" s="43" t="s">
        <v>1355</v>
      </c>
      <c r="J387" s="44" t="s">
        <v>2165</v>
      </c>
      <c r="K387" s="50">
        <v>42187</v>
      </c>
      <c r="L387" s="50">
        <v>42187</v>
      </c>
      <c r="M387" s="43" t="s">
        <v>2059</v>
      </c>
      <c r="N387" s="43"/>
      <c r="O387" s="43" t="s">
        <v>2009</v>
      </c>
    </row>
    <row r="388" spans="1:15" ht="16.5" customHeight="1" x14ac:dyDescent="0.15">
      <c r="A388" s="43">
        <v>388</v>
      </c>
      <c r="B388" s="44" t="s">
        <v>854</v>
      </c>
      <c r="C388" s="44">
        <v>3</v>
      </c>
      <c r="D388" s="44">
        <v>301</v>
      </c>
      <c r="E388" s="45" t="s">
        <v>862</v>
      </c>
      <c r="F388" s="46" t="s">
        <v>1214</v>
      </c>
      <c r="G388" s="43"/>
      <c r="H388" s="43"/>
      <c r="I388" s="43" t="s">
        <v>861</v>
      </c>
      <c r="J388" s="44" t="s">
        <v>2015</v>
      </c>
      <c r="K388" s="50">
        <v>42188</v>
      </c>
      <c r="L388" s="50">
        <v>42188</v>
      </c>
      <c r="M388" s="43" t="s">
        <v>2059</v>
      </c>
      <c r="N388" s="43"/>
      <c r="O388" s="43" t="s">
        <v>2019</v>
      </c>
    </row>
    <row r="389" spans="1:15" ht="16.5" customHeight="1" x14ac:dyDescent="0.15">
      <c r="A389" s="43">
        <v>389</v>
      </c>
      <c r="B389" s="44" t="s">
        <v>2041</v>
      </c>
      <c r="C389" s="44">
        <v>1</v>
      </c>
      <c r="D389" s="44">
        <v>1504</v>
      </c>
      <c r="E389" s="45" t="s">
        <v>1688</v>
      </c>
      <c r="F389" s="46" t="s">
        <v>899</v>
      </c>
      <c r="G389" s="43"/>
      <c r="H389" s="43"/>
      <c r="I389" s="43" t="s">
        <v>1687</v>
      </c>
      <c r="J389" s="44" t="s">
        <v>2015</v>
      </c>
      <c r="K389" s="50">
        <v>42188</v>
      </c>
      <c r="L389" s="50">
        <v>42188</v>
      </c>
      <c r="M389" s="43" t="s">
        <v>2059</v>
      </c>
      <c r="N389" s="43"/>
      <c r="O389" s="43" t="s">
        <v>2144</v>
      </c>
    </row>
    <row r="390" spans="1:15" ht="16.5" customHeight="1" x14ac:dyDescent="0.15">
      <c r="A390" s="43">
        <v>390</v>
      </c>
      <c r="B390" s="44" t="s">
        <v>194</v>
      </c>
      <c r="C390" s="44">
        <v>1</v>
      </c>
      <c r="D390" s="44">
        <v>1304</v>
      </c>
      <c r="E390" s="45" t="s">
        <v>1371</v>
      </c>
      <c r="F390" s="46" t="s">
        <v>1195</v>
      </c>
      <c r="G390" s="43"/>
      <c r="H390" s="43"/>
      <c r="I390" s="43" t="s">
        <v>1370</v>
      </c>
      <c r="J390" s="44" t="s">
        <v>2015</v>
      </c>
      <c r="K390" s="50">
        <v>42188</v>
      </c>
      <c r="L390" s="50">
        <v>42188</v>
      </c>
      <c r="M390" s="43" t="s">
        <v>2059</v>
      </c>
      <c r="N390" s="43"/>
      <c r="O390" s="43" t="s">
        <v>2144</v>
      </c>
    </row>
    <row r="391" spans="1:15" ht="16.5" customHeight="1" x14ac:dyDescent="0.15">
      <c r="A391" s="43">
        <v>391</v>
      </c>
      <c r="B391" s="44" t="s">
        <v>2041</v>
      </c>
      <c r="C391" s="44">
        <v>2</v>
      </c>
      <c r="D391" s="44">
        <v>2201</v>
      </c>
      <c r="E391" s="45" t="s">
        <v>1740</v>
      </c>
      <c r="F391" s="46">
        <v>201209305</v>
      </c>
      <c r="G391" s="43"/>
      <c r="H391" s="43"/>
      <c r="I391" s="43" t="s">
        <v>1739</v>
      </c>
      <c r="J391" s="44" t="s">
        <v>2015</v>
      </c>
      <c r="K391" s="50">
        <v>42188</v>
      </c>
      <c r="L391" s="50">
        <v>42188</v>
      </c>
      <c r="M391" s="43" t="s">
        <v>2059</v>
      </c>
      <c r="N391" s="43"/>
      <c r="O391" s="43" t="s">
        <v>2009</v>
      </c>
    </row>
    <row r="392" spans="1:15" ht="16.5" customHeight="1" x14ac:dyDescent="0.15">
      <c r="A392" s="43">
        <v>392</v>
      </c>
      <c r="B392" s="44" t="s">
        <v>66</v>
      </c>
      <c r="C392" s="44">
        <v>2</v>
      </c>
      <c r="D392" s="44">
        <v>1704</v>
      </c>
      <c r="E392" s="45" t="s">
        <v>2168</v>
      </c>
      <c r="F392" s="46" t="s">
        <v>438</v>
      </c>
      <c r="G392" s="43"/>
      <c r="H392" s="43"/>
      <c r="I392" s="43" t="s">
        <v>120</v>
      </c>
      <c r="J392" s="44" t="s">
        <v>2015</v>
      </c>
      <c r="K392" s="50">
        <v>42189</v>
      </c>
      <c r="L392" s="50">
        <v>42189</v>
      </c>
      <c r="M392" s="43" t="s">
        <v>2059</v>
      </c>
      <c r="N392" s="43"/>
      <c r="O392" s="43" t="s">
        <v>2012</v>
      </c>
    </row>
    <row r="393" spans="1:15" ht="16.5" customHeight="1" x14ac:dyDescent="0.15">
      <c r="A393" s="43">
        <v>393</v>
      </c>
      <c r="B393" s="44" t="s">
        <v>2124</v>
      </c>
      <c r="C393" s="44">
        <v>3</v>
      </c>
      <c r="D393" s="44">
        <v>601</v>
      </c>
      <c r="E393" s="45" t="s">
        <v>1931</v>
      </c>
      <c r="F393" s="46" t="s">
        <v>330</v>
      </c>
      <c r="G393" s="43"/>
      <c r="H393" s="43"/>
      <c r="I393" s="43" t="s">
        <v>1930</v>
      </c>
      <c r="J393" s="44" t="s">
        <v>2015</v>
      </c>
      <c r="K393" s="50">
        <v>42191</v>
      </c>
      <c r="L393" s="50">
        <v>42191</v>
      </c>
      <c r="M393" s="43" t="s">
        <v>2059</v>
      </c>
      <c r="N393" s="43"/>
      <c r="O393" s="43" t="s">
        <v>2022</v>
      </c>
    </row>
    <row r="394" spans="1:15" ht="16.5" customHeight="1" x14ac:dyDescent="0.15">
      <c r="A394" s="43">
        <v>394</v>
      </c>
      <c r="B394" s="44" t="s">
        <v>843</v>
      </c>
      <c r="C394" s="44">
        <v>2</v>
      </c>
      <c r="D394" s="44">
        <v>301</v>
      </c>
      <c r="E394" s="45" t="s">
        <v>1410</v>
      </c>
      <c r="F394" s="46" t="s">
        <v>452</v>
      </c>
      <c r="G394" s="43"/>
      <c r="H394" s="43"/>
      <c r="I394" s="43" t="s">
        <v>1409</v>
      </c>
      <c r="J394" s="44" t="s">
        <v>2015</v>
      </c>
      <c r="K394" s="50">
        <v>42192</v>
      </c>
      <c r="L394" s="50">
        <v>42192</v>
      </c>
      <c r="M394" s="43" t="s">
        <v>2059</v>
      </c>
      <c r="N394" s="43"/>
      <c r="O394" s="43" t="s">
        <v>2022</v>
      </c>
    </row>
    <row r="395" spans="1:15" ht="16.5" customHeight="1" x14ac:dyDescent="0.15">
      <c r="A395" s="43">
        <v>395</v>
      </c>
      <c r="B395" s="44" t="s">
        <v>66</v>
      </c>
      <c r="C395" s="44">
        <v>2</v>
      </c>
      <c r="D395" s="44">
        <v>1301</v>
      </c>
      <c r="E395" s="45" t="s">
        <v>1333</v>
      </c>
      <c r="F395" s="46" t="s">
        <v>709</v>
      </c>
      <c r="G395" s="43"/>
      <c r="H395" s="43"/>
      <c r="I395" s="43" t="s">
        <v>1332</v>
      </c>
      <c r="J395" s="44" t="s">
        <v>2015</v>
      </c>
      <c r="K395" s="50">
        <v>42194</v>
      </c>
      <c r="L395" s="50">
        <v>42194</v>
      </c>
      <c r="M395" s="43" t="s">
        <v>2059</v>
      </c>
      <c r="N395" s="43"/>
      <c r="O395" s="43" t="s">
        <v>2022</v>
      </c>
    </row>
    <row r="396" spans="1:15" ht="16.5" customHeight="1" x14ac:dyDescent="0.15">
      <c r="A396" s="43">
        <v>396</v>
      </c>
      <c r="B396" s="44" t="s">
        <v>1104</v>
      </c>
      <c r="C396" s="44">
        <v>1</v>
      </c>
      <c r="D396" s="44">
        <v>2002</v>
      </c>
      <c r="E396" s="45" t="s">
        <v>1145</v>
      </c>
      <c r="F396" s="46" t="s">
        <v>206</v>
      </c>
      <c r="G396" s="43"/>
      <c r="H396" s="43"/>
      <c r="I396" s="43" t="s">
        <v>1296</v>
      </c>
      <c r="J396" s="44" t="s">
        <v>2015</v>
      </c>
      <c r="K396" s="50">
        <v>42194</v>
      </c>
      <c r="L396" s="50">
        <v>42194</v>
      </c>
      <c r="M396" s="43" t="s">
        <v>2059</v>
      </c>
      <c r="N396" s="43"/>
      <c r="O396" s="43" t="s">
        <v>2022</v>
      </c>
    </row>
    <row r="397" spans="1:15" ht="16.5" customHeight="1" x14ac:dyDescent="0.15">
      <c r="A397" s="43">
        <v>397</v>
      </c>
      <c r="B397" s="44" t="s">
        <v>1998</v>
      </c>
      <c r="C397" s="44">
        <v>1</v>
      </c>
      <c r="D397" s="44">
        <v>1002</v>
      </c>
      <c r="E397" s="45" t="s">
        <v>1958</v>
      </c>
      <c r="F397" s="46">
        <v>201309101</v>
      </c>
      <c r="G397" s="43"/>
      <c r="H397" s="43"/>
      <c r="I397" s="43" t="s">
        <v>1957</v>
      </c>
      <c r="J397" s="44" t="s">
        <v>2015</v>
      </c>
      <c r="K397" s="50">
        <v>42194</v>
      </c>
      <c r="L397" s="50">
        <v>42194</v>
      </c>
      <c r="M397" s="43" t="s">
        <v>2059</v>
      </c>
      <c r="N397" s="43"/>
      <c r="O397" s="43" t="s">
        <v>2012</v>
      </c>
    </row>
    <row r="398" spans="1:15" ht="16.5" customHeight="1" x14ac:dyDescent="0.15">
      <c r="A398" s="43">
        <v>398</v>
      </c>
      <c r="B398" s="44" t="s">
        <v>1998</v>
      </c>
      <c r="C398" s="44">
        <v>3</v>
      </c>
      <c r="D398" s="44">
        <v>1002</v>
      </c>
      <c r="E398" s="45" t="s">
        <v>1980</v>
      </c>
      <c r="F398" s="46" t="s">
        <v>240</v>
      </c>
      <c r="G398" s="43"/>
      <c r="H398" s="43"/>
      <c r="I398" s="43" t="s">
        <v>1979</v>
      </c>
      <c r="J398" s="44" t="s">
        <v>2015</v>
      </c>
      <c r="K398" s="50">
        <v>42195</v>
      </c>
      <c r="L398" s="50">
        <v>42195</v>
      </c>
      <c r="M398" s="43" t="s">
        <v>2059</v>
      </c>
      <c r="N398" s="43"/>
      <c r="O398" s="43" t="s">
        <v>2024</v>
      </c>
    </row>
    <row r="399" spans="1:15" ht="16.5" customHeight="1" x14ac:dyDescent="0.15">
      <c r="A399" s="43">
        <v>399</v>
      </c>
      <c r="B399" s="44" t="s">
        <v>2124</v>
      </c>
      <c r="C399" s="44">
        <v>2</v>
      </c>
      <c r="D399" s="44">
        <v>1002</v>
      </c>
      <c r="E399" s="45" t="s">
        <v>2169</v>
      </c>
      <c r="F399" s="46" t="s">
        <v>2170</v>
      </c>
      <c r="G399" s="43"/>
      <c r="H399" s="43"/>
      <c r="I399" s="43" t="s">
        <v>1925</v>
      </c>
      <c r="J399" s="44" t="s">
        <v>2015</v>
      </c>
      <c r="K399" s="50">
        <v>42198</v>
      </c>
      <c r="L399" s="50">
        <v>42198</v>
      </c>
      <c r="M399" s="43" t="s">
        <v>2059</v>
      </c>
      <c r="N399" s="43"/>
      <c r="O399" s="43" t="s">
        <v>2022</v>
      </c>
    </row>
    <row r="400" spans="1:15" ht="16.5" customHeight="1" x14ac:dyDescent="0.15">
      <c r="A400" s="43">
        <v>400</v>
      </c>
      <c r="B400" s="44" t="s">
        <v>66</v>
      </c>
      <c r="C400" s="44">
        <v>1</v>
      </c>
      <c r="D400" s="44">
        <v>105</v>
      </c>
      <c r="E400" s="45" t="s">
        <v>1298</v>
      </c>
      <c r="F400" s="46" t="s">
        <v>527</v>
      </c>
      <c r="G400" s="43"/>
      <c r="H400" s="43"/>
      <c r="I400" s="43" t="s">
        <v>1297</v>
      </c>
      <c r="J400" s="44" t="s">
        <v>2015</v>
      </c>
      <c r="K400" s="50">
        <v>42198</v>
      </c>
      <c r="L400" s="50">
        <v>42198</v>
      </c>
      <c r="M400" s="43" t="s">
        <v>2059</v>
      </c>
      <c r="N400" s="43"/>
      <c r="O400" s="43" t="s">
        <v>2022</v>
      </c>
    </row>
    <row r="401" spans="1:15" ht="16.5" customHeight="1" x14ac:dyDescent="0.15">
      <c r="A401" s="43">
        <v>401</v>
      </c>
      <c r="B401" s="44" t="s">
        <v>2115</v>
      </c>
      <c r="C401" s="44">
        <v>3</v>
      </c>
      <c r="D401" s="44">
        <v>102</v>
      </c>
      <c r="E401" s="45" t="s">
        <v>1841</v>
      </c>
      <c r="F401" s="46" t="s">
        <v>253</v>
      </c>
      <c r="G401" s="43"/>
      <c r="H401" s="43"/>
      <c r="I401" s="43" t="s">
        <v>1840</v>
      </c>
      <c r="J401" s="44" t="s">
        <v>2015</v>
      </c>
      <c r="K401" s="50">
        <v>42062</v>
      </c>
      <c r="L401" s="50">
        <v>42200</v>
      </c>
      <c r="M401" s="43" t="s">
        <v>2059</v>
      </c>
      <c r="N401" s="43"/>
      <c r="O401" s="43" t="s">
        <v>2012</v>
      </c>
    </row>
    <row r="402" spans="1:15" ht="16.5" customHeight="1" x14ac:dyDescent="0.15">
      <c r="A402" s="43">
        <v>402</v>
      </c>
      <c r="B402" s="44" t="s">
        <v>1998</v>
      </c>
      <c r="C402" s="44">
        <v>2</v>
      </c>
      <c r="D402" s="44">
        <v>902</v>
      </c>
      <c r="E402" s="45" t="s">
        <v>1972</v>
      </c>
      <c r="F402" s="46">
        <v>201310022</v>
      </c>
      <c r="G402" s="43"/>
      <c r="H402" s="43"/>
      <c r="I402" s="43" t="s">
        <v>1971</v>
      </c>
      <c r="J402" s="44" t="s">
        <v>2015</v>
      </c>
      <c r="K402" s="50">
        <v>42201</v>
      </c>
      <c r="L402" s="50">
        <v>42201</v>
      </c>
      <c r="M402" s="43" t="s">
        <v>2059</v>
      </c>
      <c r="N402" s="43"/>
      <c r="O402" s="43" t="s">
        <v>2009</v>
      </c>
    </row>
    <row r="403" spans="1:15" ht="16.5" customHeight="1" x14ac:dyDescent="0.15">
      <c r="A403" s="43">
        <v>403</v>
      </c>
      <c r="B403" s="44" t="s">
        <v>1101</v>
      </c>
      <c r="C403" s="44">
        <v>2</v>
      </c>
      <c r="D403" s="44">
        <v>1604</v>
      </c>
      <c r="E403" s="45" t="s">
        <v>1783</v>
      </c>
      <c r="F403" s="46" t="s">
        <v>2171</v>
      </c>
      <c r="G403" s="43"/>
      <c r="H403" s="43"/>
      <c r="I403" s="43" t="s">
        <v>1782</v>
      </c>
      <c r="J403" s="44" t="s">
        <v>2015</v>
      </c>
      <c r="K403" s="50">
        <v>41367</v>
      </c>
      <c r="L403" s="50">
        <v>42201</v>
      </c>
      <c r="M403" s="43" t="s">
        <v>2059</v>
      </c>
      <c r="N403" s="43"/>
      <c r="O403" s="43" t="s">
        <v>2009</v>
      </c>
    </row>
    <row r="404" spans="1:15" ht="16.5" customHeight="1" x14ac:dyDescent="0.15">
      <c r="A404" s="43">
        <v>404</v>
      </c>
      <c r="B404" s="44" t="s">
        <v>2115</v>
      </c>
      <c r="C404" s="44">
        <v>3</v>
      </c>
      <c r="D404" s="44">
        <v>601</v>
      </c>
      <c r="E404" s="45" t="s">
        <v>1845</v>
      </c>
      <c r="F404" s="46">
        <v>201305001</v>
      </c>
      <c r="G404" s="43"/>
      <c r="H404" s="43"/>
      <c r="I404" s="43" t="s">
        <v>1844</v>
      </c>
      <c r="J404" s="44" t="s">
        <v>2015</v>
      </c>
      <c r="K404" s="50">
        <v>42202</v>
      </c>
      <c r="L404" s="50">
        <v>42202</v>
      </c>
      <c r="M404" s="43" t="s">
        <v>2059</v>
      </c>
      <c r="N404" s="43"/>
      <c r="O404" s="43" t="s">
        <v>2026</v>
      </c>
    </row>
    <row r="405" spans="1:15" ht="16.5" customHeight="1" x14ac:dyDescent="0.15">
      <c r="A405" s="43">
        <v>405</v>
      </c>
      <c r="B405" s="44" t="s">
        <v>194</v>
      </c>
      <c r="C405" s="44">
        <v>1</v>
      </c>
      <c r="D405" s="44">
        <v>1901</v>
      </c>
      <c r="E405" s="45" t="s">
        <v>2172</v>
      </c>
      <c r="F405" s="46" t="s">
        <v>468</v>
      </c>
      <c r="G405" s="43"/>
      <c r="H405" s="43"/>
      <c r="I405" s="43" t="s">
        <v>1375</v>
      </c>
      <c r="J405" s="44" t="s">
        <v>2015</v>
      </c>
      <c r="K405" s="50">
        <v>41595</v>
      </c>
      <c r="L405" s="50">
        <v>42206</v>
      </c>
      <c r="M405" s="43" t="s">
        <v>2059</v>
      </c>
      <c r="N405" s="43"/>
      <c r="O405" s="43" t="s">
        <v>2012</v>
      </c>
    </row>
    <row r="406" spans="1:15" ht="16.5" customHeight="1" x14ac:dyDescent="0.15">
      <c r="A406" s="43">
        <v>406</v>
      </c>
      <c r="B406" s="44" t="s">
        <v>2060</v>
      </c>
      <c r="C406" s="44">
        <v>1</v>
      </c>
      <c r="D406" s="44">
        <v>2002</v>
      </c>
      <c r="E406" s="45" t="s">
        <v>1619</v>
      </c>
      <c r="F406" s="46" t="s">
        <v>642</v>
      </c>
      <c r="G406" s="43"/>
      <c r="H406" s="43"/>
      <c r="I406" s="43" t="s">
        <v>1618</v>
      </c>
      <c r="J406" s="44" t="s">
        <v>2015</v>
      </c>
      <c r="K406" s="50">
        <v>41900</v>
      </c>
      <c r="L406" s="50">
        <v>42214</v>
      </c>
      <c r="M406" s="43" t="s">
        <v>2059</v>
      </c>
      <c r="N406" s="43"/>
      <c r="O406" s="43" t="s">
        <v>1663</v>
      </c>
    </row>
    <row r="407" spans="1:15" ht="16.5" customHeight="1" x14ac:dyDescent="0.15">
      <c r="A407" s="43">
        <v>407</v>
      </c>
      <c r="B407" s="44" t="s">
        <v>678</v>
      </c>
      <c r="C407" s="44">
        <v>3</v>
      </c>
      <c r="D407" s="44">
        <v>1101</v>
      </c>
      <c r="E407" s="45" t="s">
        <v>680</v>
      </c>
      <c r="F407" s="46" t="s">
        <v>1345</v>
      </c>
      <c r="G407" s="43"/>
      <c r="H407" s="43"/>
      <c r="I407" s="43" t="s">
        <v>679</v>
      </c>
      <c r="J407" s="44"/>
      <c r="K407" s="50">
        <v>42200</v>
      </c>
      <c r="L407" s="50">
        <v>42215</v>
      </c>
      <c r="M407" s="43" t="s">
        <v>2059</v>
      </c>
      <c r="N407" s="43"/>
      <c r="O407" s="43"/>
    </row>
    <row r="408" spans="1:15" ht="16.5" customHeight="1" x14ac:dyDescent="0.15">
      <c r="A408" s="43">
        <v>408</v>
      </c>
      <c r="B408" s="44" t="s">
        <v>2061</v>
      </c>
      <c r="C408" s="44">
        <v>2</v>
      </c>
      <c r="D408" s="44">
        <v>402</v>
      </c>
      <c r="E408" s="45" t="s">
        <v>1550</v>
      </c>
      <c r="F408" s="46" t="s">
        <v>161</v>
      </c>
      <c r="G408" s="43"/>
      <c r="H408" s="43"/>
      <c r="I408" s="43" t="s">
        <v>1550</v>
      </c>
      <c r="J408" s="44" t="s">
        <v>2015</v>
      </c>
      <c r="K408" s="50">
        <v>41936</v>
      </c>
      <c r="L408" s="50">
        <v>42216</v>
      </c>
      <c r="M408" s="43" t="s">
        <v>2059</v>
      </c>
      <c r="N408" s="43"/>
      <c r="O408" s="43" t="s">
        <v>2012</v>
      </c>
    </row>
    <row r="409" spans="1:15" ht="16.5" customHeight="1" x14ac:dyDescent="0.15">
      <c r="A409" s="43">
        <v>409</v>
      </c>
      <c r="B409" s="44" t="s">
        <v>66</v>
      </c>
      <c r="C409" s="44">
        <v>1</v>
      </c>
      <c r="D409" s="44">
        <v>302</v>
      </c>
      <c r="E409" s="45" t="s">
        <v>1302</v>
      </c>
      <c r="F409" s="46" t="s">
        <v>578</v>
      </c>
      <c r="G409" s="43"/>
      <c r="H409" s="43"/>
      <c r="I409" s="43" t="s">
        <v>1301</v>
      </c>
      <c r="J409" s="44" t="s">
        <v>2015</v>
      </c>
      <c r="K409" s="50">
        <v>41595</v>
      </c>
      <c r="L409" s="50">
        <v>42216</v>
      </c>
      <c r="M409" s="43" t="s">
        <v>2059</v>
      </c>
      <c r="N409" s="43"/>
      <c r="O409" s="43" t="s">
        <v>2022</v>
      </c>
    </row>
    <row r="410" spans="1:15" ht="16.5" customHeight="1" x14ac:dyDescent="0.15">
      <c r="A410" s="43">
        <v>410</v>
      </c>
      <c r="B410" s="44" t="s">
        <v>619</v>
      </c>
      <c r="C410" s="44">
        <v>3</v>
      </c>
      <c r="D410" s="44">
        <v>301</v>
      </c>
      <c r="E410" s="45" t="s">
        <v>811</v>
      </c>
      <c r="F410" s="46" t="s">
        <v>164</v>
      </c>
      <c r="G410" s="43"/>
      <c r="H410" s="43"/>
      <c r="I410" s="43" t="s">
        <v>810</v>
      </c>
      <c r="J410" s="44" t="s">
        <v>2015</v>
      </c>
      <c r="K410" s="50">
        <v>41845</v>
      </c>
      <c r="L410" s="50">
        <v>42219</v>
      </c>
      <c r="M410" s="43" t="s">
        <v>2059</v>
      </c>
      <c r="N410" s="43"/>
      <c r="O410" s="43" t="s">
        <v>2026</v>
      </c>
    </row>
    <row r="411" spans="1:15" ht="16.5" customHeight="1" x14ac:dyDescent="0.15">
      <c r="A411" s="43">
        <v>411</v>
      </c>
      <c r="B411" s="44" t="s">
        <v>2041</v>
      </c>
      <c r="C411" s="44">
        <v>1</v>
      </c>
      <c r="D411" s="44">
        <v>104</v>
      </c>
      <c r="E411" s="45" t="s">
        <v>1660</v>
      </c>
      <c r="F411" s="46" t="s">
        <v>401</v>
      </c>
      <c r="G411" s="43"/>
      <c r="H411" s="43"/>
      <c r="I411" s="43" t="s">
        <v>1659</v>
      </c>
      <c r="J411" s="44" t="s">
        <v>2015</v>
      </c>
      <c r="K411" s="50">
        <v>42186</v>
      </c>
      <c r="L411" s="50">
        <v>42223</v>
      </c>
      <c r="M411" s="43" t="s">
        <v>2059</v>
      </c>
      <c r="N411" s="43"/>
      <c r="O411" s="43" t="s">
        <v>2009</v>
      </c>
    </row>
    <row r="412" spans="1:15" ht="16.5" customHeight="1" x14ac:dyDescent="0.15">
      <c r="A412" s="43">
        <v>412</v>
      </c>
      <c r="B412" s="44" t="s">
        <v>1998</v>
      </c>
      <c r="C412" s="44">
        <v>2</v>
      </c>
      <c r="D412" s="44">
        <v>601</v>
      </c>
      <c r="E412" s="45" t="s">
        <v>1966</v>
      </c>
      <c r="F412" s="46">
        <v>201310012</v>
      </c>
      <c r="G412" s="43"/>
      <c r="H412" s="43"/>
      <c r="I412" s="43" t="s">
        <v>1965</v>
      </c>
      <c r="J412" s="44" t="s">
        <v>2015</v>
      </c>
      <c r="K412" s="50">
        <v>42223</v>
      </c>
      <c r="L412" s="50">
        <v>42223</v>
      </c>
      <c r="M412" s="43" t="s">
        <v>2059</v>
      </c>
      <c r="N412" s="43"/>
      <c r="O412" s="43" t="s">
        <v>2022</v>
      </c>
    </row>
    <row r="413" spans="1:15" ht="16.5" customHeight="1" x14ac:dyDescent="0.15">
      <c r="A413" s="43">
        <v>413</v>
      </c>
      <c r="B413" s="44" t="s">
        <v>2127</v>
      </c>
      <c r="C413" s="44">
        <v>3</v>
      </c>
      <c r="D413" s="44">
        <v>801</v>
      </c>
      <c r="E413" s="45" t="s">
        <v>175</v>
      </c>
      <c r="F413" s="46" t="s">
        <v>1593</v>
      </c>
      <c r="G413" s="43"/>
      <c r="H413" s="43"/>
      <c r="I413" s="43" t="s">
        <v>1955</v>
      </c>
      <c r="J413" s="44" t="s">
        <v>2009</v>
      </c>
      <c r="K413" s="50">
        <v>42223</v>
      </c>
      <c r="L413" s="50">
        <v>42222</v>
      </c>
      <c r="M413" s="43" t="s">
        <v>2059</v>
      </c>
      <c r="N413" s="43"/>
      <c r="O413" s="43" t="s">
        <v>2009</v>
      </c>
    </row>
    <row r="414" spans="1:15" ht="16.5" customHeight="1" x14ac:dyDescent="0.15">
      <c r="A414" s="43">
        <v>414</v>
      </c>
      <c r="B414" s="44" t="s">
        <v>1210</v>
      </c>
      <c r="C414" s="44">
        <v>1</v>
      </c>
      <c r="D414" s="44">
        <v>501</v>
      </c>
      <c r="E414" s="45" t="s">
        <v>1213</v>
      </c>
      <c r="F414" s="46" t="s">
        <v>1241</v>
      </c>
      <c r="G414" s="43"/>
      <c r="H414" s="43"/>
      <c r="I414" s="43" t="s">
        <v>1212</v>
      </c>
      <c r="J414" s="44" t="s">
        <v>2015</v>
      </c>
      <c r="K414" s="50">
        <v>42200</v>
      </c>
      <c r="L414" s="50">
        <v>42225</v>
      </c>
      <c r="M414" s="43" t="s">
        <v>2059</v>
      </c>
      <c r="N414" s="43"/>
      <c r="O414" s="43" t="s">
        <v>2022</v>
      </c>
    </row>
    <row r="415" spans="1:15" ht="16.5" customHeight="1" x14ac:dyDescent="0.15">
      <c r="A415" s="43">
        <v>415</v>
      </c>
      <c r="B415" s="44" t="s">
        <v>2112</v>
      </c>
      <c r="C415" s="44">
        <v>4</v>
      </c>
      <c r="D415" s="44">
        <v>502</v>
      </c>
      <c r="E415" s="45" t="s">
        <v>1820</v>
      </c>
      <c r="F415" s="46" t="s">
        <v>539</v>
      </c>
      <c r="G415" s="43"/>
      <c r="H415" s="43"/>
      <c r="I415" s="43" t="s">
        <v>2173</v>
      </c>
      <c r="J415" s="44" t="s">
        <v>2015</v>
      </c>
      <c r="K415" s="50">
        <v>42227</v>
      </c>
      <c r="L415" s="50">
        <v>42227</v>
      </c>
      <c r="M415" s="43" t="s">
        <v>2059</v>
      </c>
      <c r="N415" s="43"/>
      <c r="O415" s="43" t="s">
        <v>2022</v>
      </c>
    </row>
    <row r="416" spans="1:15" ht="16.5" customHeight="1" x14ac:dyDescent="0.15">
      <c r="A416" s="43">
        <v>416</v>
      </c>
      <c r="B416" s="44" t="s">
        <v>2041</v>
      </c>
      <c r="C416" s="44">
        <v>2</v>
      </c>
      <c r="D416" s="44">
        <v>2304</v>
      </c>
      <c r="E416" s="45" t="s">
        <v>2174</v>
      </c>
      <c r="F416" s="46" t="s">
        <v>438</v>
      </c>
      <c r="G416" s="43"/>
      <c r="H416" s="43"/>
      <c r="I416" s="43" t="s">
        <v>1742</v>
      </c>
      <c r="J416" s="44" t="s">
        <v>2015</v>
      </c>
      <c r="K416" s="50">
        <v>41273</v>
      </c>
      <c r="L416" s="50">
        <v>42227</v>
      </c>
      <c r="M416" s="43" t="s">
        <v>2059</v>
      </c>
      <c r="N416" s="43"/>
      <c r="O416" s="43" t="s">
        <v>2009</v>
      </c>
    </row>
    <row r="417" spans="1:15" s="34" customFormat="1" ht="16.5" customHeight="1" x14ac:dyDescent="0.15">
      <c r="A417" s="43">
        <v>417</v>
      </c>
      <c r="B417" s="58" t="s">
        <v>2076</v>
      </c>
      <c r="C417" s="58">
        <v>1</v>
      </c>
      <c r="D417" s="58">
        <v>102</v>
      </c>
      <c r="E417" s="59" t="s">
        <v>1851</v>
      </c>
      <c r="F417" s="60"/>
      <c r="G417" s="61"/>
      <c r="H417" s="61"/>
      <c r="I417" s="61" t="s">
        <v>2175</v>
      </c>
      <c r="J417" s="66"/>
      <c r="K417" s="67">
        <v>42229</v>
      </c>
      <c r="L417" s="67">
        <v>42229</v>
      </c>
      <c r="M417" s="61" t="s">
        <v>2059</v>
      </c>
      <c r="N417" s="61"/>
      <c r="O417" s="61"/>
    </row>
    <row r="418" spans="1:15" ht="16.5" customHeight="1" x14ac:dyDescent="0.15">
      <c r="A418" s="43">
        <v>418</v>
      </c>
      <c r="B418" s="44" t="s">
        <v>2127</v>
      </c>
      <c r="C418" s="44">
        <v>3</v>
      </c>
      <c r="D418" s="44">
        <v>502</v>
      </c>
      <c r="E418" s="45" t="s">
        <v>1954</v>
      </c>
      <c r="F418" s="46">
        <v>201309156</v>
      </c>
      <c r="G418" s="43"/>
      <c r="H418" s="43"/>
      <c r="I418" s="43" t="s">
        <v>1953</v>
      </c>
      <c r="J418" s="44" t="s">
        <v>2015</v>
      </c>
      <c r="K418" s="50">
        <v>41545</v>
      </c>
      <c r="L418" s="50">
        <v>42230</v>
      </c>
      <c r="M418" s="43" t="s">
        <v>2059</v>
      </c>
      <c r="N418" s="43"/>
      <c r="O418" s="43" t="s">
        <v>2012</v>
      </c>
    </row>
    <row r="419" spans="1:15" ht="16.5" customHeight="1" x14ac:dyDescent="0.15">
      <c r="A419" s="43">
        <v>419</v>
      </c>
      <c r="B419" s="44"/>
      <c r="C419" s="44"/>
      <c r="D419" s="44"/>
      <c r="E419" s="45" t="s">
        <v>1232</v>
      </c>
      <c r="F419" s="46" t="s">
        <v>2176</v>
      </c>
      <c r="G419" s="43"/>
      <c r="H419" s="43"/>
      <c r="I419" s="43" t="s">
        <v>1233</v>
      </c>
      <c r="J419" s="44"/>
      <c r="K419" s="50"/>
      <c r="L419" s="50">
        <v>42237</v>
      </c>
      <c r="M419" s="43"/>
      <c r="N419" s="43"/>
      <c r="O419" s="43" t="s">
        <v>2052</v>
      </c>
    </row>
    <row r="420" spans="1:15" ht="16.5" customHeight="1" x14ac:dyDescent="0.15">
      <c r="A420" s="43">
        <v>420</v>
      </c>
      <c r="B420" s="44"/>
      <c r="C420" s="44"/>
      <c r="D420" s="44"/>
      <c r="E420" s="45" t="s">
        <v>2177</v>
      </c>
      <c r="F420" s="46" t="s">
        <v>2178</v>
      </c>
      <c r="G420" s="43"/>
      <c r="H420" s="43"/>
      <c r="I420" s="43" t="s">
        <v>2179</v>
      </c>
      <c r="J420" s="44"/>
      <c r="K420" s="50"/>
      <c r="L420" s="50">
        <v>42237</v>
      </c>
      <c r="M420" s="43"/>
      <c r="N420" s="43"/>
      <c r="O420" s="43" t="s">
        <v>2052</v>
      </c>
    </row>
    <row r="421" spans="1:15" ht="16.5" customHeight="1" x14ac:dyDescent="0.15">
      <c r="A421" s="43">
        <v>421</v>
      </c>
      <c r="B421" s="44"/>
      <c r="C421" s="44"/>
      <c r="D421" s="44"/>
      <c r="E421" s="45" t="s">
        <v>2180</v>
      </c>
      <c r="F421" s="46" t="s">
        <v>2181</v>
      </c>
      <c r="G421" s="43"/>
      <c r="H421" s="43"/>
      <c r="I421" s="43" t="s">
        <v>1237</v>
      </c>
      <c r="J421" s="44"/>
      <c r="K421" s="50"/>
      <c r="L421" s="50">
        <v>42237</v>
      </c>
      <c r="M421" s="43"/>
      <c r="N421" s="43"/>
      <c r="O421" s="43" t="s">
        <v>2052</v>
      </c>
    </row>
    <row r="422" spans="1:15" ht="16.5" customHeight="1" x14ac:dyDescent="0.15">
      <c r="A422" s="43">
        <v>422</v>
      </c>
      <c r="B422" s="44" t="s">
        <v>1210</v>
      </c>
      <c r="C422" s="44">
        <v>2</v>
      </c>
      <c r="D422" s="44">
        <v>2001</v>
      </c>
      <c r="E422" s="45" t="s">
        <v>1221</v>
      </c>
      <c r="F422" s="46" t="s">
        <v>230</v>
      </c>
      <c r="G422" s="43"/>
      <c r="H422" s="43"/>
      <c r="I422" s="43" t="s">
        <v>1220</v>
      </c>
      <c r="J422" s="44" t="s">
        <v>2015</v>
      </c>
      <c r="K422" s="50">
        <v>42225</v>
      </c>
      <c r="L422" s="50">
        <v>42238</v>
      </c>
      <c r="M422" s="43" t="s">
        <v>2059</v>
      </c>
      <c r="N422" s="43"/>
      <c r="O422" s="43" t="s">
        <v>2022</v>
      </c>
    </row>
    <row r="423" spans="1:15" ht="16.5" customHeight="1" x14ac:dyDescent="0.15">
      <c r="A423" s="43">
        <v>423</v>
      </c>
      <c r="B423" s="44" t="s">
        <v>1210</v>
      </c>
      <c r="C423" s="44">
        <v>1</v>
      </c>
      <c r="D423" s="44">
        <v>401</v>
      </c>
      <c r="E423" s="45" t="s">
        <v>2182</v>
      </c>
      <c r="F423" s="46" t="s">
        <v>580</v>
      </c>
      <c r="G423" s="43"/>
      <c r="H423" s="43"/>
      <c r="I423" s="43" t="s">
        <v>1230</v>
      </c>
      <c r="J423" s="44" t="s">
        <v>2015</v>
      </c>
      <c r="K423" s="50">
        <v>42216</v>
      </c>
      <c r="L423" s="50">
        <v>42240</v>
      </c>
      <c r="M423" s="43" t="s">
        <v>2059</v>
      </c>
      <c r="N423" s="43"/>
      <c r="O423" s="43" t="s">
        <v>2022</v>
      </c>
    </row>
    <row r="424" spans="1:15" ht="16.5" customHeight="1" x14ac:dyDescent="0.15">
      <c r="A424" s="43">
        <v>424</v>
      </c>
      <c r="B424" s="44" t="s">
        <v>854</v>
      </c>
      <c r="C424" s="44">
        <v>1</v>
      </c>
      <c r="D424" s="44">
        <v>502</v>
      </c>
      <c r="E424" s="45" t="s">
        <v>886</v>
      </c>
      <c r="F424" s="46" t="s">
        <v>271</v>
      </c>
      <c r="G424" s="43"/>
      <c r="H424" s="43"/>
      <c r="I424" s="43" t="s">
        <v>885</v>
      </c>
      <c r="J424" s="44" t="s">
        <v>2077</v>
      </c>
      <c r="K424" s="50"/>
      <c r="L424" s="50"/>
      <c r="M424" s="43" t="s">
        <v>2059</v>
      </c>
      <c r="N424" s="43"/>
      <c r="O424" s="43"/>
    </row>
    <row r="425" spans="1:15" ht="16.5" customHeight="1" x14ac:dyDescent="0.15">
      <c r="A425" s="43">
        <v>425</v>
      </c>
      <c r="B425" s="44" t="s">
        <v>714</v>
      </c>
      <c r="C425" s="44">
        <v>1</v>
      </c>
      <c r="D425" s="44">
        <v>1102</v>
      </c>
      <c r="E425" s="45" t="s">
        <v>744</v>
      </c>
      <c r="F425" s="46" t="s">
        <v>775</v>
      </c>
      <c r="G425" s="43"/>
      <c r="H425" s="43"/>
      <c r="I425" s="43" t="s">
        <v>743</v>
      </c>
      <c r="J425" s="44" t="s">
        <v>2015</v>
      </c>
      <c r="K425" s="50">
        <v>42255</v>
      </c>
      <c r="L425" s="50">
        <v>42255</v>
      </c>
      <c r="M425" s="43" t="s">
        <v>2059</v>
      </c>
      <c r="N425" s="43"/>
      <c r="O425" s="43" t="s">
        <v>2026</v>
      </c>
    </row>
    <row r="426" spans="1:15" ht="16.5" customHeight="1" x14ac:dyDescent="0.15">
      <c r="A426" s="43">
        <v>426</v>
      </c>
      <c r="B426" s="44" t="s">
        <v>194</v>
      </c>
      <c r="C426" s="44">
        <v>2</v>
      </c>
      <c r="D426" s="44">
        <v>1301</v>
      </c>
      <c r="E426" s="45" t="s">
        <v>1388</v>
      </c>
      <c r="F426" s="46" t="s">
        <v>187</v>
      </c>
      <c r="G426" s="43"/>
      <c r="H426" s="43"/>
      <c r="I426" s="43" t="s">
        <v>259</v>
      </c>
      <c r="J426" s="44" t="s">
        <v>2015</v>
      </c>
      <c r="K426" s="50">
        <v>42255</v>
      </c>
      <c r="L426" s="50">
        <v>42255</v>
      </c>
      <c r="M426" s="43" t="s">
        <v>2059</v>
      </c>
      <c r="N426" s="43"/>
      <c r="O426" s="43" t="s">
        <v>2022</v>
      </c>
    </row>
    <row r="427" spans="1:15" ht="16.5" customHeight="1" x14ac:dyDescent="0.15">
      <c r="A427" s="43">
        <v>427</v>
      </c>
      <c r="B427" s="44" t="s">
        <v>194</v>
      </c>
      <c r="C427" s="44">
        <v>2</v>
      </c>
      <c r="D427" s="44">
        <v>1103</v>
      </c>
      <c r="E427" s="45" t="s">
        <v>1385</v>
      </c>
      <c r="F427" s="46" t="s">
        <v>1164</v>
      </c>
      <c r="G427" s="43"/>
      <c r="H427" s="43"/>
      <c r="I427" s="43" t="s">
        <v>1384</v>
      </c>
      <c r="J427" s="44" t="s">
        <v>2015</v>
      </c>
      <c r="K427" s="50">
        <v>42255</v>
      </c>
      <c r="L427" s="50">
        <v>42256</v>
      </c>
      <c r="M427" s="43" t="s">
        <v>2059</v>
      </c>
      <c r="N427" s="43"/>
      <c r="O427" s="43" t="s">
        <v>2022</v>
      </c>
    </row>
    <row r="428" spans="1:15" ht="16.5" customHeight="1" x14ac:dyDescent="0.15">
      <c r="A428" s="43">
        <v>428</v>
      </c>
      <c r="B428" s="44" t="s">
        <v>194</v>
      </c>
      <c r="C428" s="44">
        <v>1</v>
      </c>
      <c r="D428" s="44">
        <v>1101</v>
      </c>
      <c r="E428" s="45" t="s">
        <v>1367</v>
      </c>
      <c r="F428" s="46" t="s">
        <v>1492</v>
      </c>
      <c r="G428" s="43"/>
      <c r="H428" s="43"/>
      <c r="I428" s="43" t="s">
        <v>1366</v>
      </c>
      <c r="J428" s="44" t="s">
        <v>2015</v>
      </c>
      <c r="K428" s="50">
        <v>42255</v>
      </c>
      <c r="L428" s="50">
        <v>42256</v>
      </c>
      <c r="M428" s="43" t="s">
        <v>2059</v>
      </c>
      <c r="N428" s="43"/>
      <c r="O428" s="43" t="s">
        <v>2012</v>
      </c>
    </row>
    <row r="429" spans="1:15" ht="16.5" customHeight="1" x14ac:dyDescent="0.15">
      <c r="A429" s="43">
        <v>429</v>
      </c>
      <c r="B429" s="44" t="s">
        <v>1235</v>
      </c>
      <c r="C429" s="44">
        <v>2</v>
      </c>
      <c r="D429" s="44">
        <v>302</v>
      </c>
      <c r="E429" s="45" t="s">
        <v>1240</v>
      </c>
      <c r="F429" s="46" t="s">
        <v>909</v>
      </c>
      <c r="G429" s="43"/>
      <c r="H429" s="43"/>
      <c r="I429" s="43" t="s">
        <v>1239</v>
      </c>
      <c r="J429" s="44" t="s">
        <v>2015</v>
      </c>
      <c r="K429" s="50">
        <v>42239</v>
      </c>
      <c r="L429" s="50">
        <v>42257</v>
      </c>
      <c r="M429" s="43" t="s">
        <v>2059</v>
      </c>
      <c r="N429" s="43"/>
      <c r="O429" s="43" t="s">
        <v>2012</v>
      </c>
    </row>
    <row r="430" spans="1:15" ht="16.5" customHeight="1" x14ac:dyDescent="0.15">
      <c r="A430" s="43">
        <v>430</v>
      </c>
      <c r="B430" s="44" t="s">
        <v>194</v>
      </c>
      <c r="C430" s="44">
        <v>1</v>
      </c>
      <c r="D430" s="44">
        <v>1901</v>
      </c>
      <c r="E430" s="45" t="s">
        <v>1375</v>
      </c>
      <c r="F430" s="46" t="s">
        <v>660</v>
      </c>
      <c r="G430" s="43"/>
      <c r="H430" s="43"/>
      <c r="I430" s="43" t="s">
        <v>1374</v>
      </c>
      <c r="J430" s="44" t="s">
        <v>2015</v>
      </c>
      <c r="K430" s="50">
        <v>42258</v>
      </c>
      <c r="L430" s="50">
        <v>42258</v>
      </c>
      <c r="M430" s="43" t="s">
        <v>2059</v>
      </c>
      <c r="N430" s="43"/>
      <c r="O430" s="43" t="s">
        <v>2012</v>
      </c>
    </row>
    <row r="431" spans="1:15" ht="16.5" customHeight="1" x14ac:dyDescent="0.15">
      <c r="A431" s="43">
        <v>431</v>
      </c>
      <c r="B431" s="44" t="s">
        <v>194</v>
      </c>
      <c r="C431" s="44">
        <v>1</v>
      </c>
      <c r="D431" s="44">
        <v>1103</v>
      </c>
      <c r="E431" s="45" t="s">
        <v>1369</v>
      </c>
      <c r="F431" s="46" t="s">
        <v>957</v>
      </c>
      <c r="G431" s="43"/>
      <c r="H431" s="43"/>
      <c r="I431" s="43" t="s">
        <v>1368</v>
      </c>
      <c r="J431" s="44" t="s">
        <v>2015</v>
      </c>
      <c r="K431" s="50">
        <v>42258</v>
      </c>
      <c r="L431" s="50">
        <v>42258</v>
      </c>
      <c r="M431" s="43" t="s">
        <v>2059</v>
      </c>
      <c r="N431" s="43"/>
      <c r="O431" s="43" t="s">
        <v>2012</v>
      </c>
    </row>
    <row r="432" spans="1:15" ht="16.5" customHeight="1" x14ac:dyDescent="0.15">
      <c r="A432" s="43">
        <v>432</v>
      </c>
      <c r="B432" s="44" t="s">
        <v>194</v>
      </c>
      <c r="C432" s="44">
        <v>2</v>
      </c>
      <c r="D432" s="44">
        <v>601</v>
      </c>
      <c r="E432" s="45" t="s">
        <v>1381</v>
      </c>
      <c r="F432" s="46" t="s">
        <v>248</v>
      </c>
      <c r="G432" s="43"/>
      <c r="H432" s="43"/>
      <c r="I432" s="43" t="s">
        <v>1380</v>
      </c>
      <c r="J432" s="44" t="s">
        <v>2015</v>
      </c>
      <c r="K432" s="50">
        <v>42258</v>
      </c>
      <c r="L432" s="50">
        <v>42258</v>
      </c>
      <c r="M432" s="43" t="s">
        <v>2059</v>
      </c>
      <c r="N432" s="43"/>
      <c r="O432" s="43" t="s">
        <v>2012</v>
      </c>
    </row>
    <row r="433" spans="1:15" ht="16.5" customHeight="1" x14ac:dyDescent="0.15">
      <c r="A433" s="43">
        <v>433</v>
      </c>
      <c r="B433" s="44" t="s">
        <v>714</v>
      </c>
      <c r="C433" s="44">
        <v>2</v>
      </c>
      <c r="D433" s="44">
        <v>202</v>
      </c>
      <c r="E433" s="45" t="s">
        <v>753</v>
      </c>
      <c r="F433" s="46" t="s">
        <v>1166</v>
      </c>
      <c r="G433" s="43"/>
      <c r="H433" s="43"/>
      <c r="I433" s="43" t="s">
        <v>752</v>
      </c>
      <c r="J433" s="44" t="s">
        <v>2015</v>
      </c>
      <c r="K433" s="50">
        <v>42258</v>
      </c>
      <c r="L433" s="50">
        <v>42258</v>
      </c>
      <c r="M433" s="43" t="s">
        <v>2059</v>
      </c>
      <c r="N433" s="43"/>
      <c r="O433" s="43" t="s">
        <v>2022</v>
      </c>
    </row>
    <row r="434" spans="1:15" ht="16.5" customHeight="1" x14ac:dyDescent="0.15">
      <c r="A434" s="43">
        <v>434</v>
      </c>
      <c r="B434" s="44" t="s">
        <v>681</v>
      </c>
      <c r="C434" s="44">
        <v>2</v>
      </c>
      <c r="D434" s="44">
        <v>901</v>
      </c>
      <c r="E434" s="45" t="s">
        <v>699</v>
      </c>
      <c r="F434" s="46" t="s">
        <v>762</v>
      </c>
      <c r="G434" s="43"/>
      <c r="H434" s="43"/>
      <c r="I434" s="43" t="s">
        <v>698</v>
      </c>
      <c r="J434" s="44" t="s">
        <v>2015</v>
      </c>
      <c r="K434" s="50">
        <v>42258</v>
      </c>
      <c r="L434" s="50">
        <v>42258</v>
      </c>
      <c r="M434" s="43" t="s">
        <v>2059</v>
      </c>
      <c r="N434" s="43"/>
      <c r="O434" s="43" t="s">
        <v>2022</v>
      </c>
    </row>
    <row r="435" spans="1:15" ht="16.5" customHeight="1" x14ac:dyDescent="0.15">
      <c r="A435" s="43">
        <v>435</v>
      </c>
      <c r="B435" s="44" t="s">
        <v>2041</v>
      </c>
      <c r="C435" s="44">
        <v>2</v>
      </c>
      <c r="D435" s="44">
        <v>2304</v>
      </c>
      <c r="E435" s="45" t="s">
        <v>1742</v>
      </c>
      <c r="F435" s="46" t="s">
        <v>438</v>
      </c>
      <c r="G435" s="43"/>
      <c r="H435" s="43"/>
      <c r="I435" s="43" t="s">
        <v>1741</v>
      </c>
      <c r="J435" s="44" t="s">
        <v>2015</v>
      </c>
      <c r="K435" s="50">
        <v>42259</v>
      </c>
      <c r="L435" s="50">
        <v>42259</v>
      </c>
      <c r="M435" s="43" t="s">
        <v>2059</v>
      </c>
      <c r="N435" s="43"/>
      <c r="O435" s="43" t="s">
        <v>2144</v>
      </c>
    </row>
    <row r="436" spans="1:15" ht="16.5" customHeight="1" x14ac:dyDescent="0.15">
      <c r="A436" s="43">
        <v>436</v>
      </c>
      <c r="B436" s="44" t="s">
        <v>126</v>
      </c>
      <c r="C436" s="44">
        <v>1</v>
      </c>
      <c r="D436" s="44">
        <v>901</v>
      </c>
      <c r="E436" s="45" t="s">
        <v>2042</v>
      </c>
      <c r="F436" s="46" t="s">
        <v>152</v>
      </c>
      <c r="G436" s="43"/>
      <c r="H436" s="43"/>
      <c r="I436" s="43" t="s">
        <v>151</v>
      </c>
      <c r="J436" s="44" t="s">
        <v>2015</v>
      </c>
      <c r="K436" s="50">
        <v>42261</v>
      </c>
      <c r="L436" s="50">
        <v>42261</v>
      </c>
      <c r="M436" s="43" t="s">
        <v>2059</v>
      </c>
      <c r="N436" s="43"/>
      <c r="O436" s="43" t="s">
        <v>2012</v>
      </c>
    </row>
    <row r="437" spans="1:15" ht="16.5" customHeight="1" x14ac:dyDescent="0.15">
      <c r="A437" s="43">
        <v>437</v>
      </c>
      <c r="B437" s="44" t="s">
        <v>681</v>
      </c>
      <c r="C437" s="44">
        <v>2</v>
      </c>
      <c r="D437" s="44">
        <v>102</v>
      </c>
      <c r="E437" s="44" t="s">
        <v>712</v>
      </c>
      <c r="F437" s="46" t="s">
        <v>518</v>
      </c>
      <c r="G437" s="43"/>
      <c r="H437" s="43"/>
      <c r="I437" s="43" t="s">
        <v>711</v>
      </c>
      <c r="J437" s="44" t="s">
        <v>2015</v>
      </c>
      <c r="K437" s="50">
        <v>42261</v>
      </c>
      <c r="L437" s="50">
        <v>42261</v>
      </c>
      <c r="M437" s="43" t="s">
        <v>2059</v>
      </c>
      <c r="N437" s="43"/>
      <c r="O437" s="43" t="s">
        <v>2022</v>
      </c>
    </row>
    <row r="438" spans="1:15" ht="16.5" customHeight="1" x14ac:dyDescent="0.15">
      <c r="A438" s="43">
        <v>438</v>
      </c>
      <c r="B438" s="44" t="s">
        <v>2124</v>
      </c>
      <c r="C438" s="44">
        <v>2</v>
      </c>
      <c r="D438" s="44">
        <v>1002</v>
      </c>
      <c r="E438" s="44" t="s">
        <v>2169</v>
      </c>
      <c r="F438" s="46" t="s">
        <v>235</v>
      </c>
      <c r="G438" s="43"/>
      <c r="H438" s="43"/>
      <c r="I438" s="43" t="s">
        <v>1925</v>
      </c>
      <c r="J438" s="44" t="s">
        <v>2015</v>
      </c>
      <c r="K438" s="50">
        <v>42261</v>
      </c>
      <c r="L438" s="50">
        <v>42261</v>
      </c>
      <c r="M438" s="43" t="s">
        <v>2059</v>
      </c>
      <c r="N438" s="43"/>
      <c r="O438" s="43" t="s">
        <v>2022</v>
      </c>
    </row>
    <row r="439" spans="1:15" ht="16.5" customHeight="1" x14ac:dyDescent="0.15">
      <c r="A439" s="43">
        <v>439</v>
      </c>
      <c r="B439" s="44" t="s">
        <v>126</v>
      </c>
      <c r="C439" s="44">
        <v>1</v>
      </c>
      <c r="D439" s="44">
        <v>403</v>
      </c>
      <c r="E439" s="45" t="s">
        <v>134</v>
      </c>
      <c r="F439" s="46" t="s">
        <v>135</v>
      </c>
      <c r="G439" s="43"/>
      <c r="H439" s="43"/>
      <c r="I439" s="43" t="s">
        <v>2183</v>
      </c>
      <c r="J439" s="44" t="s">
        <v>2015</v>
      </c>
      <c r="K439" s="50">
        <v>42261</v>
      </c>
      <c r="L439" s="50">
        <v>42261</v>
      </c>
      <c r="M439" s="43" t="s">
        <v>2059</v>
      </c>
      <c r="N439" s="43"/>
      <c r="O439" s="43" t="s">
        <v>2022</v>
      </c>
    </row>
    <row r="440" spans="1:15" ht="16.5" customHeight="1" x14ac:dyDescent="0.15">
      <c r="A440" s="43">
        <v>440</v>
      </c>
      <c r="B440" s="44" t="s">
        <v>2115</v>
      </c>
      <c r="C440" s="44">
        <v>3</v>
      </c>
      <c r="D440" s="44">
        <v>702</v>
      </c>
      <c r="E440" s="45" t="s">
        <v>1847</v>
      </c>
      <c r="F440" s="46" t="s">
        <v>2184</v>
      </c>
      <c r="G440" s="43"/>
      <c r="H440" s="43"/>
      <c r="I440" s="43" t="s">
        <v>1846</v>
      </c>
      <c r="J440" s="44" t="s">
        <v>2077</v>
      </c>
      <c r="K440" s="50">
        <v>42262</v>
      </c>
      <c r="L440" s="50">
        <v>42262</v>
      </c>
      <c r="M440" s="43" t="s">
        <v>2059</v>
      </c>
      <c r="N440" s="43"/>
      <c r="O440" s="43"/>
    </row>
    <row r="441" spans="1:15" ht="16.5" customHeight="1" x14ac:dyDescent="0.15">
      <c r="A441" s="43">
        <v>441</v>
      </c>
      <c r="B441" s="44" t="s">
        <v>714</v>
      </c>
      <c r="C441" s="44">
        <v>1</v>
      </c>
      <c r="D441" s="44">
        <v>502</v>
      </c>
      <c r="E441" s="45" t="s">
        <v>717</v>
      </c>
      <c r="F441" s="46" t="s">
        <v>1353</v>
      </c>
      <c r="G441" s="43"/>
      <c r="H441" s="43"/>
      <c r="I441" s="43" t="s">
        <v>716</v>
      </c>
      <c r="J441" s="44" t="s">
        <v>2015</v>
      </c>
      <c r="K441" s="50">
        <v>42263</v>
      </c>
      <c r="L441" s="50">
        <v>42263</v>
      </c>
      <c r="M441" s="43" t="s">
        <v>2059</v>
      </c>
      <c r="N441" s="43"/>
      <c r="O441" s="43" t="s">
        <v>2022</v>
      </c>
    </row>
    <row r="442" spans="1:15" ht="16.5" customHeight="1" x14ac:dyDescent="0.15">
      <c r="A442" s="43">
        <v>442</v>
      </c>
      <c r="B442" s="44" t="s">
        <v>854</v>
      </c>
      <c r="C442" s="44">
        <v>1</v>
      </c>
      <c r="D442" s="44">
        <v>301</v>
      </c>
      <c r="E442" s="44" t="s">
        <v>898</v>
      </c>
      <c r="F442" s="46" t="s">
        <v>1307</v>
      </c>
      <c r="G442" s="43"/>
      <c r="H442" s="43"/>
      <c r="I442" s="43" t="s">
        <v>897</v>
      </c>
      <c r="J442" s="44" t="s">
        <v>2015</v>
      </c>
      <c r="K442" s="50">
        <v>42246</v>
      </c>
      <c r="L442" s="50">
        <v>42265</v>
      </c>
      <c r="M442" s="43" t="s">
        <v>2059</v>
      </c>
      <c r="N442" s="43"/>
      <c r="O442" s="43"/>
    </row>
    <row r="443" spans="1:15" ht="16.5" customHeight="1" x14ac:dyDescent="0.15">
      <c r="A443" s="43">
        <v>443</v>
      </c>
      <c r="B443" s="44" t="s">
        <v>473</v>
      </c>
      <c r="C443" s="44">
        <v>1</v>
      </c>
      <c r="D443" s="44">
        <v>704</v>
      </c>
      <c r="E443" s="44" t="s">
        <v>2185</v>
      </c>
      <c r="F443" s="46" t="s">
        <v>793</v>
      </c>
      <c r="G443" s="43"/>
      <c r="H443" s="43"/>
      <c r="I443" s="43" t="s">
        <v>520</v>
      </c>
      <c r="J443" s="44" t="s">
        <v>2015</v>
      </c>
      <c r="K443" s="50">
        <v>41935</v>
      </c>
      <c r="L443" s="50">
        <v>42269</v>
      </c>
      <c r="M443" s="43" t="s">
        <v>2059</v>
      </c>
      <c r="N443" s="43"/>
      <c r="O443" s="43" t="s">
        <v>2022</v>
      </c>
    </row>
    <row r="444" spans="1:15" ht="16.5" customHeight="1" x14ac:dyDescent="0.15">
      <c r="A444" s="43">
        <v>444</v>
      </c>
      <c r="B444" s="44" t="s">
        <v>194</v>
      </c>
      <c r="C444" s="44">
        <v>2</v>
      </c>
      <c r="D444" s="44">
        <v>1001</v>
      </c>
      <c r="E444" s="44" t="s">
        <v>1034</v>
      </c>
      <c r="F444" s="46" t="s">
        <v>223</v>
      </c>
      <c r="G444" s="43"/>
      <c r="H444" s="43"/>
      <c r="I444" s="43" t="s">
        <v>1383</v>
      </c>
      <c r="J444" s="44" t="s">
        <v>2015</v>
      </c>
      <c r="K444" s="50">
        <v>42270</v>
      </c>
      <c r="L444" s="50">
        <v>42270</v>
      </c>
      <c r="M444" s="43" t="s">
        <v>2059</v>
      </c>
      <c r="N444" s="43"/>
      <c r="O444" s="43" t="s">
        <v>2026</v>
      </c>
    </row>
    <row r="445" spans="1:15" ht="16.5" customHeight="1" x14ac:dyDescent="0.15">
      <c r="A445" s="43">
        <v>445</v>
      </c>
      <c r="B445" s="44" t="s">
        <v>126</v>
      </c>
      <c r="C445" s="44">
        <v>1</v>
      </c>
      <c r="D445" s="44">
        <v>1502</v>
      </c>
      <c r="E445" s="44" t="s">
        <v>172</v>
      </c>
      <c r="F445" s="46" t="s">
        <v>469</v>
      </c>
      <c r="G445" s="43"/>
      <c r="H445" s="43"/>
      <c r="I445" s="43" t="s">
        <v>171</v>
      </c>
      <c r="J445" s="44" t="s">
        <v>2015</v>
      </c>
      <c r="K445" s="50">
        <v>42270</v>
      </c>
      <c r="L445" s="50">
        <v>42270</v>
      </c>
      <c r="M445" s="43" t="s">
        <v>2059</v>
      </c>
      <c r="N445" s="43"/>
      <c r="O445" s="43" t="s">
        <v>2019</v>
      </c>
    </row>
    <row r="446" spans="1:15" ht="16.5" customHeight="1" x14ac:dyDescent="0.15">
      <c r="A446" s="43">
        <v>446</v>
      </c>
      <c r="B446" s="44" t="s">
        <v>524</v>
      </c>
      <c r="C446" s="44">
        <v>1</v>
      </c>
      <c r="D446" s="44">
        <v>2104</v>
      </c>
      <c r="E446" s="45" t="s">
        <v>576</v>
      </c>
      <c r="F446" s="46" t="s">
        <v>657</v>
      </c>
      <c r="G446" s="43"/>
      <c r="H446" s="43"/>
      <c r="I446" s="43" t="s">
        <v>575</v>
      </c>
      <c r="J446" s="44" t="s">
        <v>2015</v>
      </c>
      <c r="K446" s="50">
        <v>42283</v>
      </c>
      <c r="L446" s="50">
        <v>42289</v>
      </c>
      <c r="M446" s="43" t="s">
        <v>2059</v>
      </c>
      <c r="N446" s="43"/>
      <c r="O446" s="43" t="s">
        <v>2022</v>
      </c>
    </row>
    <row r="447" spans="1:15" ht="16.5" customHeight="1" x14ac:dyDescent="0.15">
      <c r="A447" s="43">
        <v>447</v>
      </c>
      <c r="B447" s="44" t="s">
        <v>126</v>
      </c>
      <c r="C447" s="44">
        <v>1</v>
      </c>
      <c r="D447" s="44">
        <v>2104</v>
      </c>
      <c r="E447" s="45" t="s">
        <v>191</v>
      </c>
      <c r="F447" s="46" t="s">
        <v>1185</v>
      </c>
      <c r="I447" s="43" t="s">
        <v>190</v>
      </c>
      <c r="J447" s="44" t="s">
        <v>2015</v>
      </c>
      <c r="K447" s="50">
        <v>41662</v>
      </c>
      <c r="L447" s="50">
        <v>42293</v>
      </c>
      <c r="M447" s="43" t="s">
        <v>2059</v>
      </c>
      <c r="O447" s="43" t="s">
        <v>2022</v>
      </c>
    </row>
    <row r="448" spans="1:15" ht="16.5" customHeight="1" x14ac:dyDescent="0.15">
      <c r="A448" s="62">
        <v>448</v>
      </c>
      <c r="B448" s="63" t="s">
        <v>126</v>
      </c>
      <c r="C448" s="63">
        <v>1</v>
      </c>
      <c r="D448" s="63">
        <v>803</v>
      </c>
      <c r="E448" s="64" t="s">
        <v>148</v>
      </c>
      <c r="F448" s="65" t="s">
        <v>429</v>
      </c>
      <c r="I448" s="62" t="s">
        <v>147</v>
      </c>
      <c r="J448" s="63" t="s">
        <v>2015</v>
      </c>
      <c r="K448" s="68">
        <v>41659</v>
      </c>
      <c r="L448" s="68">
        <v>42293</v>
      </c>
      <c r="M448" s="62" t="s">
        <v>2059</v>
      </c>
      <c r="O448" s="62" t="s">
        <v>2012</v>
      </c>
    </row>
    <row r="449" spans="1:15" s="35" customFormat="1" ht="16.5" customHeight="1" x14ac:dyDescent="0.15">
      <c r="A449" s="35">
        <v>449</v>
      </c>
      <c r="B449" s="35" t="s">
        <v>194</v>
      </c>
      <c r="C449" s="35">
        <v>2</v>
      </c>
      <c r="D449" s="35">
        <v>1203</v>
      </c>
      <c r="E449" s="69" t="s">
        <v>1387</v>
      </c>
      <c r="F449" s="70" t="s">
        <v>1265</v>
      </c>
      <c r="I449" s="35" t="s">
        <v>1386</v>
      </c>
      <c r="J449" s="77" t="s">
        <v>2015</v>
      </c>
      <c r="K449" s="78">
        <v>41595</v>
      </c>
      <c r="L449" s="78">
        <v>42301</v>
      </c>
      <c r="O449" s="35" t="s">
        <v>2022</v>
      </c>
    </row>
    <row r="450" spans="1:15" s="35" customFormat="1" ht="16.5" customHeight="1" x14ac:dyDescent="0.15">
      <c r="A450" s="35">
        <v>450</v>
      </c>
      <c r="B450" s="35" t="s">
        <v>1189</v>
      </c>
      <c r="C450" s="35">
        <v>1</v>
      </c>
      <c r="D450" s="35">
        <v>203</v>
      </c>
      <c r="E450" s="69" t="s">
        <v>1191</v>
      </c>
      <c r="F450" s="70"/>
      <c r="I450" s="71" t="s">
        <v>1190</v>
      </c>
      <c r="J450" s="77" t="s">
        <v>2015</v>
      </c>
      <c r="K450" s="79">
        <v>42294</v>
      </c>
      <c r="L450" s="78">
        <v>42301</v>
      </c>
      <c r="M450" s="35" t="s">
        <v>2059</v>
      </c>
      <c r="O450" s="35" t="s">
        <v>2022</v>
      </c>
    </row>
    <row r="451" spans="1:15" s="35" customFormat="1" ht="16.5" customHeight="1" x14ac:dyDescent="0.15">
      <c r="A451" s="35">
        <v>451</v>
      </c>
      <c r="B451" s="35" t="s">
        <v>194</v>
      </c>
      <c r="C451" s="35">
        <v>2</v>
      </c>
      <c r="D451" s="35">
        <v>1704</v>
      </c>
      <c r="E451" s="72" t="s">
        <v>2186</v>
      </c>
      <c r="F451" s="70" t="s">
        <v>1199</v>
      </c>
      <c r="I451" s="72" t="s">
        <v>1391</v>
      </c>
      <c r="J451" s="77" t="s">
        <v>2015</v>
      </c>
      <c r="K451" s="78">
        <v>42300</v>
      </c>
      <c r="L451" s="78">
        <v>42303</v>
      </c>
      <c r="M451" s="35" t="s">
        <v>2059</v>
      </c>
      <c r="O451" s="35" t="s">
        <v>2022</v>
      </c>
    </row>
    <row r="452" spans="1:15" s="35" customFormat="1" ht="16.5" customHeight="1" x14ac:dyDescent="0.15">
      <c r="A452" s="35">
        <v>452</v>
      </c>
      <c r="B452" s="35" t="s">
        <v>714</v>
      </c>
      <c r="C452" s="35">
        <v>1</v>
      </c>
      <c r="D452" s="35">
        <v>1001</v>
      </c>
      <c r="E452" s="69" t="s">
        <v>719</v>
      </c>
      <c r="F452" s="70" t="s">
        <v>458</v>
      </c>
      <c r="I452" s="35" t="s">
        <v>718</v>
      </c>
      <c r="J452" s="77" t="s">
        <v>2015</v>
      </c>
      <c r="K452" s="78">
        <v>41766</v>
      </c>
      <c r="L452" s="78">
        <v>42303</v>
      </c>
      <c r="M452" s="35" t="s">
        <v>2059</v>
      </c>
      <c r="O452" s="35" t="s">
        <v>2022</v>
      </c>
    </row>
    <row r="453" spans="1:15" s="35" customFormat="1" ht="16.5" customHeight="1" x14ac:dyDescent="0.15">
      <c r="A453" s="35">
        <v>453</v>
      </c>
      <c r="B453" s="35" t="s">
        <v>989</v>
      </c>
      <c r="C453" s="35">
        <v>1</v>
      </c>
      <c r="D453" s="35">
        <v>1801</v>
      </c>
      <c r="E453" s="69" t="s">
        <v>1087</v>
      </c>
      <c r="F453" s="73" t="s">
        <v>558</v>
      </c>
      <c r="I453" s="71" t="s">
        <v>1086</v>
      </c>
      <c r="J453" s="77" t="s">
        <v>2015</v>
      </c>
      <c r="K453" s="79">
        <v>41888</v>
      </c>
      <c r="L453" s="78">
        <v>42303</v>
      </c>
      <c r="M453" s="35" t="s">
        <v>2059</v>
      </c>
      <c r="O453" s="35" t="s">
        <v>2022</v>
      </c>
    </row>
    <row r="454" spans="1:15" s="35" customFormat="1" ht="16.5" customHeight="1" x14ac:dyDescent="0.15">
      <c r="A454" s="35">
        <v>454</v>
      </c>
      <c r="B454" s="35" t="s">
        <v>821</v>
      </c>
      <c r="C454" s="35">
        <v>1</v>
      </c>
      <c r="D454" s="35">
        <v>403</v>
      </c>
      <c r="E454" s="69" t="s">
        <v>968</v>
      </c>
      <c r="F454" s="70" t="s">
        <v>184</v>
      </c>
      <c r="I454" s="35" t="s">
        <v>967</v>
      </c>
      <c r="J454" s="77" t="s">
        <v>2015</v>
      </c>
      <c r="K454" s="78">
        <v>41842</v>
      </c>
      <c r="L454" s="78">
        <v>42312</v>
      </c>
      <c r="M454" s="35" t="s">
        <v>2059</v>
      </c>
      <c r="O454" s="35" t="s">
        <v>2022</v>
      </c>
    </row>
    <row r="455" spans="1:15" s="35" customFormat="1" ht="16.5" customHeight="1" x14ac:dyDescent="0.15">
      <c r="A455" s="35">
        <v>455</v>
      </c>
      <c r="B455" s="35" t="s">
        <v>989</v>
      </c>
      <c r="C455" s="35">
        <v>2</v>
      </c>
      <c r="D455" s="35">
        <v>1003</v>
      </c>
      <c r="E455" s="69" t="s">
        <v>1005</v>
      </c>
      <c r="F455" s="70" t="s">
        <v>1217</v>
      </c>
      <c r="I455" s="35" t="s">
        <v>1004</v>
      </c>
      <c r="J455" s="77" t="s">
        <v>2015</v>
      </c>
      <c r="K455" s="78">
        <v>41700</v>
      </c>
      <c r="L455" s="78">
        <v>42314</v>
      </c>
      <c r="M455" s="35" t="s">
        <v>2059</v>
      </c>
      <c r="O455" s="35" t="s">
        <v>2026</v>
      </c>
    </row>
    <row r="456" spans="1:15" s="35" customFormat="1" ht="16.5" customHeight="1" x14ac:dyDescent="0.15">
      <c r="A456" s="35">
        <v>456</v>
      </c>
      <c r="B456" s="71" t="s">
        <v>821</v>
      </c>
      <c r="C456" s="71">
        <v>1</v>
      </c>
      <c r="D456" s="71">
        <v>202</v>
      </c>
      <c r="E456" s="69" t="s">
        <v>946</v>
      </c>
      <c r="F456" s="70" t="s">
        <v>661</v>
      </c>
      <c r="I456" s="35" t="s">
        <v>945</v>
      </c>
      <c r="J456" s="77" t="s">
        <v>2015</v>
      </c>
      <c r="K456" s="78">
        <v>41822</v>
      </c>
      <c r="L456" s="78">
        <v>42316</v>
      </c>
      <c r="M456" s="35" t="s">
        <v>2059</v>
      </c>
      <c r="O456" s="35" t="s">
        <v>2019</v>
      </c>
    </row>
    <row r="457" spans="1:15" s="35" customFormat="1" ht="16.5" customHeight="1" x14ac:dyDescent="0.15">
      <c r="A457" s="35">
        <v>457</v>
      </c>
      <c r="B457" s="35" t="s">
        <v>821</v>
      </c>
      <c r="C457" s="35">
        <v>1</v>
      </c>
      <c r="D457" s="35">
        <v>2002</v>
      </c>
      <c r="E457" s="69" t="s">
        <v>925</v>
      </c>
      <c r="F457" s="74" t="s">
        <v>274</v>
      </c>
      <c r="I457" s="35" t="s">
        <v>924</v>
      </c>
      <c r="J457" s="77" t="s">
        <v>2015</v>
      </c>
      <c r="K457" s="80">
        <v>41859</v>
      </c>
      <c r="L457" s="78">
        <v>42316</v>
      </c>
      <c r="M457" s="35" t="s">
        <v>2059</v>
      </c>
      <c r="O457" s="35" t="s">
        <v>2022</v>
      </c>
    </row>
    <row r="458" spans="1:15" s="35" customFormat="1" ht="16.5" customHeight="1" x14ac:dyDescent="0.15">
      <c r="A458" s="35">
        <v>458</v>
      </c>
      <c r="B458" s="71" t="s">
        <v>1104</v>
      </c>
      <c r="C458" s="71">
        <v>1</v>
      </c>
      <c r="D458" s="71">
        <v>502</v>
      </c>
      <c r="E458" s="69" t="s">
        <v>1144</v>
      </c>
      <c r="F458" s="73" t="s">
        <v>300</v>
      </c>
      <c r="I458" s="35" t="s">
        <v>1143</v>
      </c>
      <c r="J458" s="77" t="s">
        <v>2015</v>
      </c>
      <c r="K458" s="81">
        <v>41685</v>
      </c>
      <c r="L458" s="78">
        <v>42316</v>
      </c>
      <c r="M458" s="35" t="s">
        <v>2059</v>
      </c>
      <c r="O458" s="35" t="s">
        <v>2012</v>
      </c>
    </row>
    <row r="459" spans="1:15" s="35" customFormat="1" ht="16.5" customHeight="1" x14ac:dyDescent="0.15">
      <c r="A459" s="35">
        <v>459</v>
      </c>
      <c r="B459" s="71" t="s">
        <v>2187</v>
      </c>
      <c r="C459" s="71">
        <v>2</v>
      </c>
      <c r="D459" s="71">
        <v>1303</v>
      </c>
      <c r="E459" s="72" t="s">
        <v>1020</v>
      </c>
      <c r="F459" s="70" t="s">
        <v>230</v>
      </c>
      <c r="I459" s="72" t="s">
        <v>1019</v>
      </c>
      <c r="J459" s="77" t="s">
        <v>2015</v>
      </c>
      <c r="K459" s="78">
        <v>41705</v>
      </c>
      <c r="L459" s="78">
        <v>42317</v>
      </c>
      <c r="M459" s="35" t="s">
        <v>2059</v>
      </c>
      <c r="O459" s="35" t="s">
        <v>2012</v>
      </c>
    </row>
    <row r="460" spans="1:15" s="35" customFormat="1" ht="16.5" customHeight="1" x14ac:dyDescent="0.15">
      <c r="A460" s="35">
        <v>460</v>
      </c>
      <c r="B460" s="35" t="s">
        <v>1152</v>
      </c>
      <c r="C460" s="35">
        <v>2</v>
      </c>
      <c r="D460" s="35">
        <v>1501</v>
      </c>
      <c r="E460" s="69" t="s">
        <v>1155</v>
      </c>
      <c r="F460" s="70" t="s">
        <v>1194</v>
      </c>
      <c r="I460" s="35" t="s">
        <v>973</v>
      </c>
      <c r="J460" s="77" t="s">
        <v>2015</v>
      </c>
      <c r="K460" s="78">
        <v>41822</v>
      </c>
      <c r="L460" s="78">
        <v>42318</v>
      </c>
      <c r="M460" s="35" t="s">
        <v>2059</v>
      </c>
      <c r="O460" s="35" t="s">
        <v>2012</v>
      </c>
    </row>
    <row r="461" spans="1:15" s="35" customFormat="1" ht="16.5" customHeight="1" x14ac:dyDescent="0.15">
      <c r="A461" s="35">
        <v>461</v>
      </c>
      <c r="B461" s="71" t="s">
        <v>1152</v>
      </c>
      <c r="C461" s="71">
        <v>1</v>
      </c>
      <c r="D461" s="71">
        <v>1102</v>
      </c>
      <c r="E461" s="69" t="s">
        <v>2188</v>
      </c>
      <c r="F461" s="70" t="s">
        <v>1072</v>
      </c>
      <c r="I461" s="35" t="s">
        <v>2189</v>
      </c>
      <c r="J461" s="77" t="s">
        <v>2015</v>
      </c>
      <c r="K461" s="78">
        <v>41992</v>
      </c>
      <c r="L461" s="78">
        <v>42319</v>
      </c>
      <c r="M461" s="35" t="s">
        <v>2059</v>
      </c>
      <c r="O461" s="35" t="s">
        <v>2012</v>
      </c>
    </row>
    <row r="462" spans="1:15" s="35" customFormat="1" ht="16.5" customHeight="1" x14ac:dyDescent="0.15">
      <c r="A462" s="35">
        <v>462</v>
      </c>
      <c r="B462" s="35" t="s">
        <v>821</v>
      </c>
      <c r="C462" s="35">
        <v>1</v>
      </c>
      <c r="D462" s="35">
        <v>1604</v>
      </c>
      <c r="E462" s="69" t="s">
        <v>975</v>
      </c>
      <c r="F462" s="70" t="s">
        <v>913</v>
      </c>
      <c r="I462" s="72" t="s">
        <v>974</v>
      </c>
      <c r="J462" s="77" t="s">
        <v>2015</v>
      </c>
      <c r="K462" s="78">
        <v>41871</v>
      </c>
      <c r="L462" s="78">
        <v>42321</v>
      </c>
      <c r="M462" s="35" t="s">
        <v>2059</v>
      </c>
      <c r="O462" s="35" t="s">
        <v>2012</v>
      </c>
    </row>
    <row r="463" spans="1:15" s="35" customFormat="1" ht="16.5" customHeight="1" x14ac:dyDescent="0.15">
      <c r="A463" s="35">
        <v>463</v>
      </c>
      <c r="B463" s="35" t="s">
        <v>1152</v>
      </c>
      <c r="C463" s="35">
        <v>2</v>
      </c>
      <c r="D463" s="35">
        <v>303</v>
      </c>
      <c r="E463" s="71" t="s">
        <v>1177</v>
      </c>
      <c r="F463" s="70" t="s">
        <v>254</v>
      </c>
      <c r="I463" s="71" t="s">
        <v>1176</v>
      </c>
      <c r="J463" s="77" t="s">
        <v>2015</v>
      </c>
      <c r="K463" s="78">
        <v>41889</v>
      </c>
      <c r="L463" s="78">
        <v>42321</v>
      </c>
      <c r="M463" s="35" t="s">
        <v>2059</v>
      </c>
      <c r="O463" s="35" t="s">
        <v>2022</v>
      </c>
    </row>
    <row r="464" spans="1:15" s="35" customFormat="1" ht="16.5" customHeight="1" x14ac:dyDescent="0.15">
      <c r="A464" s="35">
        <v>464</v>
      </c>
      <c r="B464" s="35" t="s">
        <v>1104</v>
      </c>
      <c r="C464" s="35">
        <v>2</v>
      </c>
      <c r="D464" s="35">
        <v>1802</v>
      </c>
      <c r="E464" s="69" t="s">
        <v>2190</v>
      </c>
      <c r="F464" s="70" t="s">
        <v>604</v>
      </c>
      <c r="I464" s="69" t="s">
        <v>1126</v>
      </c>
      <c r="J464" s="77" t="s">
        <v>2015</v>
      </c>
      <c r="K464" s="78">
        <v>41667</v>
      </c>
      <c r="L464" s="78">
        <v>42322</v>
      </c>
      <c r="M464" s="35" t="s">
        <v>2059</v>
      </c>
      <c r="O464" s="35" t="s">
        <v>2022</v>
      </c>
    </row>
    <row r="465" spans="1:15" s="35" customFormat="1" ht="16.5" customHeight="1" x14ac:dyDescent="0.15">
      <c r="A465" s="35">
        <v>465</v>
      </c>
      <c r="B465" s="35" t="s">
        <v>1104</v>
      </c>
      <c r="C465" s="35">
        <v>2</v>
      </c>
      <c r="D465" s="35">
        <v>1301</v>
      </c>
      <c r="E465" s="69" t="s">
        <v>1123</v>
      </c>
      <c r="F465" s="70" t="s">
        <v>1197</v>
      </c>
      <c r="I465" s="35" t="s">
        <v>1122</v>
      </c>
      <c r="J465" s="77" t="s">
        <v>2015</v>
      </c>
      <c r="K465" s="78">
        <v>41667</v>
      </c>
      <c r="L465" s="78">
        <v>42322</v>
      </c>
      <c r="M465" s="35" t="s">
        <v>2059</v>
      </c>
      <c r="O465" s="35" t="s">
        <v>2026</v>
      </c>
    </row>
    <row r="466" spans="1:15" s="35" customFormat="1" ht="16.5" customHeight="1" x14ac:dyDescent="0.15">
      <c r="A466" s="35">
        <v>466</v>
      </c>
      <c r="B466" s="35" t="s">
        <v>1152</v>
      </c>
      <c r="C466" s="35">
        <v>2</v>
      </c>
      <c r="D466" s="35">
        <v>803</v>
      </c>
      <c r="E466" s="69" t="s">
        <v>1175</v>
      </c>
      <c r="F466" s="70" t="s">
        <v>291</v>
      </c>
      <c r="I466" s="35" t="s">
        <v>1174</v>
      </c>
      <c r="J466" s="77" t="s">
        <v>2015</v>
      </c>
      <c r="K466" s="78">
        <v>41855</v>
      </c>
      <c r="L466" s="78">
        <v>42322</v>
      </c>
      <c r="M466" s="35" t="s">
        <v>2059</v>
      </c>
      <c r="O466" s="35" t="s">
        <v>2022</v>
      </c>
    </row>
    <row r="467" spans="1:15" s="35" customFormat="1" ht="16.5" customHeight="1" x14ac:dyDescent="0.15">
      <c r="A467" s="35">
        <v>467</v>
      </c>
      <c r="B467" s="35" t="s">
        <v>1104</v>
      </c>
      <c r="C467" s="35">
        <v>1</v>
      </c>
      <c r="D467" s="35">
        <v>601</v>
      </c>
      <c r="E467" s="69" t="s">
        <v>1117</v>
      </c>
      <c r="F467" s="70" t="s">
        <v>936</v>
      </c>
      <c r="I467" s="35" t="s">
        <v>1116</v>
      </c>
      <c r="J467" s="77" t="s">
        <v>2015</v>
      </c>
      <c r="K467" s="78">
        <v>41667</v>
      </c>
      <c r="L467" s="78">
        <v>42324</v>
      </c>
      <c r="M467" s="35" t="s">
        <v>2059</v>
      </c>
      <c r="O467" s="35" t="s">
        <v>2012</v>
      </c>
    </row>
    <row r="468" spans="1:15" s="35" customFormat="1" ht="16.5" customHeight="1" x14ac:dyDescent="0.15">
      <c r="A468" s="35">
        <v>468</v>
      </c>
      <c r="B468" s="35" t="s">
        <v>1152</v>
      </c>
      <c r="C468" s="35">
        <v>1</v>
      </c>
      <c r="D468" s="35">
        <v>1701</v>
      </c>
      <c r="E468" s="69" t="s">
        <v>1170</v>
      </c>
      <c r="F468" s="70" t="s">
        <v>262</v>
      </c>
      <c r="I468" s="35" t="s">
        <v>2191</v>
      </c>
      <c r="J468" s="77" t="s">
        <v>2015</v>
      </c>
      <c r="K468" s="78">
        <v>41838</v>
      </c>
      <c r="L468" s="78">
        <v>42325</v>
      </c>
      <c r="M468" s="35" t="s">
        <v>2059</v>
      </c>
      <c r="O468" s="35" t="s">
        <v>2022</v>
      </c>
    </row>
    <row r="469" spans="1:15" s="35" customFormat="1" ht="16.5" customHeight="1" x14ac:dyDescent="0.15">
      <c r="A469" s="35">
        <v>469</v>
      </c>
      <c r="B469" s="35" t="s">
        <v>1104</v>
      </c>
      <c r="C469" s="35">
        <v>1</v>
      </c>
      <c r="D469" s="35">
        <v>903</v>
      </c>
      <c r="E469" s="69" t="s">
        <v>2192</v>
      </c>
      <c r="F469" s="70" t="s">
        <v>379</v>
      </c>
      <c r="I469" s="35" t="s">
        <v>1148</v>
      </c>
      <c r="J469" s="77" t="s">
        <v>2015</v>
      </c>
      <c r="K469" s="78">
        <v>41686</v>
      </c>
      <c r="L469" s="78">
        <v>42326</v>
      </c>
      <c r="M469" s="35" t="s">
        <v>2059</v>
      </c>
      <c r="O469" s="35" t="s">
        <v>2022</v>
      </c>
    </row>
    <row r="470" spans="1:15" s="35" customFormat="1" ht="16.5" customHeight="1" x14ac:dyDescent="0.15">
      <c r="A470" s="35">
        <v>470</v>
      </c>
      <c r="B470" s="35">
        <v>7</v>
      </c>
      <c r="C470" s="35">
        <v>2</v>
      </c>
      <c r="D470" s="35">
        <v>2001</v>
      </c>
      <c r="E470" s="69" t="s">
        <v>1115</v>
      </c>
      <c r="F470" s="70" t="s">
        <v>590</v>
      </c>
      <c r="I470" s="35" t="s">
        <v>1114</v>
      </c>
      <c r="J470" s="77" t="s">
        <v>2015</v>
      </c>
      <c r="K470" s="78">
        <v>41666</v>
      </c>
      <c r="L470" s="78">
        <v>42328</v>
      </c>
      <c r="M470" s="35" t="s">
        <v>2059</v>
      </c>
      <c r="O470" s="35" t="s">
        <v>2026</v>
      </c>
    </row>
    <row r="471" spans="1:15" s="35" customFormat="1" ht="16.5" customHeight="1" x14ac:dyDescent="0.15">
      <c r="A471" s="35">
        <v>471</v>
      </c>
      <c r="B471" s="35" t="s">
        <v>1189</v>
      </c>
      <c r="C471" s="35">
        <v>1</v>
      </c>
      <c r="D471" s="35">
        <v>1003</v>
      </c>
      <c r="E471" s="69" t="s">
        <v>1202</v>
      </c>
      <c r="F471" s="70" t="s">
        <v>372</v>
      </c>
      <c r="I471" s="35" t="s">
        <v>1201</v>
      </c>
      <c r="J471" s="77" t="s">
        <v>2015</v>
      </c>
      <c r="K471" s="78">
        <v>42300</v>
      </c>
      <c r="L471" s="78">
        <v>42329</v>
      </c>
      <c r="M471" s="35" t="s">
        <v>2059</v>
      </c>
      <c r="O471" s="35" t="s">
        <v>2022</v>
      </c>
    </row>
    <row r="472" spans="1:15" s="35" customFormat="1" ht="16.5" customHeight="1" x14ac:dyDescent="0.15">
      <c r="A472" s="35">
        <v>472</v>
      </c>
      <c r="B472" s="71" t="s">
        <v>1104</v>
      </c>
      <c r="C472" s="71">
        <v>2</v>
      </c>
      <c r="D472" s="71">
        <v>701</v>
      </c>
      <c r="E472" s="72" t="s">
        <v>1110</v>
      </c>
      <c r="F472" s="70" t="s">
        <v>569</v>
      </c>
      <c r="I472" s="72" t="s">
        <v>1109</v>
      </c>
      <c r="J472" s="77" t="s">
        <v>2015</v>
      </c>
      <c r="K472" s="78">
        <v>41666</v>
      </c>
      <c r="L472" s="78">
        <v>42330</v>
      </c>
      <c r="M472" s="35" t="s">
        <v>2059</v>
      </c>
      <c r="O472" s="35" t="s">
        <v>2026</v>
      </c>
    </row>
    <row r="473" spans="1:15" s="35" customFormat="1" ht="16.5" customHeight="1" x14ac:dyDescent="0.15">
      <c r="A473" s="35">
        <v>473</v>
      </c>
      <c r="B473" s="35" t="s">
        <v>1104</v>
      </c>
      <c r="C473" s="35">
        <v>2</v>
      </c>
      <c r="D473" s="35">
        <v>1303</v>
      </c>
      <c r="E473" s="69" t="s">
        <v>1132</v>
      </c>
      <c r="F473" s="70" t="s">
        <v>542</v>
      </c>
      <c r="I473" s="35" t="s">
        <v>2023</v>
      </c>
      <c r="J473" s="77" t="s">
        <v>2015</v>
      </c>
      <c r="K473" s="78">
        <v>41684</v>
      </c>
      <c r="L473" s="78">
        <v>42332</v>
      </c>
      <c r="M473" s="35" t="s">
        <v>2059</v>
      </c>
      <c r="O473" s="35" t="s">
        <v>2026</v>
      </c>
    </row>
    <row r="474" spans="1:15" s="35" customFormat="1" ht="16.5" customHeight="1" x14ac:dyDescent="0.15">
      <c r="A474" s="35">
        <v>474</v>
      </c>
      <c r="B474" s="35" t="s">
        <v>989</v>
      </c>
      <c r="C474" s="35">
        <v>1</v>
      </c>
      <c r="D474" s="35">
        <v>1201</v>
      </c>
      <c r="E474" s="69" t="s">
        <v>1062</v>
      </c>
      <c r="F474" s="70" t="s">
        <v>550</v>
      </c>
      <c r="I474" s="35" t="s">
        <v>1061</v>
      </c>
      <c r="J474" s="77" t="s">
        <v>2015</v>
      </c>
      <c r="K474" s="78">
        <v>41735</v>
      </c>
      <c r="L474" s="78">
        <v>42312</v>
      </c>
      <c r="M474" s="35" t="s">
        <v>2059</v>
      </c>
      <c r="O474" s="35" t="s">
        <v>2022</v>
      </c>
    </row>
    <row r="475" spans="1:15" s="35" customFormat="1" ht="16.5" customHeight="1" x14ac:dyDescent="0.15">
      <c r="A475" s="35">
        <v>475</v>
      </c>
      <c r="B475" s="35" t="s">
        <v>1104</v>
      </c>
      <c r="C475" s="35">
        <v>1</v>
      </c>
      <c r="D475" s="35">
        <v>702</v>
      </c>
      <c r="E475" s="69" t="s">
        <v>1139</v>
      </c>
      <c r="F475" s="70" t="s">
        <v>470</v>
      </c>
      <c r="I475" s="35" t="s">
        <v>1138</v>
      </c>
      <c r="J475" s="77" t="s">
        <v>2015</v>
      </c>
      <c r="K475" s="78">
        <v>41685</v>
      </c>
      <c r="L475" s="78">
        <v>42333</v>
      </c>
      <c r="M475" s="35" t="s">
        <v>2059</v>
      </c>
      <c r="O475" s="35" t="s">
        <v>2012</v>
      </c>
    </row>
    <row r="476" spans="1:15" s="35" customFormat="1" ht="16.5" customHeight="1" x14ac:dyDescent="0.15">
      <c r="A476" s="35">
        <v>476</v>
      </c>
      <c r="B476" s="35" t="s">
        <v>989</v>
      </c>
      <c r="C476" s="35">
        <v>1</v>
      </c>
      <c r="D476" s="35">
        <v>303</v>
      </c>
      <c r="E476" s="69" t="s">
        <v>1064</v>
      </c>
      <c r="F476" s="70" t="s">
        <v>104</v>
      </c>
      <c r="I476" s="35" t="s">
        <v>1063</v>
      </c>
      <c r="J476" s="77" t="s">
        <v>2015</v>
      </c>
      <c r="K476" s="78">
        <v>41735</v>
      </c>
      <c r="L476" s="78">
        <v>42333</v>
      </c>
      <c r="M476" s="35" t="s">
        <v>2059</v>
      </c>
      <c r="O476" s="35" t="s">
        <v>2022</v>
      </c>
    </row>
    <row r="477" spans="1:15" s="35" customFormat="1" ht="16.5" customHeight="1" x14ac:dyDescent="0.15">
      <c r="A477" s="35">
        <v>477</v>
      </c>
      <c r="B477" s="35" t="s">
        <v>989</v>
      </c>
      <c r="C477" s="35">
        <v>2</v>
      </c>
      <c r="D477" s="35">
        <v>1103</v>
      </c>
      <c r="E477" s="69" t="s">
        <v>2193</v>
      </c>
      <c r="F477" s="70" t="s">
        <v>1198</v>
      </c>
      <c r="I477" s="69" t="s">
        <v>1001</v>
      </c>
      <c r="J477" s="77" t="s">
        <v>2015</v>
      </c>
      <c r="K477" s="78">
        <v>41705</v>
      </c>
      <c r="L477" s="78">
        <v>42337</v>
      </c>
      <c r="M477" s="35" t="s">
        <v>2059</v>
      </c>
      <c r="O477" s="35" t="s">
        <v>2022</v>
      </c>
    </row>
    <row r="478" spans="1:15" s="35" customFormat="1" ht="16.5" customHeight="1" x14ac:dyDescent="0.15">
      <c r="A478" s="35">
        <v>478</v>
      </c>
      <c r="B478" s="35" t="s">
        <v>989</v>
      </c>
      <c r="C478" s="35">
        <v>2</v>
      </c>
      <c r="D478" s="35">
        <v>403</v>
      </c>
      <c r="E478" s="69" t="s">
        <v>1026</v>
      </c>
      <c r="F478" s="70" t="s">
        <v>167</v>
      </c>
      <c r="I478" s="35" t="s">
        <v>1025</v>
      </c>
      <c r="J478" s="77" t="s">
        <v>2015</v>
      </c>
      <c r="K478" s="78">
        <v>42337</v>
      </c>
      <c r="L478" s="78">
        <v>42339</v>
      </c>
      <c r="M478" s="35" t="s">
        <v>2059</v>
      </c>
      <c r="O478" s="35" t="s">
        <v>2022</v>
      </c>
    </row>
    <row r="479" spans="1:15" s="35" customFormat="1" ht="16.5" customHeight="1" x14ac:dyDescent="0.15">
      <c r="A479" s="35">
        <v>479</v>
      </c>
      <c r="B479" s="35" t="s">
        <v>1189</v>
      </c>
      <c r="C479" s="35">
        <v>1</v>
      </c>
      <c r="D479" s="35">
        <v>2101</v>
      </c>
      <c r="E479" s="69" t="s">
        <v>1209</v>
      </c>
      <c r="F479" s="70" t="s">
        <v>305</v>
      </c>
      <c r="I479" s="35" t="s">
        <v>2194</v>
      </c>
      <c r="J479" s="77" t="s">
        <v>2015</v>
      </c>
      <c r="K479" s="78">
        <v>42314</v>
      </c>
      <c r="L479" s="78">
        <v>42339</v>
      </c>
      <c r="M479" s="35" t="s">
        <v>2059</v>
      </c>
      <c r="O479" s="35" t="s">
        <v>2022</v>
      </c>
    </row>
    <row r="480" spans="1:15" s="35" customFormat="1" ht="16.5" customHeight="1" x14ac:dyDescent="0.15">
      <c r="A480" s="35">
        <v>480</v>
      </c>
      <c r="B480" s="35" t="s">
        <v>1823</v>
      </c>
      <c r="C480" s="35">
        <v>1</v>
      </c>
      <c r="D480" s="35">
        <v>402</v>
      </c>
      <c r="E480" s="69" t="s">
        <v>1830</v>
      </c>
      <c r="F480" s="70" t="s">
        <v>2195</v>
      </c>
      <c r="I480" s="35" t="s">
        <v>1829</v>
      </c>
      <c r="J480" s="77" t="s">
        <v>2015</v>
      </c>
      <c r="K480" s="78">
        <v>41419</v>
      </c>
      <c r="L480" s="78">
        <v>42342</v>
      </c>
      <c r="M480" s="35" t="s">
        <v>2059</v>
      </c>
      <c r="O480" s="35" t="s">
        <v>2196</v>
      </c>
    </row>
    <row r="481" spans="1:15" s="35" customFormat="1" ht="16.5" customHeight="1" x14ac:dyDescent="0.15">
      <c r="A481" s="35">
        <v>481</v>
      </c>
      <c r="B481" s="35" t="s">
        <v>1152</v>
      </c>
      <c r="C481" s="35">
        <v>2</v>
      </c>
      <c r="D481" s="35">
        <v>403</v>
      </c>
      <c r="E481" s="69" t="s">
        <v>1179</v>
      </c>
      <c r="F481" s="70" t="s">
        <v>1323</v>
      </c>
      <c r="I481" s="35" t="s">
        <v>1179</v>
      </c>
      <c r="J481" s="77" t="s">
        <v>2015</v>
      </c>
      <c r="K481" s="78">
        <v>41922</v>
      </c>
      <c r="L481" s="78">
        <v>42342</v>
      </c>
      <c r="M481" s="35" t="s">
        <v>2059</v>
      </c>
      <c r="O481" s="35" t="s">
        <v>2022</v>
      </c>
    </row>
    <row r="482" spans="1:15" s="35" customFormat="1" ht="16.5" customHeight="1" x14ac:dyDescent="0.15">
      <c r="A482" s="35">
        <v>482</v>
      </c>
      <c r="B482" s="35" t="s">
        <v>821</v>
      </c>
      <c r="C482" s="35">
        <v>1</v>
      </c>
      <c r="D482" s="35">
        <v>303</v>
      </c>
      <c r="E482" s="69" t="s">
        <v>940</v>
      </c>
      <c r="F482" s="70" t="s">
        <v>912</v>
      </c>
      <c r="I482" s="35" t="s">
        <v>939</v>
      </c>
      <c r="J482" s="77" t="s">
        <v>2015</v>
      </c>
      <c r="K482" s="78">
        <v>42326</v>
      </c>
      <c r="L482" s="78">
        <v>42342</v>
      </c>
      <c r="M482" s="35" t="s">
        <v>2059</v>
      </c>
      <c r="O482" s="35" t="s">
        <v>2022</v>
      </c>
    </row>
    <row r="483" spans="1:15" s="35" customFormat="1" ht="16.5" customHeight="1" x14ac:dyDescent="0.15">
      <c r="A483" s="35">
        <v>483</v>
      </c>
      <c r="B483" s="35" t="s">
        <v>714</v>
      </c>
      <c r="C483" s="35">
        <v>3</v>
      </c>
      <c r="D483" s="35">
        <v>801</v>
      </c>
      <c r="E483" s="69" t="s">
        <v>777</v>
      </c>
      <c r="F483" s="70" t="s">
        <v>832</v>
      </c>
      <c r="I483" s="35" t="s">
        <v>776</v>
      </c>
      <c r="J483" s="77" t="s">
        <v>2015</v>
      </c>
      <c r="K483" s="78">
        <v>42338</v>
      </c>
      <c r="L483" s="78">
        <v>42343</v>
      </c>
      <c r="M483" s="35" t="s">
        <v>2059</v>
      </c>
      <c r="O483" s="35" t="s">
        <v>2012</v>
      </c>
    </row>
    <row r="484" spans="1:15" s="35" customFormat="1" ht="16.5" customHeight="1" x14ac:dyDescent="0.15">
      <c r="A484" s="35">
        <v>484</v>
      </c>
      <c r="B484" s="35" t="s">
        <v>989</v>
      </c>
      <c r="C484" s="35">
        <v>1</v>
      </c>
      <c r="D484" s="35">
        <v>1403</v>
      </c>
      <c r="E484" s="69" t="s">
        <v>1068</v>
      </c>
      <c r="F484" s="70" t="s">
        <v>1023</v>
      </c>
      <c r="I484" s="35" t="s">
        <v>1067</v>
      </c>
      <c r="J484" s="77" t="s">
        <v>2015</v>
      </c>
      <c r="K484" s="78">
        <v>42343</v>
      </c>
      <c r="L484" s="78">
        <v>42343</v>
      </c>
      <c r="M484" s="35" t="s">
        <v>2059</v>
      </c>
      <c r="O484" s="35" t="s">
        <v>2022</v>
      </c>
    </row>
    <row r="485" spans="1:15" s="35" customFormat="1" ht="16.5" customHeight="1" x14ac:dyDescent="0.15">
      <c r="A485" s="35">
        <v>485</v>
      </c>
      <c r="B485" s="35" t="s">
        <v>1104</v>
      </c>
      <c r="C485" s="35">
        <v>2</v>
      </c>
      <c r="D485" s="35">
        <v>102</v>
      </c>
      <c r="E485" s="69" t="s">
        <v>1106</v>
      </c>
      <c r="F485" s="70"/>
      <c r="I485" s="35" t="s">
        <v>1105</v>
      </c>
      <c r="J485" s="77" t="s">
        <v>2015</v>
      </c>
      <c r="K485" s="78">
        <v>41684</v>
      </c>
      <c r="L485" s="78">
        <v>42345</v>
      </c>
      <c r="M485" s="35" t="s">
        <v>2059</v>
      </c>
      <c r="O485" s="35" t="s">
        <v>2197</v>
      </c>
    </row>
    <row r="486" spans="1:15" s="35" customFormat="1" ht="16.5" customHeight="1" x14ac:dyDescent="0.15">
      <c r="A486" s="35">
        <v>486</v>
      </c>
      <c r="B486" s="35" t="s">
        <v>821</v>
      </c>
      <c r="C486" s="35">
        <v>2</v>
      </c>
      <c r="D486" s="35">
        <v>1003</v>
      </c>
      <c r="E486" s="71" t="s">
        <v>956</v>
      </c>
      <c r="F486" s="70" t="s">
        <v>355</v>
      </c>
      <c r="I486" s="35" t="s">
        <v>955</v>
      </c>
      <c r="J486" s="77" t="s">
        <v>2015</v>
      </c>
      <c r="K486" s="78">
        <v>42352</v>
      </c>
      <c r="L486" s="78">
        <v>42353</v>
      </c>
      <c r="M486" s="35" t="s">
        <v>2059</v>
      </c>
      <c r="O486" s="35" t="s">
        <v>2026</v>
      </c>
    </row>
    <row r="487" spans="1:15" s="35" customFormat="1" ht="16.5" customHeight="1" x14ac:dyDescent="0.15">
      <c r="A487" s="35">
        <v>487</v>
      </c>
      <c r="B487" s="35" t="s">
        <v>821</v>
      </c>
      <c r="C487" s="35">
        <v>2</v>
      </c>
      <c r="D487" s="35">
        <v>303</v>
      </c>
      <c r="E487" s="69" t="s">
        <v>962</v>
      </c>
      <c r="F487" s="70" t="s">
        <v>1160</v>
      </c>
      <c r="I487" s="35" t="s">
        <v>961</v>
      </c>
      <c r="J487" s="77" t="s">
        <v>2015</v>
      </c>
      <c r="K487" s="78">
        <v>41832</v>
      </c>
      <c r="L487" s="78">
        <v>42357</v>
      </c>
      <c r="M487" s="35" t="s">
        <v>2059</v>
      </c>
      <c r="O487" s="35" t="s">
        <v>2022</v>
      </c>
    </row>
    <row r="488" spans="1:15" s="35" customFormat="1" ht="16.5" customHeight="1" x14ac:dyDescent="0.15">
      <c r="A488" s="35">
        <v>488</v>
      </c>
      <c r="B488" s="35" t="s">
        <v>821</v>
      </c>
      <c r="C488" s="35">
        <v>2</v>
      </c>
      <c r="D488" s="35">
        <v>301</v>
      </c>
      <c r="E488" s="69" t="s">
        <v>978</v>
      </c>
      <c r="F488" s="70" t="s">
        <v>701</v>
      </c>
      <c r="I488" s="35" t="s">
        <v>977</v>
      </c>
      <c r="J488" s="77" t="s">
        <v>2015</v>
      </c>
      <c r="K488" s="78">
        <v>41947</v>
      </c>
      <c r="L488" s="78">
        <v>42364</v>
      </c>
      <c r="M488" s="35" t="s">
        <v>2059</v>
      </c>
      <c r="O488" s="35" t="s">
        <v>2026</v>
      </c>
    </row>
    <row r="489" spans="1:15" s="35" customFormat="1" ht="16.5" customHeight="1" x14ac:dyDescent="0.15">
      <c r="A489" s="35">
        <v>489</v>
      </c>
      <c r="B489" s="35" t="s">
        <v>843</v>
      </c>
      <c r="C489" s="35">
        <v>1</v>
      </c>
      <c r="D489" s="35">
        <v>2001</v>
      </c>
      <c r="E489" s="69" t="s">
        <v>851</v>
      </c>
      <c r="F489" s="70" t="s">
        <v>299</v>
      </c>
      <c r="I489" s="35" t="s">
        <v>850</v>
      </c>
      <c r="J489" s="77" t="s">
        <v>2015</v>
      </c>
      <c r="K489" s="78">
        <v>42212</v>
      </c>
      <c r="L489" s="78">
        <v>42365</v>
      </c>
      <c r="M489" s="35" t="s">
        <v>2059</v>
      </c>
      <c r="O489" s="35" t="s">
        <v>2198</v>
      </c>
    </row>
    <row r="490" spans="1:15" s="35" customFormat="1" ht="16.5" customHeight="1" x14ac:dyDescent="0.15">
      <c r="A490" s="35">
        <v>490</v>
      </c>
      <c r="B490" s="35" t="s">
        <v>989</v>
      </c>
      <c r="C490" s="35">
        <v>1</v>
      </c>
      <c r="D490" s="35">
        <v>1903</v>
      </c>
      <c r="E490" s="69" t="s">
        <v>1056</v>
      </c>
      <c r="F490" s="70" t="s">
        <v>713</v>
      </c>
      <c r="I490" s="35" t="s">
        <v>1055</v>
      </c>
      <c r="J490" s="77" t="s">
        <v>2015</v>
      </c>
      <c r="K490" s="78">
        <v>42365</v>
      </c>
      <c r="L490" s="78">
        <v>42367</v>
      </c>
      <c r="M490" s="35" t="s">
        <v>2059</v>
      </c>
      <c r="O490" s="35" t="s">
        <v>2022</v>
      </c>
    </row>
    <row r="491" spans="1:15" s="35" customFormat="1" ht="16.5" customHeight="1" x14ac:dyDescent="0.15">
      <c r="A491" s="35">
        <v>491</v>
      </c>
      <c r="B491" s="35" t="s">
        <v>989</v>
      </c>
      <c r="C491" s="35">
        <v>2</v>
      </c>
      <c r="D491" s="35">
        <v>1302</v>
      </c>
      <c r="E491" s="69" t="s">
        <v>1016</v>
      </c>
      <c r="F491" s="70" t="s">
        <v>1206</v>
      </c>
      <c r="I491" s="35" t="s">
        <v>1015</v>
      </c>
      <c r="J491" s="77" t="s">
        <v>2015</v>
      </c>
      <c r="K491" s="78">
        <v>41705</v>
      </c>
      <c r="L491" s="78">
        <v>42373</v>
      </c>
      <c r="M491" s="35" t="s">
        <v>2059</v>
      </c>
      <c r="O491" s="35" t="s">
        <v>2012</v>
      </c>
    </row>
    <row r="492" spans="1:15" s="35" customFormat="1" ht="16.5" customHeight="1" x14ac:dyDescent="0.15">
      <c r="A492" s="35">
        <v>492</v>
      </c>
      <c r="B492" s="35" t="s">
        <v>989</v>
      </c>
      <c r="C492" s="35">
        <v>2</v>
      </c>
      <c r="D492" s="35">
        <v>1203</v>
      </c>
      <c r="E492" s="69" t="s">
        <v>1016</v>
      </c>
      <c r="F492" s="70" t="s">
        <v>216</v>
      </c>
      <c r="I492" s="35" t="s">
        <v>1021</v>
      </c>
      <c r="J492" s="77" t="s">
        <v>2015</v>
      </c>
      <c r="K492" s="78">
        <v>41705</v>
      </c>
      <c r="L492" s="78">
        <v>42373</v>
      </c>
      <c r="M492" s="35" t="s">
        <v>2059</v>
      </c>
      <c r="O492" s="35" t="s">
        <v>2012</v>
      </c>
    </row>
    <row r="493" spans="1:15" s="35" customFormat="1" ht="16.5" customHeight="1" x14ac:dyDescent="0.15">
      <c r="A493" s="35">
        <v>493</v>
      </c>
      <c r="B493" s="35" t="s">
        <v>821</v>
      </c>
      <c r="C493" s="35">
        <v>2</v>
      </c>
      <c r="D493" s="35">
        <v>501</v>
      </c>
      <c r="E493" s="69" t="s">
        <v>982</v>
      </c>
      <c r="F493" s="70" t="s">
        <v>267</v>
      </c>
      <c r="I493" s="35" t="s">
        <v>981</v>
      </c>
      <c r="J493" s="77" t="s">
        <v>2015</v>
      </c>
      <c r="K493" s="78">
        <v>41984</v>
      </c>
      <c r="L493" s="78">
        <v>42374</v>
      </c>
      <c r="M493" s="35" t="s">
        <v>2059</v>
      </c>
      <c r="O493" s="35" t="s">
        <v>2012</v>
      </c>
    </row>
    <row r="494" spans="1:15" s="35" customFormat="1" ht="16.5" customHeight="1" x14ac:dyDescent="0.15">
      <c r="A494" s="35">
        <v>494</v>
      </c>
      <c r="B494" s="35" t="s">
        <v>821</v>
      </c>
      <c r="C494" s="35">
        <v>1</v>
      </c>
      <c r="D494" s="35">
        <v>201</v>
      </c>
      <c r="E494" s="69" t="s">
        <v>922</v>
      </c>
      <c r="F494" s="70" t="s">
        <v>1203</v>
      </c>
      <c r="I494" s="35" t="s">
        <v>921</v>
      </c>
      <c r="J494" s="77" t="s">
        <v>2015</v>
      </c>
      <c r="K494" s="78">
        <v>41987</v>
      </c>
      <c r="L494" s="78">
        <v>42376</v>
      </c>
      <c r="M494" s="35" t="s">
        <v>2059</v>
      </c>
      <c r="O494" s="35" t="s">
        <v>2022</v>
      </c>
    </row>
    <row r="495" spans="1:15" s="35" customFormat="1" ht="16.5" customHeight="1" x14ac:dyDescent="0.15">
      <c r="A495" s="35">
        <v>495</v>
      </c>
      <c r="B495" s="35" t="s">
        <v>1104</v>
      </c>
      <c r="C495" s="35">
        <v>1</v>
      </c>
      <c r="D495" s="35">
        <v>202</v>
      </c>
      <c r="E495" s="69" t="s">
        <v>1137</v>
      </c>
      <c r="F495" s="70" t="s">
        <v>350</v>
      </c>
      <c r="I495" s="35" t="s">
        <v>1136</v>
      </c>
      <c r="J495" s="77" t="s">
        <v>2015</v>
      </c>
      <c r="K495" s="78">
        <v>41685</v>
      </c>
      <c r="L495" s="78">
        <v>42376</v>
      </c>
      <c r="M495" s="35" t="s">
        <v>2059</v>
      </c>
      <c r="O495" s="35" t="s">
        <v>2022</v>
      </c>
    </row>
    <row r="496" spans="1:15" s="35" customFormat="1" ht="16.5" customHeight="1" x14ac:dyDescent="0.15">
      <c r="A496" s="35">
        <v>496</v>
      </c>
      <c r="B496" s="35" t="s">
        <v>1101</v>
      </c>
      <c r="C496" s="35">
        <v>1</v>
      </c>
      <c r="D496" s="35">
        <v>502</v>
      </c>
      <c r="E496" s="69" t="s">
        <v>1750</v>
      </c>
      <c r="F496" s="70" t="s">
        <v>2199</v>
      </c>
      <c r="I496" s="35" t="s">
        <v>2200</v>
      </c>
      <c r="J496" s="77" t="s">
        <v>2015</v>
      </c>
      <c r="K496" s="78">
        <v>41402</v>
      </c>
      <c r="L496" s="78">
        <v>42375</v>
      </c>
      <c r="M496" s="35" t="s">
        <v>2059</v>
      </c>
      <c r="O496" s="35" t="s">
        <v>2012</v>
      </c>
    </row>
    <row r="497" spans="1:15" s="35" customFormat="1" ht="16.5" customHeight="1" x14ac:dyDescent="0.15">
      <c r="A497" s="35">
        <v>497</v>
      </c>
      <c r="B497" s="35" t="s">
        <v>989</v>
      </c>
      <c r="C497" s="35">
        <v>2</v>
      </c>
      <c r="D497" s="35">
        <v>101</v>
      </c>
      <c r="E497" s="69" t="s">
        <v>1097</v>
      </c>
      <c r="F497" s="70" t="s">
        <v>255</v>
      </c>
      <c r="I497" s="35" t="s">
        <v>2201</v>
      </c>
      <c r="J497" s="77" t="s">
        <v>2015</v>
      </c>
      <c r="K497" s="78">
        <v>42295</v>
      </c>
      <c r="L497" s="78">
        <v>42380</v>
      </c>
      <c r="M497" s="35" t="s">
        <v>2059</v>
      </c>
    </row>
    <row r="498" spans="1:15" s="36" customFormat="1" ht="16.5" customHeight="1" x14ac:dyDescent="0.15">
      <c r="A498" s="35">
        <v>498</v>
      </c>
      <c r="B498" s="36" t="s">
        <v>821</v>
      </c>
      <c r="C498" s="36">
        <v>1</v>
      </c>
      <c r="D498" s="36">
        <v>504</v>
      </c>
      <c r="E498" s="75" t="s">
        <v>2202</v>
      </c>
      <c r="F498" s="76" t="s">
        <v>481</v>
      </c>
      <c r="I498" s="36" t="s">
        <v>963</v>
      </c>
      <c r="J498" s="77" t="s">
        <v>2015</v>
      </c>
      <c r="K498" s="82">
        <v>41833</v>
      </c>
      <c r="L498" s="82">
        <v>42384</v>
      </c>
      <c r="M498" s="35" t="s">
        <v>2059</v>
      </c>
      <c r="N498" s="35"/>
      <c r="O498" s="35" t="s">
        <v>2022</v>
      </c>
    </row>
    <row r="499" spans="1:15" s="36" customFormat="1" ht="16.5" customHeight="1" x14ac:dyDescent="0.15">
      <c r="A499" s="35">
        <v>499</v>
      </c>
      <c r="B499" s="36" t="s">
        <v>854</v>
      </c>
      <c r="C499" s="36">
        <v>2</v>
      </c>
      <c r="D499" s="36">
        <v>501</v>
      </c>
      <c r="E499" s="75" t="s">
        <v>2203</v>
      </c>
      <c r="F499" s="76"/>
      <c r="I499" s="36" t="s">
        <v>2204</v>
      </c>
      <c r="J499" s="77" t="s">
        <v>2015</v>
      </c>
      <c r="K499" s="82"/>
      <c r="L499" s="82">
        <v>42384</v>
      </c>
      <c r="M499" s="35" t="s">
        <v>2059</v>
      </c>
    </row>
    <row r="500" spans="1:15" s="36" customFormat="1" ht="16.5" customHeight="1" x14ac:dyDescent="0.15">
      <c r="A500" s="35">
        <v>500</v>
      </c>
      <c r="B500" s="36" t="s">
        <v>1152</v>
      </c>
      <c r="C500" s="36">
        <v>1</v>
      </c>
      <c r="D500" s="36">
        <v>1803</v>
      </c>
      <c r="E500" s="75" t="s">
        <v>1172</v>
      </c>
      <c r="F500" s="76" t="s">
        <v>942</v>
      </c>
      <c r="I500" s="36" t="s">
        <v>1171</v>
      </c>
      <c r="J500" s="77" t="s">
        <v>2015</v>
      </c>
      <c r="K500" s="82">
        <v>41840</v>
      </c>
      <c r="L500" s="82">
        <v>42020</v>
      </c>
      <c r="M500" s="35" t="s">
        <v>2059</v>
      </c>
      <c r="N500" s="35"/>
      <c r="O500" s="35" t="s">
        <v>2022</v>
      </c>
    </row>
    <row r="501" spans="1:15" s="36" customFormat="1" ht="16.5" customHeight="1" x14ac:dyDescent="0.15">
      <c r="A501" s="35">
        <v>501</v>
      </c>
      <c r="B501" s="36" t="s">
        <v>989</v>
      </c>
      <c r="C501" s="36">
        <v>2</v>
      </c>
      <c r="D501" s="36">
        <v>803</v>
      </c>
      <c r="E501" s="75" t="s">
        <v>2205</v>
      </c>
      <c r="F501" s="76" t="s">
        <v>903</v>
      </c>
      <c r="I501" s="36" t="s">
        <v>1008</v>
      </c>
      <c r="J501" s="77" t="s">
        <v>2015</v>
      </c>
      <c r="K501" s="82">
        <v>41705</v>
      </c>
      <c r="L501" s="82">
        <v>42386</v>
      </c>
      <c r="M501" s="35" t="s">
        <v>2059</v>
      </c>
      <c r="N501" s="35"/>
      <c r="O501" s="35" t="s">
        <v>2012</v>
      </c>
    </row>
    <row r="502" spans="1:15" s="36" customFormat="1" ht="16.5" customHeight="1" x14ac:dyDescent="0.15">
      <c r="A502" s="35">
        <v>502</v>
      </c>
      <c r="B502" s="36" t="s">
        <v>821</v>
      </c>
      <c r="C502" s="36">
        <v>2</v>
      </c>
      <c r="D502" s="36">
        <v>1602</v>
      </c>
      <c r="E502" s="75" t="s">
        <v>929</v>
      </c>
      <c r="F502" s="76" t="s">
        <v>505</v>
      </c>
      <c r="I502" s="83" t="s">
        <v>928</v>
      </c>
      <c r="J502" s="77" t="s">
        <v>2015</v>
      </c>
      <c r="K502" s="82">
        <v>41822</v>
      </c>
      <c r="L502" s="82">
        <v>42386</v>
      </c>
      <c r="M502" s="35" t="s">
        <v>2059</v>
      </c>
      <c r="N502" s="35"/>
      <c r="O502" s="35" t="s">
        <v>2022</v>
      </c>
    </row>
    <row r="503" spans="1:15" s="36" customFormat="1" ht="16.5" customHeight="1" x14ac:dyDescent="0.15">
      <c r="A503" s="35">
        <v>503</v>
      </c>
      <c r="B503" s="36" t="s">
        <v>989</v>
      </c>
      <c r="C503" s="36">
        <v>1</v>
      </c>
      <c r="D503" s="36">
        <v>1103</v>
      </c>
      <c r="E503" s="75" t="s">
        <v>1066</v>
      </c>
      <c r="F503" s="76" t="s">
        <v>592</v>
      </c>
      <c r="I503" s="36" t="s">
        <v>1065</v>
      </c>
      <c r="J503" s="77" t="s">
        <v>2015</v>
      </c>
      <c r="K503" s="82">
        <v>41735</v>
      </c>
      <c r="L503" s="82">
        <v>42390</v>
      </c>
      <c r="M503" s="35" t="s">
        <v>2059</v>
      </c>
      <c r="O503" s="36" t="s">
        <v>2012</v>
      </c>
    </row>
    <row r="504" spans="1:15" s="36" customFormat="1" ht="16.5" customHeight="1" x14ac:dyDescent="0.15">
      <c r="A504" s="35">
        <v>504</v>
      </c>
      <c r="B504" s="36" t="s">
        <v>676</v>
      </c>
      <c r="C504" s="36">
        <v>2</v>
      </c>
      <c r="D504" s="36">
        <v>702</v>
      </c>
      <c r="E504" s="75" t="s">
        <v>677</v>
      </c>
      <c r="F504" s="76" t="s">
        <v>543</v>
      </c>
      <c r="I504" s="36" t="s">
        <v>2206</v>
      </c>
      <c r="J504" s="77" t="s">
        <v>2015</v>
      </c>
      <c r="K504" s="82">
        <v>42298</v>
      </c>
      <c r="L504" s="82">
        <v>42390</v>
      </c>
      <c r="M504" s="35" t="s">
        <v>2059</v>
      </c>
      <c r="N504" s="35"/>
      <c r="O504" s="35" t="s">
        <v>2022</v>
      </c>
    </row>
    <row r="505" spans="1:15" s="36" customFormat="1" ht="16.5" customHeight="1" x14ac:dyDescent="0.15">
      <c r="A505" s="35">
        <v>505</v>
      </c>
      <c r="B505" s="36" t="s">
        <v>989</v>
      </c>
      <c r="C505" s="36">
        <v>2</v>
      </c>
      <c r="D505" s="36">
        <v>703</v>
      </c>
      <c r="E505" s="75" t="s">
        <v>1012</v>
      </c>
      <c r="F505" s="76" t="s">
        <v>896</v>
      </c>
      <c r="I505" s="36" t="s">
        <v>1011</v>
      </c>
      <c r="J505" s="77" t="s">
        <v>2015</v>
      </c>
      <c r="K505" s="82">
        <v>41705</v>
      </c>
      <c r="L505" s="82">
        <v>42391</v>
      </c>
      <c r="M505" s="35" t="s">
        <v>2059</v>
      </c>
      <c r="O505" s="36" t="s">
        <v>2026</v>
      </c>
    </row>
    <row r="506" spans="1:15" s="36" customFormat="1" ht="16.5" customHeight="1" x14ac:dyDescent="0.15">
      <c r="A506" s="35">
        <v>506</v>
      </c>
      <c r="B506" s="36" t="s">
        <v>1152</v>
      </c>
      <c r="C506" s="36">
        <v>1</v>
      </c>
      <c r="D506" s="36">
        <v>2003</v>
      </c>
      <c r="E506" s="75" t="s">
        <v>1165</v>
      </c>
      <c r="F506" s="76" t="s">
        <v>212</v>
      </c>
      <c r="I506" s="36" t="s">
        <v>2207</v>
      </c>
      <c r="J506" s="77" t="s">
        <v>2015</v>
      </c>
      <c r="K506" s="82">
        <v>41822</v>
      </c>
      <c r="L506" s="82">
        <v>42391</v>
      </c>
      <c r="M506" s="35" t="s">
        <v>2059</v>
      </c>
      <c r="N506" s="35"/>
      <c r="O506" s="35" t="s">
        <v>2022</v>
      </c>
    </row>
    <row r="507" spans="1:15" s="36" customFormat="1" ht="16.5" customHeight="1" x14ac:dyDescent="0.15">
      <c r="A507" s="35">
        <v>507</v>
      </c>
      <c r="B507" s="36" t="s">
        <v>989</v>
      </c>
      <c r="C507" s="36">
        <v>2</v>
      </c>
      <c r="D507" s="36">
        <v>803</v>
      </c>
      <c r="E507" s="75" t="s">
        <v>1008</v>
      </c>
      <c r="F507" s="76" t="s">
        <v>1027</v>
      </c>
      <c r="I507" s="36" t="s">
        <v>1007</v>
      </c>
      <c r="J507" s="77" t="s">
        <v>2015</v>
      </c>
      <c r="K507" s="82">
        <v>42386</v>
      </c>
      <c r="L507" s="82">
        <v>42392</v>
      </c>
      <c r="M507" s="35" t="s">
        <v>2059</v>
      </c>
      <c r="N507" s="35"/>
      <c r="O507" s="35" t="s">
        <v>2022</v>
      </c>
    </row>
    <row r="508" spans="1:15" s="36" customFormat="1" ht="16.5" customHeight="1" x14ac:dyDescent="0.15">
      <c r="A508" s="36">
        <v>508</v>
      </c>
      <c r="B508" s="36" t="s">
        <v>989</v>
      </c>
      <c r="C508" s="36">
        <v>2</v>
      </c>
      <c r="D508" s="36">
        <v>2004</v>
      </c>
      <c r="E508" s="75" t="s">
        <v>1084</v>
      </c>
      <c r="F508" s="76" t="s">
        <v>762</v>
      </c>
      <c r="I508" s="36" t="s">
        <v>1083</v>
      </c>
      <c r="J508" s="77" t="s">
        <v>2015</v>
      </c>
      <c r="K508" s="82">
        <v>41777</v>
      </c>
      <c r="L508" s="82">
        <v>42392</v>
      </c>
      <c r="M508" s="36" t="s">
        <v>2059</v>
      </c>
      <c r="O508" s="36" t="s">
        <v>2022</v>
      </c>
    </row>
    <row r="509" spans="1:15" s="36" customFormat="1" ht="16.5" customHeight="1" x14ac:dyDescent="0.15">
      <c r="A509" s="35">
        <v>509</v>
      </c>
      <c r="B509" s="36" t="s">
        <v>843</v>
      </c>
      <c r="C509" s="36">
        <v>2</v>
      </c>
      <c r="D509" s="36">
        <v>1404</v>
      </c>
      <c r="E509" s="75" t="s">
        <v>571</v>
      </c>
      <c r="F509" s="76" t="s">
        <v>562</v>
      </c>
      <c r="I509" s="36" t="s">
        <v>1424</v>
      </c>
      <c r="J509" s="77" t="s">
        <v>2015</v>
      </c>
      <c r="K509" s="82" t="s">
        <v>2208</v>
      </c>
      <c r="L509" s="82">
        <v>42396</v>
      </c>
      <c r="M509" s="35" t="s">
        <v>2059</v>
      </c>
      <c r="O509" s="36" t="s">
        <v>2022</v>
      </c>
    </row>
    <row r="510" spans="1:15" s="36" customFormat="1" ht="16.5" customHeight="1" x14ac:dyDescent="0.15">
      <c r="A510" s="36">
        <v>510</v>
      </c>
      <c r="B510" s="36" t="s">
        <v>126</v>
      </c>
      <c r="C510" s="36">
        <v>1</v>
      </c>
      <c r="D510" s="36">
        <v>1601</v>
      </c>
      <c r="E510" s="75" t="s">
        <v>175</v>
      </c>
      <c r="F510" s="76"/>
      <c r="I510" s="36" t="s">
        <v>2209</v>
      </c>
      <c r="J510" s="77" t="s">
        <v>2015</v>
      </c>
      <c r="K510" s="82"/>
      <c r="L510" s="82">
        <v>42387</v>
      </c>
      <c r="O510" s="36" t="s">
        <v>2019</v>
      </c>
    </row>
    <row r="511" spans="1:15" ht="16.5" customHeight="1" x14ac:dyDescent="0.15">
      <c r="A511" s="35">
        <v>511</v>
      </c>
      <c r="B511" s="36" t="s">
        <v>821</v>
      </c>
      <c r="C511" s="36">
        <v>2</v>
      </c>
      <c r="D511" s="36">
        <v>1603</v>
      </c>
      <c r="E511" s="75" t="s">
        <v>2210</v>
      </c>
      <c r="F511" s="76" t="s">
        <v>549</v>
      </c>
      <c r="G511" s="36"/>
      <c r="H511" s="36"/>
      <c r="I511" s="36" t="s">
        <v>466</v>
      </c>
      <c r="J511" s="77" t="s">
        <v>2015</v>
      </c>
      <c r="K511" s="82">
        <v>41818</v>
      </c>
      <c r="L511" s="82">
        <v>42387</v>
      </c>
      <c r="M511" s="35" t="s">
        <v>2059</v>
      </c>
      <c r="N511" s="36"/>
      <c r="O511" s="36" t="s">
        <v>2198</v>
      </c>
    </row>
    <row r="512" spans="1:15" ht="16.5" customHeight="1" x14ac:dyDescent="0.15">
      <c r="A512" s="35">
        <v>512</v>
      </c>
      <c r="B512" s="36" t="s">
        <v>854</v>
      </c>
      <c r="C512" s="36">
        <v>2</v>
      </c>
      <c r="D512" s="36">
        <v>501</v>
      </c>
      <c r="E512" s="75" t="s">
        <v>880</v>
      </c>
      <c r="F512" s="76" t="s">
        <v>1193</v>
      </c>
      <c r="G512" s="36"/>
      <c r="H512" s="36"/>
      <c r="I512" s="36" t="s">
        <v>879</v>
      </c>
      <c r="J512" s="77" t="s">
        <v>2015</v>
      </c>
      <c r="K512" s="82">
        <v>41803</v>
      </c>
      <c r="L512" s="82">
        <v>42398</v>
      </c>
      <c r="M512" s="36" t="s">
        <v>2059</v>
      </c>
      <c r="N512" s="36"/>
      <c r="O512" s="36"/>
    </row>
    <row r="513" spans="1:19" ht="16.5" customHeight="1" x14ac:dyDescent="0.15">
      <c r="A513" s="36">
        <v>513</v>
      </c>
      <c r="B513" s="36" t="s">
        <v>1152</v>
      </c>
      <c r="C513" s="36">
        <v>2</v>
      </c>
      <c r="D513" s="36">
        <v>2102</v>
      </c>
      <c r="E513" s="75" t="s">
        <v>1188</v>
      </c>
      <c r="F513" s="76" t="s">
        <v>754</v>
      </c>
      <c r="G513" s="36"/>
      <c r="H513" s="36"/>
      <c r="I513" s="36" t="s">
        <v>1187</v>
      </c>
      <c r="J513" s="77" t="s">
        <v>2015</v>
      </c>
      <c r="K513" s="82">
        <v>42092</v>
      </c>
      <c r="L513" s="82">
        <v>42399</v>
      </c>
      <c r="M513" s="35" t="s">
        <v>2059</v>
      </c>
      <c r="N513" s="36"/>
      <c r="O513" s="36" t="s">
        <v>2019</v>
      </c>
    </row>
    <row r="514" spans="1:19" ht="16.5" customHeight="1" x14ac:dyDescent="0.15">
      <c r="A514" s="36">
        <v>514</v>
      </c>
      <c r="B514" s="36" t="s">
        <v>435</v>
      </c>
      <c r="C514" s="36">
        <v>1</v>
      </c>
      <c r="D514" s="36">
        <v>802</v>
      </c>
      <c r="E514" s="75" t="s">
        <v>803</v>
      </c>
      <c r="F514" s="76" t="s">
        <v>181</v>
      </c>
      <c r="G514" s="36"/>
      <c r="H514" s="36"/>
      <c r="I514" s="36" t="s">
        <v>472</v>
      </c>
      <c r="J514" s="77" t="s">
        <v>2015</v>
      </c>
      <c r="K514" s="82">
        <v>42400</v>
      </c>
      <c r="L514" s="82">
        <v>42400</v>
      </c>
      <c r="M514" s="35" t="s">
        <v>2059</v>
      </c>
      <c r="N514" s="36"/>
      <c r="O514" s="36" t="s">
        <v>2033</v>
      </c>
    </row>
    <row r="515" spans="1:19" ht="16.5" customHeight="1" x14ac:dyDescent="0.15">
      <c r="A515" s="35">
        <v>515</v>
      </c>
      <c r="B515" s="36" t="s">
        <v>194</v>
      </c>
      <c r="C515" s="36">
        <v>2</v>
      </c>
      <c r="D515" s="36">
        <v>1403</v>
      </c>
      <c r="E515" s="75" t="s">
        <v>1390</v>
      </c>
      <c r="F515" s="76" t="s">
        <v>213</v>
      </c>
      <c r="G515" s="36"/>
      <c r="H515" s="36"/>
      <c r="I515" s="36" t="s">
        <v>1389</v>
      </c>
      <c r="J515" s="77" t="s">
        <v>2015</v>
      </c>
      <c r="K515" s="82">
        <v>41595</v>
      </c>
      <c r="L515" s="82">
        <v>42400</v>
      </c>
      <c r="M515" s="36" t="s">
        <v>2059</v>
      </c>
      <c r="N515" s="36"/>
      <c r="O515" s="36" t="s">
        <v>2211</v>
      </c>
    </row>
    <row r="516" spans="1:19" ht="16.5" customHeight="1" x14ac:dyDescent="0.15">
      <c r="A516" s="84">
        <v>516</v>
      </c>
      <c r="B516" s="85" t="s">
        <v>989</v>
      </c>
      <c r="C516" s="85">
        <v>2</v>
      </c>
      <c r="D516" s="85">
        <v>1502</v>
      </c>
      <c r="E516" s="86" t="s">
        <v>1014</v>
      </c>
      <c r="F516" s="87" t="s">
        <v>1219</v>
      </c>
      <c r="G516" s="85"/>
      <c r="H516" s="85"/>
      <c r="I516" s="85" t="s">
        <v>1013</v>
      </c>
      <c r="J516" s="88" t="s">
        <v>2015</v>
      </c>
      <c r="K516" s="89">
        <v>41705</v>
      </c>
      <c r="L516" s="89">
        <v>42400</v>
      </c>
      <c r="M516" s="35" t="s">
        <v>2059</v>
      </c>
      <c r="N516" s="85"/>
      <c r="O516" s="85" t="s">
        <v>2022</v>
      </c>
    </row>
    <row r="517" spans="1:19" ht="16.5" customHeight="1" x14ac:dyDescent="0.15">
      <c r="A517" s="36">
        <v>517</v>
      </c>
      <c r="B517" s="36" t="s">
        <v>821</v>
      </c>
      <c r="C517" s="36">
        <v>2</v>
      </c>
      <c r="D517" s="36">
        <v>1102</v>
      </c>
      <c r="E517" s="75" t="s">
        <v>965</v>
      </c>
      <c r="F517" s="76" t="s">
        <v>952</v>
      </c>
      <c r="G517" s="36"/>
      <c r="H517" s="36"/>
      <c r="I517" s="36" t="s">
        <v>964</v>
      </c>
      <c r="J517" s="77" t="s">
        <v>2015</v>
      </c>
      <c r="K517" s="82">
        <v>41839</v>
      </c>
      <c r="L517" s="82">
        <v>42400</v>
      </c>
      <c r="M517" s="85" t="s">
        <v>2059</v>
      </c>
      <c r="N517" s="36"/>
      <c r="O517" s="36" t="s">
        <v>2022</v>
      </c>
      <c r="P517" s="36"/>
      <c r="Q517" s="36"/>
      <c r="R517" s="36"/>
      <c r="S517" s="36"/>
    </row>
    <row r="518" spans="1:19" ht="16.5" customHeight="1" x14ac:dyDescent="0.15">
      <c r="A518" s="36">
        <v>518</v>
      </c>
      <c r="B518" s="36" t="s">
        <v>1242</v>
      </c>
      <c r="C518" s="36">
        <v>2</v>
      </c>
      <c r="D518" s="36">
        <v>402</v>
      </c>
      <c r="E518" s="75" t="s">
        <v>1244</v>
      </c>
      <c r="F518" s="76" t="s">
        <v>918</v>
      </c>
      <c r="G518" s="36"/>
      <c r="H518" s="36"/>
      <c r="I518" s="36" t="s">
        <v>1243</v>
      </c>
      <c r="J518" s="77" t="s">
        <v>2015</v>
      </c>
      <c r="K518" s="82">
        <v>42724</v>
      </c>
      <c r="L518" s="82">
        <v>42404</v>
      </c>
      <c r="M518" s="85" t="s">
        <v>2059</v>
      </c>
      <c r="N518" s="36"/>
      <c r="O518" s="36" t="s">
        <v>2022</v>
      </c>
      <c r="P518" s="36"/>
      <c r="Q518" s="36"/>
      <c r="R518" s="36"/>
      <c r="S518" s="36"/>
    </row>
    <row r="519" spans="1:19" ht="16.5" customHeight="1" x14ac:dyDescent="0.15">
      <c r="A519" s="35">
        <v>519</v>
      </c>
      <c r="B519" s="36" t="s">
        <v>1104</v>
      </c>
      <c r="C519" s="36">
        <v>2</v>
      </c>
      <c r="D519" s="36">
        <v>1103</v>
      </c>
      <c r="E519" s="75" t="s">
        <v>1129</v>
      </c>
      <c r="F519" s="76" t="s">
        <v>364</v>
      </c>
      <c r="G519" s="36"/>
      <c r="H519" s="36"/>
      <c r="I519" s="36" t="s">
        <v>1128</v>
      </c>
      <c r="J519" s="77" t="s">
        <v>2015</v>
      </c>
      <c r="K519" s="82">
        <v>42326</v>
      </c>
      <c r="L519" s="82">
        <v>42403</v>
      </c>
      <c r="M519" s="85" t="s">
        <v>2059</v>
      </c>
      <c r="N519" s="36"/>
      <c r="O519" s="36" t="s">
        <v>2012</v>
      </c>
      <c r="P519" s="36"/>
      <c r="Q519" s="36"/>
      <c r="R519" s="36"/>
      <c r="S519" s="36"/>
    </row>
    <row r="520" spans="1:19" ht="16.5" customHeight="1" x14ac:dyDescent="0.15">
      <c r="A520" s="84">
        <v>520</v>
      </c>
      <c r="B520" s="85" t="s">
        <v>198</v>
      </c>
      <c r="C520" s="85">
        <v>2</v>
      </c>
      <c r="D520" s="85">
        <v>1405</v>
      </c>
      <c r="E520" s="86" t="s">
        <v>341</v>
      </c>
      <c r="F520" s="87" t="s">
        <v>274</v>
      </c>
      <c r="G520" s="85"/>
      <c r="H520" s="85"/>
      <c r="I520" s="85" t="s">
        <v>340</v>
      </c>
      <c r="J520" s="88" t="s">
        <v>2015</v>
      </c>
      <c r="K520" s="89">
        <v>42418</v>
      </c>
      <c r="L520" s="89">
        <v>42418</v>
      </c>
      <c r="M520" s="85" t="s">
        <v>2059</v>
      </c>
      <c r="N520" s="85"/>
      <c r="O520" s="85" t="s">
        <v>2038</v>
      </c>
      <c r="P520" s="36"/>
      <c r="Q520" s="36"/>
      <c r="R520" s="36"/>
      <c r="S520" s="36"/>
    </row>
    <row r="521" spans="1:19" ht="16.5" customHeight="1" x14ac:dyDescent="0.15">
      <c r="A521" s="36">
        <v>521</v>
      </c>
      <c r="B521" s="36" t="s">
        <v>852</v>
      </c>
      <c r="C521" s="36">
        <v>1</v>
      </c>
      <c r="D521" s="36">
        <v>2202</v>
      </c>
      <c r="E521" s="75" t="s">
        <v>1435</v>
      </c>
      <c r="F521" s="76"/>
      <c r="G521" s="36"/>
      <c r="H521" s="36"/>
      <c r="I521" s="36" t="s">
        <v>1718</v>
      </c>
      <c r="J521" s="77" t="s">
        <v>2015</v>
      </c>
      <c r="K521" s="82"/>
      <c r="L521" s="82">
        <v>42420</v>
      </c>
      <c r="M521" s="36"/>
      <c r="N521" s="36"/>
      <c r="O521" s="36" t="s">
        <v>2019</v>
      </c>
    </row>
    <row r="522" spans="1:19" ht="16.5" customHeight="1" x14ac:dyDescent="0.15">
      <c r="A522" s="36">
        <v>522</v>
      </c>
      <c r="B522" s="36" t="s">
        <v>989</v>
      </c>
      <c r="C522" s="36">
        <v>1</v>
      </c>
      <c r="D522" s="36">
        <v>1202</v>
      </c>
      <c r="E522" s="75" t="s">
        <v>1054</v>
      </c>
      <c r="F522" s="76" t="s">
        <v>1088</v>
      </c>
      <c r="G522" s="36"/>
      <c r="H522" s="36"/>
      <c r="I522" s="36" t="s">
        <v>1053</v>
      </c>
      <c r="J522" s="88" t="s">
        <v>2015</v>
      </c>
      <c r="K522" s="82">
        <v>42331</v>
      </c>
      <c r="L522" s="82">
        <v>42422</v>
      </c>
      <c r="M522" s="36" t="s">
        <v>2059</v>
      </c>
      <c r="N522" s="36"/>
      <c r="O522" s="36" t="s">
        <v>2012</v>
      </c>
    </row>
    <row r="523" spans="1:19" ht="16.5" customHeight="1" x14ac:dyDescent="0.15">
      <c r="A523" s="35">
        <v>523</v>
      </c>
      <c r="B523" s="36" t="s">
        <v>66</v>
      </c>
      <c r="C523" s="36">
        <v>2</v>
      </c>
      <c r="D523" s="36">
        <v>1704</v>
      </c>
      <c r="E523" s="75" t="s">
        <v>120</v>
      </c>
      <c r="F523" s="76" t="s">
        <v>1216</v>
      </c>
      <c r="G523" s="36"/>
      <c r="H523" s="36"/>
      <c r="I523" s="36" t="s">
        <v>119</v>
      </c>
      <c r="J523" s="77" t="s">
        <v>2015</v>
      </c>
      <c r="K523" s="82">
        <v>42368</v>
      </c>
      <c r="L523" s="82">
        <v>42425</v>
      </c>
      <c r="M523" s="36" t="s">
        <v>2059</v>
      </c>
      <c r="N523" s="36"/>
      <c r="O523" s="36" t="s">
        <v>2012</v>
      </c>
    </row>
    <row r="524" spans="1:19" ht="16.5" customHeight="1" x14ac:dyDescent="0.15">
      <c r="A524" s="35">
        <v>524</v>
      </c>
      <c r="B524" s="36" t="s">
        <v>989</v>
      </c>
      <c r="C524" s="36">
        <v>2</v>
      </c>
      <c r="D524" s="36">
        <v>1503</v>
      </c>
      <c r="E524" s="75" t="s">
        <v>1018</v>
      </c>
      <c r="F524" s="76" t="s">
        <v>451</v>
      </c>
      <c r="G524" s="36"/>
      <c r="H524" s="36"/>
      <c r="I524" s="36" t="s">
        <v>1017</v>
      </c>
      <c r="J524" s="36" t="s">
        <v>2015</v>
      </c>
      <c r="K524" s="82">
        <v>41705</v>
      </c>
      <c r="L524" s="82">
        <v>42427</v>
      </c>
      <c r="M524" s="36" t="s">
        <v>2059</v>
      </c>
      <c r="N524" s="36"/>
      <c r="O524" s="36" t="s">
        <v>2012</v>
      </c>
    </row>
    <row r="525" spans="1:19" ht="16.5" customHeight="1" x14ac:dyDescent="0.15">
      <c r="A525" s="36">
        <v>525</v>
      </c>
      <c r="B525" s="36" t="s">
        <v>843</v>
      </c>
      <c r="C525" s="36">
        <v>2</v>
      </c>
      <c r="D525" s="36">
        <v>102</v>
      </c>
      <c r="E525" s="75" t="s">
        <v>1408</v>
      </c>
      <c r="F525" s="76" t="s">
        <v>656</v>
      </c>
      <c r="G525" s="36"/>
      <c r="H525" s="36"/>
      <c r="I525" s="36" t="s">
        <v>1407</v>
      </c>
      <c r="J525" s="36" t="s">
        <v>2015</v>
      </c>
      <c r="K525" s="82">
        <v>41984</v>
      </c>
      <c r="L525" s="82">
        <v>42430</v>
      </c>
      <c r="M525" s="36" t="s">
        <v>2059</v>
      </c>
      <c r="N525" s="36"/>
      <c r="O525" s="36" t="s">
        <v>2033</v>
      </c>
    </row>
    <row r="526" spans="1:19" ht="16.5" customHeight="1" x14ac:dyDescent="0.15">
      <c r="A526" s="36">
        <v>526</v>
      </c>
      <c r="B526" s="36" t="s">
        <v>473</v>
      </c>
      <c r="C526" s="36">
        <v>1</v>
      </c>
      <c r="D526" s="36">
        <v>2201</v>
      </c>
      <c r="E526" s="75" t="s">
        <v>512</v>
      </c>
      <c r="F526" s="76"/>
      <c r="G526" s="36"/>
      <c r="H526" s="36"/>
      <c r="I526" s="36" t="s">
        <v>2212</v>
      </c>
      <c r="J526" s="36" t="s">
        <v>2015</v>
      </c>
      <c r="K526" s="82">
        <v>41921</v>
      </c>
      <c r="L526" s="82"/>
      <c r="M526" s="36"/>
      <c r="N526" s="36"/>
      <c r="O526" s="36" t="s">
        <v>2134</v>
      </c>
    </row>
    <row r="527" spans="1:19" ht="16.5" customHeight="1" x14ac:dyDescent="0.15">
      <c r="A527" s="35">
        <v>527</v>
      </c>
      <c r="B527" s="36" t="s">
        <v>989</v>
      </c>
      <c r="C527" s="36">
        <v>1</v>
      </c>
      <c r="D527" s="36">
        <v>801</v>
      </c>
      <c r="E527" s="75" t="s">
        <v>1036</v>
      </c>
      <c r="F527" s="76" t="s">
        <v>351</v>
      </c>
      <c r="G527" s="36"/>
      <c r="H527" s="36"/>
      <c r="I527" s="36" t="s">
        <v>1035</v>
      </c>
      <c r="J527" s="36" t="s">
        <v>2015</v>
      </c>
      <c r="K527" s="82">
        <v>41725</v>
      </c>
      <c r="L527" s="82">
        <v>42436</v>
      </c>
      <c r="M527" s="36" t="s">
        <v>2059</v>
      </c>
      <c r="N527" s="36"/>
      <c r="O527" s="36" t="s">
        <v>2022</v>
      </c>
    </row>
    <row r="528" spans="1:19" ht="16.5" customHeight="1" x14ac:dyDescent="0.15">
      <c r="A528" s="35">
        <v>528</v>
      </c>
      <c r="B528" s="36" t="s">
        <v>1907</v>
      </c>
      <c r="C528" s="36">
        <v>2</v>
      </c>
      <c r="D528" s="36">
        <v>401</v>
      </c>
      <c r="E528" s="75" t="s">
        <v>310</v>
      </c>
      <c r="F528" s="76" t="s">
        <v>2213</v>
      </c>
      <c r="G528" s="36"/>
      <c r="H528" s="36"/>
      <c r="I528" s="36" t="s">
        <v>1918</v>
      </c>
      <c r="J528" s="36" t="s">
        <v>2015</v>
      </c>
      <c r="K528" s="82">
        <v>41424</v>
      </c>
      <c r="L528" s="82">
        <v>42452</v>
      </c>
      <c r="M528" s="36" t="s">
        <v>2059</v>
      </c>
      <c r="N528" s="36"/>
      <c r="O528" s="36" t="s">
        <v>2022</v>
      </c>
    </row>
    <row r="529" spans="1:15" ht="16.5" customHeight="1" x14ac:dyDescent="0.15">
      <c r="A529" s="85">
        <v>529</v>
      </c>
      <c r="B529" s="85" t="s">
        <v>66</v>
      </c>
      <c r="C529" s="85">
        <v>2</v>
      </c>
      <c r="D529" s="85">
        <v>2002</v>
      </c>
      <c r="E529" s="86" t="s">
        <v>121</v>
      </c>
      <c r="F529" s="87" t="s">
        <v>1324</v>
      </c>
      <c r="G529" s="85"/>
      <c r="H529" s="85"/>
      <c r="I529" s="85" t="s">
        <v>80</v>
      </c>
      <c r="J529" s="85" t="s">
        <v>2214</v>
      </c>
      <c r="K529" s="89">
        <v>42292</v>
      </c>
      <c r="L529" s="89">
        <v>42442</v>
      </c>
      <c r="M529" s="85" t="s">
        <v>2059</v>
      </c>
      <c r="N529" s="85"/>
      <c r="O529" s="85"/>
    </row>
    <row r="530" spans="1:15" s="36" customFormat="1" ht="16.5" customHeight="1" x14ac:dyDescent="0.15">
      <c r="A530" s="35">
        <v>530</v>
      </c>
      <c r="B530" s="36" t="s">
        <v>343</v>
      </c>
      <c r="C530" s="36">
        <v>2</v>
      </c>
      <c r="D530" s="36">
        <v>402</v>
      </c>
      <c r="E530" s="75" t="s">
        <v>381</v>
      </c>
      <c r="F530" s="76" t="s">
        <v>1003</v>
      </c>
      <c r="I530" s="36" t="s">
        <v>85</v>
      </c>
      <c r="J530" s="36" t="s">
        <v>2015</v>
      </c>
      <c r="K530" s="82">
        <v>41666</v>
      </c>
      <c r="L530" s="82">
        <v>42447</v>
      </c>
      <c r="M530" s="36" t="s">
        <v>2059</v>
      </c>
      <c r="O530" s="36" t="s">
        <v>2022</v>
      </c>
    </row>
    <row r="531" spans="1:15" s="36" customFormat="1" ht="16.5" customHeight="1" x14ac:dyDescent="0.15">
      <c r="A531" s="85">
        <v>531</v>
      </c>
      <c r="B531" s="36" t="s">
        <v>989</v>
      </c>
      <c r="C531" s="36">
        <v>1</v>
      </c>
      <c r="D531" s="36">
        <v>1503</v>
      </c>
      <c r="E531" s="75" t="s">
        <v>1039</v>
      </c>
      <c r="F531" s="76" t="s">
        <v>633</v>
      </c>
      <c r="I531" s="36" t="s">
        <v>1038</v>
      </c>
      <c r="J531" s="36" t="s">
        <v>2215</v>
      </c>
      <c r="K531" s="82">
        <v>41725</v>
      </c>
      <c r="L531" s="82">
        <v>42450</v>
      </c>
      <c r="M531" s="36" t="s">
        <v>2059</v>
      </c>
      <c r="O531" s="36" t="s">
        <v>2012</v>
      </c>
    </row>
    <row r="532" spans="1:15" s="36" customFormat="1" ht="16.5" customHeight="1" x14ac:dyDescent="0.15">
      <c r="A532" s="35">
        <v>532</v>
      </c>
      <c r="B532" s="36" t="s">
        <v>524</v>
      </c>
      <c r="C532" s="36">
        <v>1</v>
      </c>
      <c r="D532" s="36">
        <v>2202</v>
      </c>
      <c r="E532" s="75" t="s">
        <v>567</v>
      </c>
      <c r="F532" s="76" t="s">
        <v>1192</v>
      </c>
      <c r="I532" s="36" t="s">
        <v>566</v>
      </c>
      <c r="J532" s="36" t="s">
        <v>2015</v>
      </c>
      <c r="K532" s="82">
        <v>42192</v>
      </c>
      <c r="L532" s="82">
        <v>42451</v>
      </c>
      <c r="M532" s="36" t="s">
        <v>2059</v>
      </c>
      <c r="O532" s="36" t="s">
        <v>2134</v>
      </c>
    </row>
    <row r="533" spans="1:15" s="36" customFormat="1" ht="16.5" customHeight="1" x14ac:dyDescent="0.15">
      <c r="A533" s="85">
        <v>533</v>
      </c>
      <c r="B533" s="320" t="s">
        <v>2275</v>
      </c>
      <c r="C533" s="36">
        <v>1</v>
      </c>
      <c r="D533" s="36">
        <v>2202</v>
      </c>
      <c r="E533" s="321" t="s">
        <v>2276</v>
      </c>
      <c r="F533" s="76"/>
      <c r="I533" s="320" t="s">
        <v>2277</v>
      </c>
      <c r="J533" s="36" t="s">
        <v>2015</v>
      </c>
      <c r="K533" s="82"/>
      <c r="L533" s="82">
        <v>42457</v>
      </c>
      <c r="O533" s="320" t="s">
        <v>2278</v>
      </c>
    </row>
    <row r="534" spans="1:15" s="36" customFormat="1" ht="16.5" customHeight="1" x14ac:dyDescent="0.15">
      <c r="A534" s="35">
        <v>534</v>
      </c>
      <c r="B534" s="320" t="s">
        <v>2313</v>
      </c>
      <c r="C534" s="36">
        <v>1</v>
      </c>
      <c r="D534" s="36">
        <v>601</v>
      </c>
      <c r="E534" s="321" t="s">
        <v>2314</v>
      </c>
      <c r="F534" s="76" t="s">
        <v>2424</v>
      </c>
      <c r="I534" s="320" t="s">
        <v>2315</v>
      </c>
      <c r="J534" s="36" t="s">
        <v>2015</v>
      </c>
      <c r="K534" s="82">
        <v>42067</v>
      </c>
      <c r="L534" s="322">
        <v>42465</v>
      </c>
      <c r="M534" s="36" t="s">
        <v>2423</v>
      </c>
    </row>
    <row r="535" spans="1:15" s="36" customFormat="1" ht="16.5" customHeight="1" x14ac:dyDescent="0.15">
      <c r="A535" s="85">
        <v>535</v>
      </c>
      <c r="B535" s="320" t="s">
        <v>2313</v>
      </c>
      <c r="C535" s="36">
        <v>1</v>
      </c>
      <c r="D535" s="36">
        <v>602</v>
      </c>
      <c r="E535" s="321" t="s">
        <v>2314</v>
      </c>
      <c r="F535" s="323" t="s">
        <v>1915</v>
      </c>
      <c r="I535" s="320" t="s">
        <v>2316</v>
      </c>
      <c r="J535" s="36" t="s">
        <v>2015</v>
      </c>
      <c r="K535" s="82">
        <v>42067</v>
      </c>
      <c r="L535" s="82">
        <v>42465</v>
      </c>
      <c r="M535" s="36" t="s">
        <v>2395</v>
      </c>
    </row>
    <row r="536" spans="1:15" s="36" customFormat="1" ht="16.5" customHeight="1" x14ac:dyDescent="0.15">
      <c r="A536" s="35">
        <v>536</v>
      </c>
      <c r="B536" s="36" t="s">
        <v>2319</v>
      </c>
      <c r="C536" s="36">
        <v>1</v>
      </c>
      <c r="D536" s="36">
        <v>1904</v>
      </c>
      <c r="E536" s="75" t="s">
        <v>2320</v>
      </c>
      <c r="F536" s="6" t="s">
        <v>1761</v>
      </c>
      <c r="I536" s="36" t="s">
        <v>2321</v>
      </c>
      <c r="J536" s="36" t="s">
        <v>2015</v>
      </c>
      <c r="K536" s="82">
        <v>41394</v>
      </c>
      <c r="L536" s="82">
        <v>42465</v>
      </c>
      <c r="M536" s="36" t="s">
        <v>2423</v>
      </c>
      <c r="O536" s="36" t="s">
        <v>2322</v>
      </c>
    </row>
    <row r="537" spans="1:15" s="36" customFormat="1" ht="16.5" customHeight="1" x14ac:dyDescent="0.15">
      <c r="A537" s="36">
        <v>537</v>
      </c>
      <c r="B537" s="328" t="s">
        <v>524</v>
      </c>
      <c r="C537" s="328">
        <v>1</v>
      </c>
      <c r="D537" s="328">
        <v>2001</v>
      </c>
      <c r="E537" s="328" t="s">
        <v>563</v>
      </c>
      <c r="F537" s="339" t="s">
        <v>337</v>
      </c>
      <c r="I537" s="36" t="s">
        <v>2323</v>
      </c>
      <c r="J537" s="36" t="s">
        <v>2015</v>
      </c>
      <c r="K537" s="330">
        <v>42154</v>
      </c>
      <c r="L537" s="82">
        <v>42467</v>
      </c>
      <c r="M537" s="36" t="s">
        <v>2324</v>
      </c>
      <c r="O537" s="36" t="s">
        <v>2325</v>
      </c>
    </row>
    <row r="538" spans="1:15" s="36" customFormat="1" ht="16.5" customHeight="1" x14ac:dyDescent="0.15">
      <c r="A538" s="35">
        <v>538</v>
      </c>
      <c r="B538" s="328" t="s">
        <v>524</v>
      </c>
      <c r="C538" s="328">
        <v>2</v>
      </c>
      <c r="D538" s="328">
        <v>2004</v>
      </c>
      <c r="E538" s="328" t="s">
        <v>536</v>
      </c>
      <c r="F538" s="329" t="s">
        <v>537</v>
      </c>
      <c r="I538" s="36" t="s">
        <v>2330</v>
      </c>
      <c r="J538" s="36" t="s">
        <v>2015</v>
      </c>
      <c r="K538" s="133">
        <v>42020</v>
      </c>
      <c r="L538" s="82">
        <v>42467</v>
      </c>
      <c r="M538" s="36" t="s">
        <v>2331</v>
      </c>
      <c r="O538" s="36" t="s">
        <v>2332</v>
      </c>
    </row>
    <row r="539" spans="1:15" s="36" customFormat="1" ht="16.5" customHeight="1" x14ac:dyDescent="0.15">
      <c r="A539" s="36">
        <v>539</v>
      </c>
      <c r="B539" s="36" t="s">
        <v>66</v>
      </c>
      <c r="C539" s="36">
        <v>2</v>
      </c>
      <c r="D539" s="36">
        <v>2002</v>
      </c>
      <c r="E539" s="36" t="s">
        <v>80</v>
      </c>
      <c r="F539" s="329" t="s">
        <v>122</v>
      </c>
      <c r="I539" s="320" t="s">
        <v>2333</v>
      </c>
      <c r="J539" s="36" t="s">
        <v>2015</v>
      </c>
      <c r="K539" s="89">
        <v>42292</v>
      </c>
      <c r="L539" s="82">
        <v>42467</v>
      </c>
      <c r="M539" s="36" t="s">
        <v>2331</v>
      </c>
      <c r="O539" s="320" t="s">
        <v>2334</v>
      </c>
    </row>
    <row r="540" spans="1:15" s="85" customFormat="1" ht="16.5" customHeight="1" x14ac:dyDescent="0.15">
      <c r="A540" s="35">
        <v>540</v>
      </c>
      <c r="B540" s="345" t="s">
        <v>432</v>
      </c>
      <c r="C540" s="345">
        <v>1</v>
      </c>
      <c r="D540" s="346">
        <v>1604</v>
      </c>
      <c r="E540" s="346" t="s">
        <v>1534</v>
      </c>
      <c r="F540" s="329">
        <v>201309176</v>
      </c>
      <c r="I540" s="345" t="s">
        <v>2335</v>
      </c>
      <c r="J540" s="85" t="s">
        <v>2336</v>
      </c>
      <c r="K540" s="352">
        <v>41544</v>
      </c>
      <c r="L540" s="89" t="s">
        <v>2337</v>
      </c>
      <c r="M540" s="85" t="s">
        <v>2338</v>
      </c>
    </row>
    <row r="541" spans="1:15" s="36" customFormat="1" ht="16.5" customHeight="1" x14ac:dyDescent="0.15">
      <c r="A541" s="36">
        <v>541</v>
      </c>
      <c r="B541" s="328" t="s">
        <v>524</v>
      </c>
      <c r="C541" s="328">
        <v>2</v>
      </c>
      <c r="D541" s="328">
        <v>2104</v>
      </c>
      <c r="E541" s="328" t="s">
        <v>528</v>
      </c>
      <c r="F541" s="329" t="s">
        <v>529</v>
      </c>
      <c r="I541" s="36" t="s">
        <v>2358</v>
      </c>
      <c r="J541" s="36" t="s">
        <v>2359</v>
      </c>
      <c r="K541" s="82">
        <v>42005</v>
      </c>
      <c r="L541" s="82">
        <v>42470</v>
      </c>
      <c r="M541" s="36" t="s">
        <v>2360</v>
      </c>
      <c r="O541" s="36" t="s">
        <v>2361</v>
      </c>
    </row>
    <row r="542" spans="1:15" s="36" customFormat="1" ht="16.5" customHeight="1" x14ac:dyDescent="0.15">
      <c r="A542" s="35">
        <v>542</v>
      </c>
      <c r="B542" s="328" t="s">
        <v>524</v>
      </c>
      <c r="C542" s="328">
        <v>2</v>
      </c>
      <c r="D542" s="328">
        <v>1203</v>
      </c>
      <c r="E542" s="328" t="s">
        <v>532</v>
      </c>
      <c r="F542" s="329" t="s">
        <v>179</v>
      </c>
      <c r="I542" s="36" t="s">
        <v>2365</v>
      </c>
      <c r="J542" s="36" t="s">
        <v>2359</v>
      </c>
      <c r="K542" s="82">
        <v>42008</v>
      </c>
      <c r="L542" s="82">
        <v>42471</v>
      </c>
      <c r="M542" s="36" t="s">
        <v>2366</v>
      </c>
      <c r="O542" s="36" t="s">
        <v>2367</v>
      </c>
    </row>
    <row r="543" spans="1:15" s="36" customFormat="1" ht="16.5" customHeight="1" x14ac:dyDescent="0.15">
      <c r="A543" s="36">
        <v>543</v>
      </c>
      <c r="B543" s="328" t="s">
        <v>126</v>
      </c>
      <c r="C543" s="328">
        <v>1</v>
      </c>
      <c r="D543" s="328">
        <v>904</v>
      </c>
      <c r="E543" s="338" t="s">
        <v>155</v>
      </c>
      <c r="F543" s="329" t="s">
        <v>156</v>
      </c>
      <c r="I543" s="36" t="s">
        <v>2368</v>
      </c>
      <c r="J543" s="36" t="s">
        <v>2359</v>
      </c>
      <c r="K543" s="330">
        <v>41662</v>
      </c>
      <c r="L543" s="82">
        <v>42466</v>
      </c>
      <c r="M543" s="36" t="s">
        <v>2369</v>
      </c>
      <c r="O543" s="36" t="s">
        <v>2370</v>
      </c>
    </row>
    <row r="544" spans="1:15" s="36" customFormat="1" ht="16.5" customHeight="1" x14ac:dyDescent="0.15">
      <c r="A544" s="35">
        <v>544</v>
      </c>
      <c r="B544" s="328" t="s">
        <v>524</v>
      </c>
      <c r="C544" s="328">
        <v>2</v>
      </c>
      <c r="D544" s="328">
        <v>1302</v>
      </c>
      <c r="E544" s="328" t="s">
        <v>589</v>
      </c>
      <c r="F544" s="329" t="s">
        <v>590</v>
      </c>
      <c r="I544" s="36" t="s">
        <v>2372</v>
      </c>
      <c r="J544" s="36" t="s">
        <v>2359</v>
      </c>
      <c r="K544" s="82">
        <v>42308</v>
      </c>
      <c r="L544" s="82">
        <v>42472</v>
      </c>
      <c r="M544" s="36" t="s">
        <v>2373</v>
      </c>
      <c r="O544" s="36" t="s">
        <v>2374</v>
      </c>
    </row>
    <row r="545" spans="1:17" s="36" customFormat="1" ht="16.5" customHeight="1" x14ac:dyDescent="0.15">
      <c r="A545" s="36">
        <v>545</v>
      </c>
      <c r="B545" s="36" t="s">
        <v>2391</v>
      </c>
      <c r="C545" s="36">
        <v>2</v>
      </c>
      <c r="D545" s="36">
        <v>601</v>
      </c>
      <c r="E545" s="328" t="s">
        <v>436</v>
      </c>
      <c r="F545" s="329" t="s">
        <v>437</v>
      </c>
      <c r="I545" s="36" t="s">
        <v>2390</v>
      </c>
      <c r="J545" s="36" t="s">
        <v>2359</v>
      </c>
      <c r="K545" s="82">
        <v>42141</v>
      </c>
      <c r="L545" s="82">
        <v>42473</v>
      </c>
      <c r="M545" s="36" t="s">
        <v>2324</v>
      </c>
      <c r="O545" s="36" t="s">
        <v>2374</v>
      </c>
    </row>
    <row r="546" spans="1:17" s="85" customFormat="1" ht="16.5" customHeight="1" x14ac:dyDescent="0.15">
      <c r="A546" s="84">
        <v>546</v>
      </c>
      <c r="B546" s="345" t="s">
        <v>473</v>
      </c>
      <c r="C546" s="345">
        <v>1</v>
      </c>
      <c r="D546" s="345">
        <v>1503</v>
      </c>
      <c r="E546" s="345" t="s">
        <v>514</v>
      </c>
      <c r="F546" s="353" t="s">
        <v>515</v>
      </c>
      <c r="I546" s="85" t="s">
        <v>2396</v>
      </c>
      <c r="J546" s="85" t="s">
        <v>2359</v>
      </c>
      <c r="K546" s="89">
        <v>41922</v>
      </c>
      <c r="L546" s="89">
        <v>42474</v>
      </c>
      <c r="M546" s="85" t="s">
        <v>2324</v>
      </c>
      <c r="O546" s="85" t="s">
        <v>2397</v>
      </c>
    </row>
    <row r="547" spans="1:17" s="36" customFormat="1" ht="16.5" customHeight="1" x14ac:dyDescent="0.15">
      <c r="A547" s="36">
        <v>547</v>
      </c>
      <c r="B547" s="328" t="s">
        <v>714</v>
      </c>
      <c r="C547" s="328">
        <v>3</v>
      </c>
      <c r="D547" s="328">
        <v>901</v>
      </c>
      <c r="E547" s="328" t="s">
        <v>1260</v>
      </c>
      <c r="F547" s="329" t="s">
        <v>860</v>
      </c>
      <c r="I547" s="36" t="s">
        <v>2404</v>
      </c>
      <c r="J547" s="36" t="s">
        <v>2359</v>
      </c>
      <c r="K547" s="82">
        <v>42438</v>
      </c>
      <c r="L547" s="82">
        <v>42475</v>
      </c>
      <c r="M547" s="36" t="s">
        <v>2324</v>
      </c>
      <c r="O547" s="36" t="s">
        <v>2374</v>
      </c>
    </row>
    <row r="548" spans="1:17" s="36" customFormat="1" ht="16.5" customHeight="1" x14ac:dyDescent="0.15">
      <c r="A548" s="35">
        <v>548</v>
      </c>
      <c r="B548" s="354" t="s">
        <v>473</v>
      </c>
      <c r="C548" s="328">
        <v>1</v>
      </c>
      <c r="D548" s="328">
        <v>502</v>
      </c>
      <c r="E548" s="354" t="s">
        <v>492</v>
      </c>
      <c r="F548" s="329" t="s">
        <v>122</v>
      </c>
      <c r="I548" s="36" t="s">
        <v>2409</v>
      </c>
      <c r="J548" s="36" t="s">
        <v>2359</v>
      </c>
      <c r="K548" s="82">
        <v>41880</v>
      </c>
      <c r="L548" s="82">
        <v>42476</v>
      </c>
      <c r="M548" s="36" t="s">
        <v>2324</v>
      </c>
      <c r="O548" s="36" t="s">
        <v>2410</v>
      </c>
    </row>
    <row r="549" spans="1:17" s="36" customFormat="1" ht="16.5" customHeight="1" x14ac:dyDescent="0.15">
      <c r="A549" s="36">
        <v>549</v>
      </c>
      <c r="B549" s="36" t="s">
        <v>2430</v>
      </c>
      <c r="C549" s="36">
        <v>2</v>
      </c>
      <c r="D549" s="36">
        <v>1403</v>
      </c>
      <c r="E549" s="328" t="s">
        <v>538</v>
      </c>
      <c r="F549" s="329" t="s">
        <v>539</v>
      </c>
      <c r="I549" s="36" t="s">
        <v>2429</v>
      </c>
      <c r="J549" s="36" t="s">
        <v>2359</v>
      </c>
      <c r="K549" s="82">
        <v>42062</v>
      </c>
      <c r="L549" s="82">
        <v>42480</v>
      </c>
      <c r="M549" s="36" t="s">
        <v>2324</v>
      </c>
      <c r="O549" s="36" t="s">
        <v>2361</v>
      </c>
    </row>
    <row r="550" spans="1:17" s="36" customFormat="1" ht="16.5" customHeight="1" x14ac:dyDescent="0.15">
      <c r="A550" s="35">
        <v>550</v>
      </c>
      <c r="B550" s="36" t="s">
        <v>2432</v>
      </c>
      <c r="C550" s="36">
        <v>1</v>
      </c>
      <c r="D550" s="356">
        <v>801</v>
      </c>
      <c r="E550" s="328" t="s">
        <v>586</v>
      </c>
      <c r="F550" s="329" t="s">
        <v>2419</v>
      </c>
      <c r="I550" s="36" t="s">
        <v>2433</v>
      </c>
      <c r="J550" s="36" t="s">
        <v>2359</v>
      </c>
      <c r="K550" s="82">
        <v>42478</v>
      </c>
      <c r="L550" s="82">
        <v>42480</v>
      </c>
      <c r="M550" s="36" t="s">
        <v>2324</v>
      </c>
      <c r="O550" s="36" t="s">
        <v>2361</v>
      </c>
    </row>
    <row r="551" spans="1:17" s="36" customFormat="1" ht="16.5" customHeight="1" x14ac:dyDescent="0.15">
      <c r="A551" s="36">
        <v>551</v>
      </c>
      <c r="B551" s="36" t="s">
        <v>2437</v>
      </c>
      <c r="C551" s="36">
        <v>1</v>
      </c>
      <c r="D551" s="356">
        <v>502</v>
      </c>
      <c r="E551" s="328" t="s">
        <v>2436</v>
      </c>
      <c r="F551" s="329" t="s">
        <v>638</v>
      </c>
      <c r="I551" s="36" t="s">
        <v>2438</v>
      </c>
      <c r="J551" s="36" t="s">
        <v>2359</v>
      </c>
      <c r="K551" s="82">
        <v>42112</v>
      </c>
      <c r="L551" s="82">
        <v>42480</v>
      </c>
      <c r="M551" s="36" t="s">
        <v>2324</v>
      </c>
      <c r="O551" s="36" t="s">
        <v>2439</v>
      </c>
    </row>
    <row r="552" spans="1:17" s="36" customFormat="1" ht="16.5" customHeight="1" x14ac:dyDescent="0.15">
      <c r="A552" s="36">
        <v>552</v>
      </c>
      <c r="B552" s="36" t="s">
        <v>2437</v>
      </c>
      <c r="C552" s="36">
        <v>3</v>
      </c>
      <c r="D552" s="356">
        <v>1101</v>
      </c>
      <c r="E552" s="328" t="s">
        <v>1284</v>
      </c>
      <c r="F552" s="329" t="s">
        <v>655</v>
      </c>
      <c r="I552" s="36" t="s">
        <v>2440</v>
      </c>
      <c r="J552" s="36" t="s">
        <v>2359</v>
      </c>
      <c r="K552" s="82">
        <v>42448</v>
      </c>
      <c r="L552" s="82">
        <v>42480</v>
      </c>
      <c r="M552" s="36" t="s">
        <v>2324</v>
      </c>
      <c r="O552" s="36" t="s">
        <v>2374</v>
      </c>
    </row>
    <row r="553" spans="1:17" s="36" customFormat="1" ht="16.5" customHeight="1" x14ac:dyDescent="0.15">
      <c r="A553" s="35">
        <v>553</v>
      </c>
      <c r="B553" s="328" t="s">
        <v>433</v>
      </c>
      <c r="C553" s="328">
        <v>2</v>
      </c>
      <c r="D553" s="328">
        <v>501</v>
      </c>
      <c r="E553" s="328" t="s">
        <v>1275</v>
      </c>
      <c r="F553" s="329" t="s">
        <v>1276</v>
      </c>
      <c r="I553" s="36" t="s">
        <v>2446</v>
      </c>
      <c r="J553" s="36" t="s">
        <v>2359</v>
      </c>
      <c r="K553" s="82">
        <v>42442</v>
      </c>
      <c r="L553" s="82">
        <v>42481</v>
      </c>
      <c r="M553" s="36" t="s">
        <v>2324</v>
      </c>
      <c r="O553" s="36" t="s">
        <v>2447</v>
      </c>
    </row>
    <row r="554" spans="1:17" s="36" customFormat="1" ht="16.5" customHeight="1" x14ac:dyDescent="0.15">
      <c r="A554" s="36">
        <v>554</v>
      </c>
      <c r="B554" s="36" t="s">
        <v>2453</v>
      </c>
      <c r="C554" s="36">
        <v>2</v>
      </c>
      <c r="D554" s="356">
        <v>402</v>
      </c>
      <c r="E554" s="328" t="s">
        <v>548</v>
      </c>
      <c r="F554" s="329" t="s">
        <v>549</v>
      </c>
      <c r="I554" s="36" t="s">
        <v>2454</v>
      </c>
      <c r="J554" s="36" t="s">
        <v>2359</v>
      </c>
      <c r="K554" s="82">
        <v>42106</v>
      </c>
      <c r="L554" s="82">
        <v>42482</v>
      </c>
      <c r="M554" s="36" t="s">
        <v>2324</v>
      </c>
      <c r="O554" s="36" t="s">
        <v>2455</v>
      </c>
    </row>
    <row r="555" spans="1:17" s="36" customFormat="1" ht="16.5" customHeight="1" x14ac:dyDescent="0.15">
      <c r="A555" s="36">
        <v>555</v>
      </c>
      <c r="B555" s="36" t="s">
        <v>2456</v>
      </c>
      <c r="C555" s="36">
        <v>1</v>
      </c>
      <c r="D555" s="356">
        <v>801</v>
      </c>
      <c r="E555" s="328" t="s">
        <v>635</v>
      </c>
      <c r="F555" s="329" t="s">
        <v>2412</v>
      </c>
      <c r="I555" s="36" t="s">
        <v>2457</v>
      </c>
      <c r="J555" s="36" t="s">
        <v>2359</v>
      </c>
      <c r="K555" s="82">
        <v>42476</v>
      </c>
      <c r="L555" s="82">
        <v>42482</v>
      </c>
      <c r="M555" s="36" t="s">
        <v>2324</v>
      </c>
      <c r="O555" s="36" t="s">
        <v>2458</v>
      </c>
    </row>
    <row r="556" spans="1:17" s="36" customFormat="1" ht="16.5" customHeight="1" x14ac:dyDescent="0.15">
      <c r="A556" s="35">
        <v>556</v>
      </c>
      <c r="B556" s="36" t="s">
        <v>2460</v>
      </c>
      <c r="C556" s="36">
        <v>3</v>
      </c>
      <c r="D556" s="36">
        <v>802</v>
      </c>
      <c r="E556" s="328" t="s">
        <v>460</v>
      </c>
      <c r="F556" s="329" t="s">
        <v>461</v>
      </c>
      <c r="I556" s="36" t="s">
        <v>2461</v>
      </c>
      <c r="J556" s="36" t="s">
        <v>2359</v>
      </c>
      <c r="K556" s="82">
        <v>42338</v>
      </c>
      <c r="L556" s="82">
        <v>42483</v>
      </c>
      <c r="M556" s="36" t="s">
        <v>2324</v>
      </c>
      <c r="O556" s="36" t="s">
        <v>2374</v>
      </c>
      <c r="P556" s="36" t="s">
        <v>2464</v>
      </c>
      <c r="Q556" s="36" t="s">
        <v>2465</v>
      </c>
    </row>
    <row r="557" spans="1:17" s="36" customFormat="1" ht="16.5" customHeight="1" x14ac:dyDescent="0.15">
      <c r="A557" s="36">
        <v>557</v>
      </c>
      <c r="B557" s="36" t="s">
        <v>2469</v>
      </c>
      <c r="C557" s="36">
        <v>2</v>
      </c>
      <c r="D557" s="36">
        <v>701</v>
      </c>
      <c r="E557" s="328" t="s">
        <v>2468</v>
      </c>
      <c r="F557" s="329" t="s">
        <v>634</v>
      </c>
      <c r="I557" s="36" t="s">
        <v>2470</v>
      </c>
      <c r="J557" s="36" t="s">
        <v>2359</v>
      </c>
      <c r="K557" s="82">
        <v>42098</v>
      </c>
      <c r="L557" s="82">
        <v>42483</v>
      </c>
      <c r="M557" s="36" t="s">
        <v>2324</v>
      </c>
      <c r="O557" s="36" t="s">
        <v>2471</v>
      </c>
      <c r="P557" s="36" t="s">
        <v>2472</v>
      </c>
      <c r="Q557" s="36" t="s">
        <v>2473</v>
      </c>
    </row>
    <row r="558" spans="1:17" s="36" customFormat="1" ht="16.5" customHeight="1" x14ac:dyDescent="0.15">
      <c r="A558" s="36">
        <v>558</v>
      </c>
      <c r="B558" s="36" t="s">
        <v>2482</v>
      </c>
      <c r="C558" s="36">
        <v>1</v>
      </c>
      <c r="D558" s="36">
        <v>1402</v>
      </c>
      <c r="E558" s="338" t="s">
        <v>168</v>
      </c>
      <c r="F558" s="329" t="s">
        <v>169</v>
      </c>
      <c r="I558" s="36" t="s">
        <v>2481</v>
      </c>
      <c r="J558" s="36" t="s">
        <v>2359</v>
      </c>
      <c r="K558" s="82">
        <v>41662</v>
      </c>
      <c r="L558" s="82">
        <v>42487</v>
      </c>
      <c r="M558" s="36" t="s">
        <v>2324</v>
      </c>
      <c r="O558" s="36" t="s">
        <v>2483</v>
      </c>
      <c r="P558" s="36" t="s">
        <v>2484</v>
      </c>
      <c r="Q558" s="36" t="s">
        <v>2485</v>
      </c>
    </row>
    <row r="559" spans="1:17" s="36" customFormat="1" ht="15.75" customHeight="1" x14ac:dyDescent="0.15">
      <c r="A559" s="35">
        <v>559</v>
      </c>
      <c r="B559" s="36" t="s">
        <v>2486</v>
      </c>
      <c r="C559" s="36">
        <v>1</v>
      </c>
      <c r="D559" s="36">
        <v>502</v>
      </c>
      <c r="E559" s="328" t="s">
        <v>809</v>
      </c>
      <c r="F559" s="329" t="s">
        <v>225</v>
      </c>
      <c r="I559" s="36" t="s">
        <v>2487</v>
      </c>
      <c r="J559" s="36" t="s">
        <v>2359</v>
      </c>
      <c r="K559" s="352">
        <v>41839</v>
      </c>
      <c r="L559" s="82">
        <v>42487</v>
      </c>
      <c r="M559" s="36" t="s">
        <v>2324</v>
      </c>
      <c r="O559" s="36" t="s">
        <v>2483</v>
      </c>
      <c r="P559" s="36" t="s">
        <v>2488</v>
      </c>
      <c r="Q559" s="36" t="s">
        <v>2485</v>
      </c>
    </row>
    <row r="560" spans="1:17" s="36" customFormat="1" ht="16.5" customHeight="1" x14ac:dyDescent="0.15">
      <c r="A560" s="36">
        <v>560</v>
      </c>
      <c r="B560" s="36" t="s">
        <v>2491</v>
      </c>
      <c r="C560" s="36">
        <v>2</v>
      </c>
      <c r="D560" s="36">
        <v>1301</v>
      </c>
      <c r="E560" s="328" t="s">
        <v>980</v>
      </c>
      <c r="F560" s="329" t="s">
        <v>659</v>
      </c>
      <c r="I560" s="36" t="s">
        <v>2492</v>
      </c>
      <c r="J560" s="36" t="s">
        <v>2359</v>
      </c>
      <c r="K560" s="82">
        <v>41983</v>
      </c>
      <c r="L560" s="82">
        <v>42488</v>
      </c>
      <c r="M560" s="36" t="s">
        <v>2324</v>
      </c>
      <c r="O560" s="36" t="s">
        <v>2325</v>
      </c>
      <c r="P560" s="36" t="s">
        <v>2493</v>
      </c>
      <c r="Q560" s="36" t="s">
        <v>2498</v>
      </c>
    </row>
    <row r="561" spans="1:17" s="36" customFormat="1" ht="16.5" customHeight="1" x14ac:dyDescent="0.15">
      <c r="A561" s="35">
        <v>561</v>
      </c>
      <c r="B561" s="36" t="s">
        <v>2496</v>
      </c>
      <c r="C561" s="36">
        <v>2</v>
      </c>
      <c r="D561" s="36">
        <v>901</v>
      </c>
      <c r="E561" s="328" t="s">
        <v>808</v>
      </c>
      <c r="F561" s="329" t="s">
        <v>270</v>
      </c>
      <c r="I561" s="36" t="s">
        <v>2497</v>
      </c>
      <c r="J561" s="36" t="s">
        <v>2359</v>
      </c>
      <c r="K561" s="82">
        <v>41833</v>
      </c>
      <c r="L561" s="82">
        <v>42490</v>
      </c>
      <c r="M561" s="36" t="s">
        <v>2324</v>
      </c>
      <c r="O561" s="36" t="s">
        <v>2325</v>
      </c>
      <c r="P561" s="36" t="s">
        <v>2499</v>
      </c>
      <c r="Q561" s="36" t="s">
        <v>2498</v>
      </c>
    </row>
    <row r="562" spans="1:17" s="36" customFormat="1" ht="16.5" customHeight="1" x14ac:dyDescent="0.15">
      <c r="A562" s="36">
        <v>562</v>
      </c>
      <c r="B562" s="36" t="s">
        <v>2500</v>
      </c>
      <c r="C562" s="36">
        <v>1</v>
      </c>
      <c r="D562" s="36">
        <v>2204</v>
      </c>
      <c r="E562" s="328" t="s">
        <v>954</v>
      </c>
      <c r="F562" s="329" t="s">
        <v>1193</v>
      </c>
      <c r="I562" s="36" t="s">
        <v>2501</v>
      </c>
      <c r="J562" s="36" t="s">
        <v>2359</v>
      </c>
      <c r="K562" s="82">
        <v>42279</v>
      </c>
      <c r="L562" s="82">
        <v>42491</v>
      </c>
      <c r="M562" s="36" t="s">
        <v>2502</v>
      </c>
      <c r="O562" s="36" t="s">
        <v>2503</v>
      </c>
      <c r="P562" s="36" t="s">
        <v>2504</v>
      </c>
      <c r="Q562" s="36" t="s">
        <v>2505</v>
      </c>
    </row>
    <row r="563" spans="1:17" s="36" customFormat="1" ht="16.5" customHeight="1" x14ac:dyDescent="0.15">
      <c r="A563" s="35">
        <v>563</v>
      </c>
      <c r="B563" s="36" t="s">
        <v>2506</v>
      </c>
      <c r="C563" s="36">
        <v>1</v>
      </c>
      <c r="D563" s="36">
        <v>801</v>
      </c>
      <c r="E563" s="328" t="s">
        <v>814</v>
      </c>
      <c r="F563" s="329" t="s">
        <v>2474</v>
      </c>
      <c r="I563" s="36" t="s">
        <v>2507</v>
      </c>
      <c r="J563" s="36" t="s">
        <v>2359</v>
      </c>
      <c r="K563" s="82">
        <v>42484</v>
      </c>
      <c r="L563" s="82">
        <v>42491</v>
      </c>
      <c r="M563" s="36" t="s">
        <v>2324</v>
      </c>
      <c r="O563" s="36" t="s">
        <v>2325</v>
      </c>
      <c r="P563" s="36" t="s">
        <v>2508</v>
      </c>
      <c r="Q563" s="36" t="s">
        <v>2509</v>
      </c>
    </row>
    <row r="564" spans="1:17" s="36" customFormat="1" ht="16.5" customHeight="1" x14ac:dyDescent="0.15">
      <c r="A564" s="36">
        <v>564</v>
      </c>
      <c r="B564" s="36" t="s">
        <v>2510</v>
      </c>
      <c r="C564" s="36">
        <v>3</v>
      </c>
      <c r="D564" s="36">
        <v>101</v>
      </c>
      <c r="E564" s="328" t="s">
        <v>646</v>
      </c>
      <c r="F564" s="329" t="s">
        <v>254</v>
      </c>
      <c r="I564" s="36" t="s">
        <v>2512</v>
      </c>
      <c r="J564" s="36" t="s">
        <v>2359</v>
      </c>
      <c r="K564" s="82">
        <v>42148</v>
      </c>
      <c r="L564" s="82">
        <v>42491</v>
      </c>
      <c r="M564" s="36" t="s">
        <v>2324</v>
      </c>
      <c r="O564" s="36" t="s">
        <v>2513</v>
      </c>
      <c r="P564" s="36" t="s">
        <v>2514</v>
      </c>
      <c r="Q564" s="36" t="s">
        <v>2509</v>
      </c>
    </row>
    <row r="565" spans="1:17" s="36" customFormat="1" ht="16.5" customHeight="1" x14ac:dyDescent="0.15">
      <c r="A565" s="35">
        <v>565</v>
      </c>
      <c r="B565" s="36" t="s">
        <v>2521</v>
      </c>
      <c r="C565" s="36">
        <v>1</v>
      </c>
      <c r="D565" s="36">
        <v>803</v>
      </c>
      <c r="E565" s="338" t="s">
        <v>1426</v>
      </c>
      <c r="F565" s="329" t="s">
        <v>2398</v>
      </c>
      <c r="I565" s="36" t="s">
        <v>2522</v>
      </c>
      <c r="J565" s="36" t="s">
        <v>2359</v>
      </c>
      <c r="K565" s="82">
        <v>42474</v>
      </c>
      <c r="L565" s="82">
        <v>42495</v>
      </c>
      <c r="M565" s="36" t="s">
        <v>2523</v>
      </c>
      <c r="O565" s="36" t="s">
        <v>2524</v>
      </c>
      <c r="P565" s="36" t="s">
        <v>2525</v>
      </c>
      <c r="Q565" s="36" t="s">
        <v>2526</v>
      </c>
    </row>
    <row r="566" spans="1:17" s="36" customFormat="1" ht="16.5" customHeight="1" x14ac:dyDescent="0.15">
      <c r="A566" s="35">
        <v>566</v>
      </c>
      <c r="B566" s="36" t="s">
        <v>2527</v>
      </c>
      <c r="C566" s="36">
        <v>3</v>
      </c>
      <c r="D566" s="36">
        <v>1001</v>
      </c>
      <c r="E566" s="357" t="s">
        <v>2299</v>
      </c>
      <c r="F566" s="358" t="s">
        <v>2300</v>
      </c>
      <c r="I566" s="36" t="s">
        <v>2528</v>
      </c>
      <c r="J566" s="36" t="s">
        <v>2359</v>
      </c>
      <c r="K566" s="82">
        <v>42460</v>
      </c>
      <c r="L566" s="82">
        <v>42495</v>
      </c>
      <c r="M566" s="36" t="s">
        <v>2324</v>
      </c>
      <c r="O566" s="36" t="s">
        <v>2529</v>
      </c>
      <c r="P566" s="36" t="s">
        <v>2530</v>
      </c>
      <c r="Q566" s="36" t="s">
        <v>2531</v>
      </c>
    </row>
    <row r="567" spans="1:17" s="36" customFormat="1" ht="15" customHeight="1" x14ac:dyDescent="0.15">
      <c r="A567" s="36">
        <v>567</v>
      </c>
      <c r="B567" s="36" t="s">
        <v>2534</v>
      </c>
      <c r="C567" s="36">
        <v>1</v>
      </c>
      <c r="D567" s="36">
        <v>1603</v>
      </c>
      <c r="E567" s="354" t="s">
        <v>2533</v>
      </c>
      <c r="F567" s="329" t="s">
        <v>503</v>
      </c>
      <c r="I567" s="36" t="s">
        <v>2532</v>
      </c>
      <c r="J567" s="36" t="s">
        <v>2359</v>
      </c>
      <c r="K567" s="82">
        <v>41909</v>
      </c>
      <c r="L567" s="82">
        <v>42495</v>
      </c>
      <c r="M567" s="36" t="s">
        <v>2324</v>
      </c>
      <c r="O567" s="36" t="s">
        <v>2535</v>
      </c>
      <c r="P567" s="36" t="s">
        <v>2530</v>
      </c>
      <c r="Q567" s="36" t="s">
        <v>2531</v>
      </c>
    </row>
    <row r="568" spans="1:17" s="36" customFormat="1" ht="16.5" customHeight="1" x14ac:dyDescent="0.15">
      <c r="A568" s="35">
        <v>568</v>
      </c>
      <c r="B568" s="36" t="s">
        <v>2541</v>
      </c>
      <c r="C568" s="36">
        <v>3</v>
      </c>
      <c r="D568" s="36">
        <v>801</v>
      </c>
      <c r="E568" s="354" t="s">
        <v>776</v>
      </c>
      <c r="F568" s="329" t="s">
        <v>189</v>
      </c>
      <c r="I568" s="328" t="s">
        <v>777</v>
      </c>
      <c r="J568" s="36" t="s">
        <v>2359</v>
      </c>
      <c r="K568" s="82">
        <v>42338</v>
      </c>
      <c r="L568" s="82">
        <v>42498</v>
      </c>
      <c r="M568" s="36" t="s">
        <v>2324</v>
      </c>
      <c r="O568" s="36" t="s">
        <v>2361</v>
      </c>
      <c r="P568" s="36" t="s">
        <v>2542</v>
      </c>
      <c r="Q568" s="36" t="s">
        <v>2543</v>
      </c>
    </row>
    <row r="569" spans="1:17" s="36" customFormat="1" ht="16.5" customHeight="1" x14ac:dyDescent="0.15">
      <c r="A569" s="35">
        <v>569</v>
      </c>
      <c r="B569" s="36" t="s">
        <v>2547</v>
      </c>
      <c r="C569" s="36">
        <v>1</v>
      </c>
      <c r="D569" s="36">
        <v>402</v>
      </c>
      <c r="E569" s="328" t="s">
        <v>1829</v>
      </c>
      <c r="F569" s="329" t="s">
        <v>654</v>
      </c>
      <c r="I569" s="36" t="s">
        <v>2548</v>
      </c>
      <c r="J569" s="36" t="s">
        <v>2359</v>
      </c>
      <c r="K569" s="82">
        <v>41419</v>
      </c>
      <c r="L569" s="82">
        <v>42499</v>
      </c>
      <c r="M569" s="36" t="s">
        <v>2324</v>
      </c>
      <c r="O569" s="36" t="s">
        <v>2549</v>
      </c>
    </row>
    <row r="570" spans="1:17" s="36" customFormat="1" ht="16.5" customHeight="1" x14ac:dyDescent="0.15">
      <c r="A570" s="36">
        <v>570</v>
      </c>
      <c r="B570" s="36" t="s">
        <v>2570</v>
      </c>
      <c r="C570" s="36">
        <v>2</v>
      </c>
      <c r="D570" s="36">
        <v>2202</v>
      </c>
      <c r="E570" s="328" t="s">
        <v>553</v>
      </c>
      <c r="F570" s="329" t="s">
        <v>2451</v>
      </c>
      <c r="I570" s="36" t="s">
        <v>2571</v>
      </c>
      <c r="J570" s="36" t="s">
        <v>2359</v>
      </c>
      <c r="K570" s="82">
        <v>42481</v>
      </c>
      <c r="L570" s="82">
        <v>42507</v>
      </c>
      <c r="M570" s="36" t="s">
        <v>2324</v>
      </c>
      <c r="O570" s="36" t="s">
        <v>2572</v>
      </c>
      <c r="P570" s="36" t="s">
        <v>2573</v>
      </c>
      <c r="Q570" s="36" t="s">
        <v>2574</v>
      </c>
    </row>
    <row r="571" spans="1:17" s="36" customFormat="1" ht="16.5" customHeight="1" x14ac:dyDescent="0.15">
      <c r="A571" s="35">
        <v>571</v>
      </c>
      <c r="B571" s="36" t="s">
        <v>2575</v>
      </c>
      <c r="C571" s="36">
        <v>1</v>
      </c>
      <c r="D571" s="36">
        <v>2501</v>
      </c>
      <c r="E571" s="338" t="s">
        <v>205</v>
      </c>
      <c r="F571" s="369" t="s">
        <v>692</v>
      </c>
      <c r="I571" s="36" t="s">
        <v>2576</v>
      </c>
      <c r="J571" s="36" t="s">
        <v>2577</v>
      </c>
      <c r="K571" s="82"/>
      <c r="L571" s="82">
        <v>42505</v>
      </c>
    </row>
    <row r="572" spans="1:17" s="36" customFormat="1" ht="16.5" customHeight="1" x14ac:dyDescent="0.15">
      <c r="A572" s="36">
        <v>572</v>
      </c>
      <c r="B572" s="36" t="s">
        <v>2578</v>
      </c>
      <c r="C572" s="36">
        <v>2</v>
      </c>
      <c r="D572" s="36">
        <v>401</v>
      </c>
      <c r="E572" s="328" t="s">
        <v>662</v>
      </c>
      <c r="F572" s="329" t="s">
        <v>128</v>
      </c>
      <c r="I572" s="36" t="s">
        <v>2579</v>
      </c>
      <c r="J572" s="36" t="s">
        <v>2580</v>
      </c>
      <c r="K572" s="82">
        <v>42019</v>
      </c>
      <c r="L572" s="82">
        <v>42509</v>
      </c>
      <c r="M572" s="36" t="s">
        <v>2581</v>
      </c>
      <c r="O572" s="36" t="s">
        <v>2582</v>
      </c>
      <c r="P572" s="36" t="s">
        <v>2583</v>
      </c>
      <c r="Q572" s="36" t="s">
        <v>2584</v>
      </c>
    </row>
    <row r="573" spans="1:17" s="36" customFormat="1" ht="16.5" customHeight="1" x14ac:dyDescent="0.15">
      <c r="A573" s="35">
        <v>573</v>
      </c>
      <c r="B573" s="36" t="s">
        <v>2598</v>
      </c>
      <c r="C573" s="36">
        <v>2</v>
      </c>
      <c r="D573" s="36">
        <v>1001</v>
      </c>
      <c r="E573" s="328" t="s">
        <v>812</v>
      </c>
      <c r="F573" s="329" t="s">
        <v>224</v>
      </c>
      <c r="I573" s="36" t="s">
        <v>2599</v>
      </c>
      <c r="J573" s="36" t="s">
        <v>2359</v>
      </c>
      <c r="K573" s="82">
        <v>41848</v>
      </c>
      <c r="L573" s="82">
        <v>42519</v>
      </c>
      <c r="M573" s="36" t="s">
        <v>2324</v>
      </c>
      <c r="O573" s="36" t="s">
        <v>2600</v>
      </c>
      <c r="P573" s="36" t="s">
        <v>2601</v>
      </c>
      <c r="Q573" s="36" t="s">
        <v>2602</v>
      </c>
    </row>
    <row r="574" spans="1:17" s="36" customFormat="1" ht="16.5" customHeight="1" x14ac:dyDescent="0.15">
      <c r="A574" s="36">
        <v>574</v>
      </c>
      <c r="B574" s="328" t="s">
        <v>2553</v>
      </c>
      <c r="C574" s="328">
        <v>2</v>
      </c>
      <c r="D574" s="328">
        <v>201</v>
      </c>
      <c r="E574" s="328" t="s">
        <v>2589</v>
      </c>
      <c r="F574" s="329" t="s">
        <v>2590</v>
      </c>
      <c r="I574" s="36" t="s">
        <v>2603</v>
      </c>
      <c r="J574" s="36" t="s">
        <v>2359</v>
      </c>
      <c r="K574" s="82">
        <v>42512</v>
      </c>
      <c r="L574" s="82">
        <v>42520</v>
      </c>
      <c r="M574" s="36" t="s">
        <v>2324</v>
      </c>
      <c r="O574" s="36" t="s">
        <v>2604</v>
      </c>
      <c r="P574" s="36" t="s">
        <v>2605</v>
      </c>
      <c r="Q574" s="36" t="s">
        <v>2606</v>
      </c>
    </row>
    <row r="575" spans="1:17" s="36" customFormat="1" ht="16.5" customHeight="1" x14ac:dyDescent="0.15">
      <c r="A575" s="35">
        <v>575</v>
      </c>
      <c r="B575" s="328" t="s">
        <v>1101</v>
      </c>
      <c r="C575" s="328">
        <v>2</v>
      </c>
      <c r="D575" s="338">
        <v>1603</v>
      </c>
      <c r="E575" s="338" t="s">
        <v>1780</v>
      </c>
      <c r="F575" s="329" t="s">
        <v>1781</v>
      </c>
      <c r="I575" s="36" t="s">
        <v>2609</v>
      </c>
      <c r="J575" s="36" t="s">
        <v>2359</v>
      </c>
      <c r="K575" s="82">
        <v>41373</v>
      </c>
      <c r="L575" s="82">
        <v>42520</v>
      </c>
      <c r="M575" s="36" t="s">
        <v>2324</v>
      </c>
      <c r="O575" s="36" t="s">
        <v>2610</v>
      </c>
      <c r="P575" s="36" t="s">
        <v>2611</v>
      </c>
      <c r="Q575" s="36" t="s">
        <v>2606</v>
      </c>
    </row>
    <row r="576" spans="1:17" s="36" customFormat="1" ht="16.5" customHeight="1" x14ac:dyDescent="0.15">
      <c r="A576" s="36">
        <v>576</v>
      </c>
      <c r="B576" s="328" t="s">
        <v>1101</v>
      </c>
      <c r="C576" s="328">
        <v>2</v>
      </c>
      <c r="D576" s="338">
        <v>201</v>
      </c>
      <c r="E576" s="338" t="s">
        <v>2615</v>
      </c>
      <c r="F576" s="329" t="s">
        <v>787</v>
      </c>
      <c r="I576" s="36" t="s">
        <v>2616</v>
      </c>
      <c r="J576" s="36" t="s">
        <v>2359</v>
      </c>
      <c r="K576" s="82">
        <v>41448</v>
      </c>
      <c r="L576" s="82">
        <v>42521</v>
      </c>
      <c r="M576" s="36" t="s">
        <v>2324</v>
      </c>
      <c r="O576" s="36" t="s">
        <v>2617</v>
      </c>
      <c r="P576" s="36" t="s">
        <v>2613</v>
      </c>
      <c r="Q576" s="36" t="s">
        <v>2618</v>
      </c>
    </row>
    <row r="577" spans="1:18" s="36" customFormat="1" ht="16.5" customHeight="1" x14ac:dyDescent="0.15">
      <c r="A577" s="35">
        <v>577</v>
      </c>
      <c r="B577" s="36" t="s">
        <v>2629</v>
      </c>
      <c r="C577" s="36">
        <v>3</v>
      </c>
      <c r="D577" s="36">
        <v>401</v>
      </c>
      <c r="E577" s="328" t="s">
        <v>866</v>
      </c>
      <c r="F577" s="329" t="s">
        <v>250</v>
      </c>
      <c r="I577" s="36" t="s">
        <v>2630</v>
      </c>
      <c r="J577" s="36" t="s">
        <v>2359</v>
      </c>
      <c r="K577" s="82">
        <v>42079</v>
      </c>
      <c r="L577" s="82">
        <v>42523</v>
      </c>
      <c r="M577" s="36" t="s">
        <v>2324</v>
      </c>
      <c r="O577" s="36" t="s">
        <v>2631</v>
      </c>
      <c r="P577" s="36" t="s">
        <v>2632</v>
      </c>
      <c r="Q577" s="36" t="s">
        <v>2303</v>
      </c>
    </row>
    <row r="578" spans="1:18" s="36" customFormat="1" ht="16.5" customHeight="1" x14ac:dyDescent="0.15">
      <c r="A578" s="36">
        <v>578</v>
      </c>
      <c r="B578" s="36" t="s">
        <v>2644</v>
      </c>
      <c r="C578" s="36">
        <v>1</v>
      </c>
      <c r="D578" s="36">
        <v>1803</v>
      </c>
      <c r="E578" s="338" t="s">
        <v>1760</v>
      </c>
      <c r="F578" s="329" t="s">
        <v>2691</v>
      </c>
      <c r="I578" s="36" t="s">
        <v>2645</v>
      </c>
      <c r="J578" s="36" t="s">
        <v>2359</v>
      </c>
      <c r="K578" s="82">
        <v>41419</v>
      </c>
      <c r="L578" s="82">
        <v>42528</v>
      </c>
      <c r="M578" s="36" t="s">
        <v>2324</v>
      </c>
      <c r="O578" s="36" t="s">
        <v>2646</v>
      </c>
      <c r="P578" s="36" t="s">
        <v>2647</v>
      </c>
    </row>
    <row r="579" spans="1:18" s="36" customFormat="1" ht="16.5" customHeight="1" x14ac:dyDescent="0.15">
      <c r="A579" s="35">
        <v>579</v>
      </c>
      <c r="B579" s="36" t="s">
        <v>2652</v>
      </c>
      <c r="C579" s="36">
        <v>1</v>
      </c>
      <c r="D579" s="36">
        <v>1001</v>
      </c>
      <c r="E579" s="328" t="s">
        <v>1956</v>
      </c>
      <c r="F579" s="329">
        <v>201310037</v>
      </c>
      <c r="I579" s="36" t="s">
        <v>2653</v>
      </c>
      <c r="J579" s="36" t="s">
        <v>2359</v>
      </c>
      <c r="K579" s="82">
        <v>41562</v>
      </c>
      <c r="L579" s="82">
        <v>42528</v>
      </c>
      <c r="M579" s="36" t="s">
        <v>2324</v>
      </c>
      <c r="O579" s="36" t="s">
        <v>2654</v>
      </c>
      <c r="P579" s="36" t="s">
        <v>2655</v>
      </c>
      <c r="Q579" s="36" t="s">
        <v>2647</v>
      </c>
    </row>
    <row r="580" spans="1:18" s="36" customFormat="1" ht="16.5" customHeight="1" x14ac:dyDescent="0.15">
      <c r="A580" s="36">
        <v>580</v>
      </c>
      <c r="B580" s="36" t="s">
        <v>2656</v>
      </c>
      <c r="C580" s="36">
        <v>1</v>
      </c>
      <c r="D580" s="36">
        <v>403</v>
      </c>
      <c r="E580" s="328" t="s">
        <v>561</v>
      </c>
      <c r="F580" s="329" t="s">
        <v>562</v>
      </c>
      <c r="I580" s="36" t="s">
        <v>2657</v>
      </c>
      <c r="J580" s="36" t="s">
        <v>2359</v>
      </c>
      <c r="K580" s="82">
        <v>42149</v>
      </c>
      <c r="L580" s="82">
        <v>42529</v>
      </c>
      <c r="M580" s="36" t="s">
        <v>2324</v>
      </c>
      <c r="O580" s="36" t="s">
        <v>2646</v>
      </c>
      <c r="P580" s="36" t="s">
        <v>2651</v>
      </c>
      <c r="Q580" s="36" t="s">
        <v>2655</v>
      </c>
    </row>
    <row r="581" spans="1:18" s="36" customFormat="1" ht="16.5" customHeight="1" x14ac:dyDescent="0.15">
      <c r="A581" s="36">
        <v>581</v>
      </c>
      <c r="B581" s="36" t="s">
        <v>2644</v>
      </c>
      <c r="C581" s="36">
        <v>2</v>
      </c>
      <c r="D581" s="36">
        <v>301</v>
      </c>
      <c r="E581" s="338" t="s">
        <v>1762</v>
      </c>
      <c r="F581" s="329" t="s">
        <v>1763</v>
      </c>
      <c r="I581" s="36" t="s">
        <v>2658</v>
      </c>
      <c r="J581" s="36" t="s">
        <v>2359</v>
      </c>
      <c r="K581" s="82">
        <v>41400</v>
      </c>
      <c r="L581" s="82">
        <v>42529</v>
      </c>
      <c r="M581" s="36" t="s">
        <v>2324</v>
      </c>
      <c r="O581" s="36" t="s">
        <v>2654</v>
      </c>
      <c r="P581" s="36" t="s">
        <v>2659</v>
      </c>
      <c r="Q581" s="36" t="s">
        <v>2655</v>
      </c>
    </row>
    <row r="582" spans="1:18" s="36" customFormat="1" ht="16.5" customHeight="1" x14ac:dyDescent="0.15">
      <c r="A582" s="35">
        <v>582</v>
      </c>
      <c r="B582" s="36" t="s">
        <v>2663</v>
      </c>
      <c r="C582" s="36">
        <v>2</v>
      </c>
      <c r="D582" s="36">
        <v>304</v>
      </c>
      <c r="E582" s="338" t="s">
        <v>1765</v>
      </c>
      <c r="F582" s="76" t="s">
        <v>2662</v>
      </c>
      <c r="I582" s="36" t="s">
        <v>2661</v>
      </c>
      <c r="J582" s="36" t="s">
        <v>2359</v>
      </c>
      <c r="K582" s="82">
        <v>41400</v>
      </c>
      <c r="L582" s="82">
        <v>42530</v>
      </c>
      <c r="M582" s="36" t="s">
        <v>2324</v>
      </c>
      <c r="O582" s="36" t="s">
        <v>2664</v>
      </c>
      <c r="P582" s="36" t="s">
        <v>2665</v>
      </c>
      <c r="Q582" s="36" t="s">
        <v>2255</v>
      </c>
    </row>
    <row r="583" spans="1:18" s="36" customFormat="1" ht="16.5" customHeight="1" x14ac:dyDescent="0.15">
      <c r="A583" s="36">
        <v>583</v>
      </c>
      <c r="B583" s="36" t="s">
        <v>2669</v>
      </c>
      <c r="C583" s="36">
        <v>1</v>
      </c>
      <c r="D583" s="36">
        <v>1302</v>
      </c>
      <c r="E583" s="328" t="s">
        <v>495</v>
      </c>
      <c r="F583" s="329" t="s">
        <v>496</v>
      </c>
      <c r="I583" s="36" t="s">
        <v>2670</v>
      </c>
      <c r="J583" s="36" t="s">
        <v>2359</v>
      </c>
      <c r="K583" s="82">
        <v>41891</v>
      </c>
      <c r="L583" s="82">
        <v>42532</v>
      </c>
      <c r="M583" s="36" t="s">
        <v>2324</v>
      </c>
      <c r="O583" s="36" t="s">
        <v>2671</v>
      </c>
      <c r="P583" s="36" t="s">
        <v>2672</v>
      </c>
      <c r="Q583" s="36" t="s">
        <v>2673</v>
      </c>
    </row>
    <row r="584" spans="1:18" s="36" customFormat="1" ht="16.5" customHeight="1" x14ac:dyDescent="0.15">
      <c r="A584" s="36">
        <v>584</v>
      </c>
      <c r="B584" s="36" t="s">
        <v>2683</v>
      </c>
      <c r="C584" s="36">
        <v>1</v>
      </c>
      <c r="D584" s="36">
        <v>2602</v>
      </c>
      <c r="E584" s="328" t="s">
        <v>1102</v>
      </c>
      <c r="F584" s="329" t="s">
        <v>266</v>
      </c>
      <c r="I584" s="36" t="s">
        <v>2684</v>
      </c>
      <c r="J584" s="36" t="s">
        <v>2359</v>
      </c>
      <c r="K584" s="82">
        <v>41698</v>
      </c>
      <c r="L584" s="82">
        <v>42535</v>
      </c>
      <c r="M584" s="36" t="s">
        <v>2324</v>
      </c>
      <c r="O584" s="36" t="s">
        <v>2685</v>
      </c>
      <c r="P584" s="36" t="s">
        <v>2686</v>
      </c>
      <c r="Q584" s="36" t="s">
        <v>2687</v>
      </c>
    </row>
    <row r="585" spans="1:18" s="36" customFormat="1" ht="16.5" customHeight="1" x14ac:dyDescent="0.15">
      <c r="A585" s="35">
        <v>585</v>
      </c>
      <c r="B585" s="36" t="s">
        <v>2683</v>
      </c>
      <c r="C585" s="36">
        <v>2</v>
      </c>
      <c r="D585" s="36">
        <v>503</v>
      </c>
      <c r="E585" s="328" t="s">
        <v>1103</v>
      </c>
      <c r="F585" s="329" t="s">
        <v>177</v>
      </c>
      <c r="I585" s="36" t="s">
        <v>2688</v>
      </c>
      <c r="J585" s="36" t="s">
        <v>2359</v>
      </c>
      <c r="K585" s="82">
        <v>41839</v>
      </c>
      <c r="L585" s="82">
        <v>42536</v>
      </c>
      <c r="M585" s="36" t="s">
        <v>2324</v>
      </c>
      <c r="O585" s="36" t="s">
        <v>2689</v>
      </c>
      <c r="P585" s="36" t="s">
        <v>2690</v>
      </c>
      <c r="Q585" s="36" t="s">
        <v>2687</v>
      </c>
    </row>
    <row r="586" spans="1:18" s="36" customFormat="1" ht="16.5" customHeight="1" x14ac:dyDescent="0.15">
      <c r="A586" s="36">
        <v>586</v>
      </c>
      <c r="B586" s="36" t="s">
        <v>2693</v>
      </c>
      <c r="C586" s="36">
        <v>2</v>
      </c>
      <c r="D586" s="36">
        <v>1402</v>
      </c>
      <c r="E586" s="338" t="s">
        <v>1778</v>
      </c>
      <c r="F586" s="329" t="s">
        <v>1779</v>
      </c>
      <c r="I586" s="36" t="s">
        <v>2694</v>
      </c>
      <c r="J586" s="36" t="s">
        <v>2359</v>
      </c>
      <c r="K586" s="82">
        <v>41399</v>
      </c>
      <c r="L586" s="82">
        <v>42536</v>
      </c>
      <c r="M586" s="36" t="s">
        <v>2324</v>
      </c>
      <c r="O586" s="36" t="s">
        <v>2695</v>
      </c>
      <c r="P586" s="36" t="s">
        <v>2696</v>
      </c>
      <c r="Q586" s="36" t="s">
        <v>2697</v>
      </c>
    </row>
    <row r="587" spans="1:18" s="36" customFormat="1" ht="16.5" customHeight="1" x14ac:dyDescent="0.15">
      <c r="A587" s="35">
        <v>587</v>
      </c>
      <c r="B587" s="36" t="s">
        <v>2702</v>
      </c>
      <c r="C587" s="36">
        <v>2</v>
      </c>
      <c r="D587" s="36">
        <v>2404</v>
      </c>
      <c r="E587" s="338" t="s">
        <v>1791</v>
      </c>
      <c r="F587" s="329" t="s">
        <v>1680</v>
      </c>
      <c r="I587" s="36" t="s">
        <v>2703</v>
      </c>
      <c r="J587" s="36" t="s">
        <v>2359</v>
      </c>
      <c r="K587" s="82">
        <v>41371</v>
      </c>
      <c r="L587" s="82">
        <v>42537</v>
      </c>
      <c r="M587" s="36" t="s">
        <v>2324</v>
      </c>
      <c r="O587" s="36" t="s">
        <v>2704</v>
      </c>
      <c r="P587" s="36" t="s">
        <v>2705</v>
      </c>
      <c r="Q587" s="36" t="s">
        <v>2706</v>
      </c>
    </row>
    <row r="588" spans="1:18" s="36" customFormat="1" ht="16.5" customHeight="1" x14ac:dyDescent="0.15">
      <c r="A588" s="36">
        <v>588</v>
      </c>
      <c r="B588" s="36" t="s">
        <v>2707</v>
      </c>
      <c r="C588" s="36">
        <v>2</v>
      </c>
      <c r="D588" s="36">
        <v>1905</v>
      </c>
      <c r="E588" s="338" t="s">
        <v>1734</v>
      </c>
      <c r="F588" s="76" t="s">
        <v>2708</v>
      </c>
      <c r="I588" s="36" t="s">
        <v>2709</v>
      </c>
      <c r="J588" s="36" t="s">
        <v>2359</v>
      </c>
      <c r="K588" s="82">
        <v>41501</v>
      </c>
      <c r="L588" s="82">
        <v>42537</v>
      </c>
      <c r="M588" s="36" t="s">
        <v>2324</v>
      </c>
      <c r="O588" s="36" t="s">
        <v>2710</v>
      </c>
      <c r="P588" s="36" t="s">
        <v>2711</v>
      </c>
      <c r="Q588" s="36" t="s">
        <v>2712</v>
      </c>
      <c r="R588" s="36" t="s">
        <v>2713</v>
      </c>
    </row>
    <row r="589" spans="1:18" s="36" customFormat="1" ht="16.5" customHeight="1" x14ac:dyDescent="0.15">
      <c r="A589" s="35">
        <v>589</v>
      </c>
      <c r="B589" s="36" t="s">
        <v>2720</v>
      </c>
      <c r="C589" s="36">
        <v>2</v>
      </c>
      <c r="D589" s="36">
        <v>2003</v>
      </c>
      <c r="E589" s="338" t="s">
        <v>1788</v>
      </c>
      <c r="F589" s="329" t="s">
        <v>1789</v>
      </c>
      <c r="I589" s="36" t="s">
        <v>2721</v>
      </c>
      <c r="J589" s="36" t="s">
        <v>2359</v>
      </c>
      <c r="K589" s="82">
        <v>41373</v>
      </c>
      <c r="L589" s="82">
        <v>42538</v>
      </c>
      <c r="M589" s="36" t="s">
        <v>2324</v>
      </c>
      <c r="N589" s="36" t="s">
        <v>2324</v>
      </c>
      <c r="O589" s="36" t="s">
        <v>2722</v>
      </c>
      <c r="P589" s="36" t="s">
        <v>2723</v>
      </c>
    </row>
    <row r="590" spans="1:18" s="36" customFormat="1" ht="16.5" customHeight="1" x14ac:dyDescent="0.15">
      <c r="A590" s="36">
        <v>590</v>
      </c>
      <c r="B590" s="36" t="s">
        <v>2731</v>
      </c>
      <c r="C590" s="36">
        <v>1</v>
      </c>
      <c r="D590" s="36">
        <v>2004</v>
      </c>
      <c r="E590" s="328" t="s">
        <v>1207</v>
      </c>
      <c r="F590" s="329" t="s">
        <v>1208</v>
      </c>
      <c r="I590" s="36" t="s">
        <v>2732</v>
      </c>
      <c r="J590" s="36" t="s">
        <v>2359</v>
      </c>
      <c r="K590" s="82">
        <v>42322</v>
      </c>
      <c r="L590" s="82">
        <v>42541</v>
      </c>
      <c r="M590" s="36" t="s">
        <v>2324</v>
      </c>
      <c r="O590" s="36" t="s">
        <v>2733</v>
      </c>
      <c r="P590" s="36" t="s">
        <v>2248</v>
      </c>
      <c r="Q590" s="36" t="s">
        <v>2303</v>
      </c>
    </row>
    <row r="591" spans="1:18" s="36" customFormat="1" ht="16.5" customHeight="1" x14ac:dyDescent="0.15">
      <c r="A591" s="35">
        <v>591</v>
      </c>
      <c r="B591" s="36" t="s">
        <v>2736</v>
      </c>
      <c r="C591" s="36">
        <v>1</v>
      </c>
      <c r="D591" s="36">
        <v>403</v>
      </c>
      <c r="E591" s="338" t="s">
        <v>1746</v>
      </c>
      <c r="F591" s="329" t="s">
        <v>2597</v>
      </c>
      <c r="I591" s="36" t="s">
        <v>2737</v>
      </c>
      <c r="J591" s="36" t="s">
        <v>2359</v>
      </c>
      <c r="K591" s="82">
        <v>42518</v>
      </c>
      <c r="L591" s="82">
        <v>42540</v>
      </c>
      <c r="M591" s="36" t="s">
        <v>2324</v>
      </c>
      <c r="O591" s="36" t="s">
        <v>2733</v>
      </c>
      <c r="P591" s="36" t="s">
        <v>2250</v>
      </c>
      <c r="Q591" s="36" t="s">
        <v>2255</v>
      </c>
    </row>
    <row r="592" spans="1:18" s="36" customFormat="1" ht="16.5" customHeight="1" x14ac:dyDescent="0.15">
      <c r="A592" s="36">
        <v>592</v>
      </c>
      <c r="B592" s="36" t="s">
        <v>2738</v>
      </c>
      <c r="C592" s="36">
        <v>3</v>
      </c>
      <c r="D592" s="36">
        <v>501</v>
      </c>
      <c r="E592" s="328" t="s">
        <v>2740</v>
      </c>
      <c r="F592" s="329">
        <v>201309112</v>
      </c>
      <c r="I592" s="36" t="s">
        <v>2745</v>
      </c>
      <c r="J592" s="36" t="s">
        <v>2359</v>
      </c>
      <c r="K592" s="82">
        <v>41545</v>
      </c>
      <c r="L592" s="82">
        <v>42536</v>
      </c>
      <c r="M592" s="36" t="s">
        <v>2746</v>
      </c>
      <c r="O592" s="36" t="s">
        <v>2747</v>
      </c>
      <c r="P592" s="36" t="s">
        <v>2748</v>
      </c>
      <c r="Q592" s="36" t="s">
        <v>2749</v>
      </c>
    </row>
    <row r="593" spans="1:18" s="36" customFormat="1" ht="16.5" customHeight="1" x14ac:dyDescent="0.15">
      <c r="A593" s="35">
        <v>593</v>
      </c>
      <c r="B593" s="36" t="s">
        <v>2750</v>
      </c>
      <c r="C593" s="36">
        <v>2</v>
      </c>
      <c r="D593" s="36">
        <v>902</v>
      </c>
      <c r="E593" s="328" t="s">
        <v>466</v>
      </c>
      <c r="F593" s="329" t="s">
        <v>467</v>
      </c>
      <c r="I593" s="36" t="s">
        <v>2751</v>
      </c>
      <c r="J593" s="36" t="s">
        <v>2359</v>
      </c>
      <c r="K593" s="82">
        <v>42377</v>
      </c>
      <c r="L593" s="82">
        <v>42543</v>
      </c>
      <c r="M593" s="36" t="s">
        <v>2324</v>
      </c>
      <c r="O593" s="36" t="s">
        <v>2752</v>
      </c>
      <c r="P593" s="36" t="s">
        <v>2753</v>
      </c>
      <c r="Q593" s="36" t="s">
        <v>2754</v>
      </c>
    </row>
    <row r="594" spans="1:18" s="36" customFormat="1" ht="16.5" customHeight="1" x14ac:dyDescent="0.15">
      <c r="A594" s="36">
        <v>594</v>
      </c>
      <c r="B594" s="36" t="s">
        <v>2760</v>
      </c>
      <c r="C594" s="36">
        <v>2</v>
      </c>
      <c r="D594" s="36">
        <v>902</v>
      </c>
      <c r="E594" s="328" t="s">
        <v>813</v>
      </c>
      <c r="F594" s="76" t="s">
        <v>2761</v>
      </c>
      <c r="I594" s="36" t="s">
        <v>2762</v>
      </c>
      <c r="J594" s="36" t="s">
        <v>2359</v>
      </c>
      <c r="K594" s="82">
        <v>41851</v>
      </c>
      <c r="L594" s="82">
        <v>42544</v>
      </c>
      <c r="M594" s="36" t="s">
        <v>2324</v>
      </c>
      <c r="O594" s="36" t="s">
        <v>2763</v>
      </c>
      <c r="P594" s="36" t="s">
        <v>2764</v>
      </c>
      <c r="Q594" s="36" t="s">
        <v>2765</v>
      </c>
    </row>
    <row r="595" spans="1:18" s="36" customFormat="1" ht="16.5" customHeight="1" x14ac:dyDescent="0.15">
      <c r="A595" s="35">
        <v>595</v>
      </c>
      <c r="B595" s="36" t="s">
        <v>2767</v>
      </c>
      <c r="C595" s="36">
        <v>2</v>
      </c>
      <c r="D595" s="36">
        <v>803</v>
      </c>
      <c r="E595" s="338" t="s">
        <v>1768</v>
      </c>
      <c r="F595" s="329" t="s">
        <v>1769</v>
      </c>
      <c r="I595" s="36" t="s">
        <v>2768</v>
      </c>
      <c r="J595" s="36" t="s">
        <v>2359</v>
      </c>
      <c r="K595" s="82">
        <v>41367</v>
      </c>
      <c r="L595" s="82">
        <v>42544</v>
      </c>
      <c r="M595" s="36" t="s">
        <v>2769</v>
      </c>
      <c r="O595" s="36" t="s">
        <v>2763</v>
      </c>
      <c r="P595" s="36" t="s">
        <v>2770</v>
      </c>
      <c r="Q595" s="36" t="s">
        <v>2765</v>
      </c>
    </row>
    <row r="596" spans="1:18" s="36" customFormat="1" ht="16.5" customHeight="1" x14ac:dyDescent="0.15">
      <c r="A596" s="36">
        <v>596</v>
      </c>
      <c r="B596" s="36" t="s">
        <v>2776</v>
      </c>
      <c r="C596" s="36">
        <v>1</v>
      </c>
      <c r="D596" s="36">
        <v>804</v>
      </c>
      <c r="E596" s="338" t="s">
        <v>1752</v>
      </c>
      <c r="F596" s="329" t="s">
        <v>1753</v>
      </c>
      <c r="I596" s="36" t="s">
        <v>2775</v>
      </c>
      <c r="J596" s="36" t="s">
        <v>2359</v>
      </c>
      <c r="K596" s="82">
        <v>41433</v>
      </c>
      <c r="L596" s="82">
        <v>42546</v>
      </c>
      <c r="M596" s="36" t="s">
        <v>2324</v>
      </c>
      <c r="O596" s="36" t="s">
        <v>2777</v>
      </c>
      <c r="P596" s="36" t="s">
        <v>2778</v>
      </c>
      <c r="Q596" s="36" t="s">
        <v>2779</v>
      </c>
    </row>
    <row r="597" spans="1:18" s="36" customFormat="1" ht="16.5" customHeight="1" x14ac:dyDescent="0.15">
      <c r="A597" s="35">
        <v>597</v>
      </c>
      <c r="B597" s="36" t="s">
        <v>2786</v>
      </c>
      <c r="C597" s="36">
        <v>2</v>
      </c>
      <c r="D597" s="36">
        <v>2604</v>
      </c>
      <c r="E597" s="338" t="s">
        <v>1141</v>
      </c>
      <c r="F597" s="329" t="s">
        <v>1794</v>
      </c>
      <c r="I597" s="36" t="s">
        <v>2787</v>
      </c>
      <c r="J597" s="36" t="s">
        <v>2359</v>
      </c>
      <c r="K597" s="82">
        <v>41370</v>
      </c>
      <c r="L597" s="82">
        <v>42546</v>
      </c>
      <c r="M597" s="36" t="s">
        <v>2324</v>
      </c>
      <c r="O597" s="36" t="s">
        <v>2788</v>
      </c>
      <c r="P597" s="36" t="s">
        <v>2789</v>
      </c>
      <c r="Q597" s="36" t="s">
        <v>2790</v>
      </c>
    </row>
    <row r="598" spans="1:18" s="36" customFormat="1" ht="16.5" customHeight="1" x14ac:dyDescent="0.15">
      <c r="A598" s="36">
        <v>598</v>
      </c>
      <c r="B598" s="85" t="s">
        <v>2796</v>
      </c>
      <c r="C598" s="85">
        <v>2</v>
      </c>
      <c r="D598" s="85">
        <v>1003</v>
      </c>
      <c r="E598" s="338" t="s">
        <v>1771</v>
      </c>
      <c r="F598" s="329" t="s">
        <v>506</v>
      </c>
      <c r="G598" s="85"/>
      <c r="H598" s="85"/>
      <c r="I598" s="85" t="s">
        <v>2797</v>
      </c>
      <c r="J598" s="85" t="s">
        <v>2359</v>
      </c>
      <c r="K598" s="89">
        <v>41367</v>
      </c>
      <c r="L598" s="89">
        <v>42548</v>
      </c>
      <c r="M598" s="85" t="s">
        <v>2798</v>
      </c>
      <c r="N598" s="85"/>
      <c r="O598" s="85" t="s">
        <v>2799</v>
      </c>
      <c r="P598" s="85" t="s">
        <v>2800</v>
      </c>
      <c r="Q598" s="85" t="s">
        <v>2801</v>
      </c>
      <c r="R598" s="85"/>
    </row>
    <row r="599" spans="1:18" ht="16.5" customHeight="1" x14ac:dyDescent="0.15">
      <c r="A599" s="373">
        <v>599</v>
      </c>
      <c r="B599" s="36" t="s">
        <v>2803</v>
      </c>
      <c r="C599" s="36">
        <v>2</v>
      </c>
      <c r="D599" s="36">
        <v>902</v>
      </c>
      <c r="E599" s="354" t="s">
        <v>2751</v>
      </c>
      <c r="F599" s="329" t="s">
        <v>2692</v>
      </c>
      <c r="G599" s="36"/>
      <c r="H599" s="36"/>
      <c r="I599" s="36" t="s">
        <v>2802</v>
      </c>
      <c r="J599" s="36" t="s">
        <v>2359</v>
      </c>
      <c r="K599" s="82">
        <v>42377</v>
      </c>
      <c r="L599" s="82">
        <v>42548</v>
      </c>
      <c r="M599" s="36" t="s">
        <v>2798</v>
      </c>
      <c r="N599" s="36"/>
      <c r="O599" s="36" t="s">
        <v>2804</v>
      </c>
      <c r="P599" s="36" t="s">
        <v>2805</v>
      </c>
      <c r="Q599" s="36"/>
      <c r="R599" s="36"/>
    </row>
    <row r="600" spans="1:18" ht="16.5" customHeight="1" x14ac:dyDescent="0.15">
      <c r="A600" s="356">
        <v>600</v>
      </c>
      <c r="B600" s="36" t="s">
        <v>2810</v>
      </c>
      <c r="C600" s="36">
        <v>1</v>
      </c>
      <c r="D600" s="36">
        <v>1702</v>
      </c>
      <c r="E600" s="328" t="s">
        <v>320</v>
      </c>
      <c r="F600" s="329" t="s">
        <v>321</v>
      </c>
      <c r="G600" s="36"/>
      <c r="H600" s="36"/>
      <c r="I600" s="36" t="s">
        <v>2811</v>
      </c>
      <c r="J600" s="36" t="s">
        <v>2359</v>
      </c>
      <c r="K600" s="82">
        <v>41792</v>
      </c>
      <c r="L600" s="82">
        <v>42549</v>
      </c>
      <c r="M600" s="36" t="s">
        <v>2324</v>
      </c>
      <c r="N600" s="36"/>
      <c r="O600" s="36" t="s">
        <v>2812</v>
      </c>
      <c r="P600" s="36" t="s">
        <v>2813</v>
      </c>
      <c r="Q600" s="36" t="s">
        <v>2814</v>
      </c>
      <c r="R600" s="36" t="s">
        <v>2815</v>
      </c>
    </row>
    <row r="601" spans="1:18" ht="16.5" customHeight="1" x14ac:dyDescent="0.15">
      <c r="A601" s="373">
        <v>601</v>
      </c>
      <c r="B601" s="36" t="s">
        <v>2817</v>
      </c>
      <c r="C601" s="36">
        <v>2</v>
      </c>
      <c r="D601" s="36">
        <v>204</v>
      </c>
      <c r="E601" s="354" t="s">
        <v>953</v>
      </c>
      <c r="F601" s="329" t="s">
        <v>410</v>
      </c>
      <c r="G601" s="36"/>
      <c r="H601" s="36"/>
      <c r="I601" s="36" t="s">
        <v>2816</v>
      </c>
      <c r="J601" s="36" t="s">
        <v>2359</v>
      </c>
      <c r="K601" s="82">
        <v>41895</v>
      </c>
      <c r="L601" s="82">
        <v>42550</v>
      </c>
      <c r="M601" s="36" t="s">
        <v>2324</v>
      </c>
      <c r="N601" s="36"/>
      <c r="O601" s="36" t="s">
        <v>2818</v>
      </c>
      <c r="P601" s="36" t="s">
        <v>2819</v>
      </c>
      <c r="Q601" s="36" t="s">
        <v>2820</v>
      </c>
      <c r="R601" s="36"/>
    </row>
    <row r="602" spans="1:18" ht="16.5" customHeight="1" x14ac:dyDescent="0.15">
      <c r="A602" s="356">
        <v>602</v>
      </c>
      <c r="B602" s="36" t="s">
        <v>2821</v>
      </c>
      <c r="C602" s="36">
        <v>1</v>
      </c>
      <c r="D602" s="36">
        <v>503</v>
      </c>
      <c r="E602" s="338" t="s">
        <v>1154</v>
      </c>
      <c r="F602" s="329" t="s">
        <v>1131</v>
      </c>
      <c r="G602" s="36"/>
      <c r="H602" s="36"/>
      <c r="I602" s="36" t="s">
        <v>2822</v>
      </c>
      <c r="J602" s="36" t="s">
        <v>2359</v>
      </c>
      <c r="K602" s="82">
        <v>41832</v>
      </c>
      <c r="L602" s="82">
        <v>42550</v>
      </c>
      <c r="M602" s="36" t="s">
        <v>2324</v>
      </c>
      <c r="N602" s="36"/>
      <c r="O602" s="36" t="s">
        <v>2823</v>
      </c>
      <c r="P602" s="36" t="s">
        <v>2824</v>
      </c>
      <c r="Q602" s="36" t="s">
        <v>2825</v>
      </c>
      <c r="R602" s="36"/>
    </row>
    <row r="603" spans="1:18" ht="16.5" customHeight="1" x14ac:dyDescent="0.15">
      <c r="A603" s="373">
        <v>603</v>
      </c>
      <c r="B603" s="36" t="s">
        <v>2843</v>
      </c>
      <c r="C603" s="36">
        <v>2</v>
      </c>
      <c r="D603" s="36">
        <v>1304</v>
      </c>
      <c r="E603" s="338" t="s">
        <v>1776</v>
      </c>
      <c r="F603" s="329" t="s">
        <v>1777</v>
      </c>
      <c r="G603" s="36"/>
      <c r="H603" s="36"/>
      <c r="I603" s="36" t="s">
        <v>2844</v>
      </c>
      <c r="J603" s="36" t="s">
        <v>2359</v>
      </c>
      <c r="K603" s="82">
        <v>41424</v>
      </c>
      <c r="L603" s="82">
        <v>42552</v>
      </c>
      <c r="M603" s="36" t="s">
        <v>2324</v>
      </c>
      <c r="N603" s="36"/>
      <c r="O603" s="36" t="s">
        <v>2845</v>
      </c>
      <c r="P603" s="36" t="s">
        <v>2842</v>
      </c>
      <c r="Q603" s="36" t="s">
        <v>2846</v>
      </c>
      <c r="R603" s="36"/>
    </row>
    <row r="604" spans="1:18" ht="16.5" customHeight="1" x14ac:dyDescent="0.15">
      <c r="A604" s="356">
        <v>604</v>
      </c>
      <c r="B604" s="36" t="s">
        <v>2849</v>
      </c>
      <c r="C604" s="36">
        <v>2</v>
      </c>
      <c r="D604" s="36">
        <v>404</v>
      </c>
      <c r="E604" s="338" t="s">
        <v>1766</v>
      </c>
      <c r="F604" s="329" t="s">
        <v>1767</v>
      </c>
      <c r="G604" s="36"/>
      <c r="H604" s="36"/>
      <c r="I604" s="36" t="s">
        <v>2850</v>
      </c>
      <c r="J604" s="36" t="s">
        <v>2359</v>
      </c>
      <c r="K604" s="82">
        <v>41368</v>
      </c>
      <c r="L604" s="82">
        <v>42554</v>
      </c>
      <c r="M604" s="36" t="s">
        <v>2324</v>
      </c>
      <c r="N604" s="36"/>
      <c r="O604" s="36" t="s">
        <v>2851</v>
      </c>
      <c r="P604" s="36" t="s">
        <v>2852</v>
      </c>
      <c r="Q604" s="36" t="s">
        <v>2853</v>
      </c>
      <c r="R604" s="36"/>
    </row>
    <row r="605" spans="1:18" ht="16.5" customHeight="1" x14ac:dyDescent="0.15">
      <c r="A605" s="373">
        <v>605</v>
      </c>
      <c r="B605" s="36" t="s">
        <v>2869</v>
      </c>
      <c r="C605" s="36">
        <v>2</v>
      </c>
      <c r="D605" s="36">
        <v>701</v>
      </c>
      <c r="E605" s="328" t="s">
        <v>540</v>
      </c>
      <c r="F605" s="329" t="s">
        <v>434</v>
      </c>
      <c r="G605" s="36"/>
      <c r="H605" s="36"/>
      <c r="I605" s="36" t="s">
        <v>2870</v>
      </c>
      <c r="J605" s="36" t="s">
        <v>2359</v>
      </c>
      <c r="K605" s="82">
        <v>42065</v>
      </c>
      <c r="L605" s="82">
        <v>42558</v>
      </c>
      <c r="M605" s="36" t="s">
        <v>2324</v>
      </c>
      <c r="N605" s="36"/>
      <c r="O605" s="36" t="s">
        <v>2871</v>
      </c>
      <c r="P605" s="36" t="s">
        <v>2872</v>
      </c>
      <c r="Q605" s="36" t="s">
        <v>2873</v>
      </c>
      <c r="R605" s="36"/>
    </row>
    <row r="606" spans="1:18" ht="16.5" customHeight="1" x14ac:dyDescent="0.15">
      <c r="A606" s="356">
        <v>606</v>
      </c>
      <c r="B606" s="36" t="s">
        <v>2913</v>
      </c>
      <c r="C606" s="36">
        <v>1</v>
      </c>
      <c r="D606" s="36">
        <v>1304</v>
      </c>
      <c r="E606" s="338" t="s">
        <v>1756</v>
      </c>
      <c r="F606" s="329" t="s">
        <v>1757</v>
      </c>
      <c r="G606" s="36"/>
      <c r="H606" s="36"/>
      <c r="I606" s="36" t="s">
        <v>2914</v>
      </c>
      <c r="J606" s="36" t="s">
        <v>2359</v>
      </c>
      <c r="K606" s="82">
        <v>41394</v>
      </c>
      <c r="L606" s="82">
        <v>42563</v>
      </c>
      <c r="M606" s="36" t="s">
        <v>2915</v>
      </c>
      <c r="N606" s="36"/>
      <c r="O606" s="36" t="s">
        <v>2916</v>
      </c>
      <c r="P606" s="36" t="s">
        <v>2917</v>
      </c>
      <c r="Q606" s="36" t="s">
        <v>2918</v>
      </c>
      <c r="R606" s="36"/>
    </row>
    <row r="607" spans="1:18" ht="16.5" customHeight="1" x14ac:dyDescent="0.15">
      <c r="A607" s="373">
        <v>607</v>
      </c>
      <c r="B607" s="36" t="s">
        <v>2940</v>
      </c>
      <c r="C607" s="36">
        <v>2</v>
      </c>
      <c r="D607" s="36">
        <v>1803</v>
      </c>
      <c r="E607" s="338" t="s">
        <v>1784</v>
      </c>
      <c r="F607" s="369" t="s">
        <v>1785</v>
      </c>
      <c r="G607" s="36"/>
      <c r="H607" s="36"/>
      <c r="I607" s="36" t="s">
        <v>2941</v>
      </c>
      <c r="J607" s="36" t="s">
        <v>2359</v>
      </c>
      <c r="K607" s="82">
        <v>41425</v>
      </c>
      <c r="L607" s="82">
        <v>42566</v>
      </c>
      <c r="M607" s="36" t="s">
        <v>2942</v>
      </c>
      <c r="N607" s="36"/>
      <c r="O607" s="36" t="s">
        <v>2943</v>
      </c>
      <c r="P607" s="36" t="s">
        <v>2944</v>
      </c>
      <c r="Q607" s="36" t="s">
        <v>2945</v>
      </c>
      <c r="R607" s="36"/>
    </row>
    <row r="608" spans="1:18" ht="16.5" customHeight="1" x14ac:dyDescent="0.15">
      <c r="A608" s="356">
        <v>608</v>
      </c>
      <c r="B608" s="36" t="s">
        <v>2984</v>
      </c>
      <c r="C608" s="36">
        <v>1</v>
      </c>
      <c r="D608" s="36">
        <v>901</v>
      </c>
      <c r="E608" s="338" t="s">
        <v>3641</v>
      </c>
      <c r="F608" s="329" t="s">
        <v>2985</v>
      </c>
      <c r="G608" s="36"/>
      <c r="H608" s="36"/>
      <c r="I608" s="36" t="s">
        <v>2986</v>
      </c>
      <c r="J608" s="36" t="s">
        <v>2359</v>
      </c>
      <c r="K608" s="133">
        <v>41419</v>
      </c>
      <c r="L608" s="82">
        <v>42570</v>
      </c>
      <c r="M608" s="36" t="s">
        <v>2324</v>
      </c>
      <c r="N608" s="36"/>
      <c r="O608" s="36" t="s">
        <v>2987</v>
      </c>
      <c r="P608" s="36" t="s">
        <v>2988</v>
      </c>
      <c r="Q608" s="36" t="s">
        <v>2989</v>
      </c>
      <c r="R608" s="36"/>
    </row>
    <row r="609" spans="1:18" ht="16.5" customHeight="1" x14ac:dyDescent="0.15">
      <c r="A609" s="373">
        <v>609</v>
      </c>
      <c r="B609" s="36" t="s">
        <v>2991</v>
      </c>
      <c r="C609" s="36">
        <v>2</v>
      </c>
      <c r="D609" s="36">
        <v>2003</v>
      </c>
      <c r="E609" s="338" t="s">
        <v>997</v>
      </c>
      <c r="F609" s="369" t="s">
        <v>242</v>
      </c>
      <c r="G609" s="36"/>
      <c r="H609" s="36"/>
      <c r="I609" s="36" t="s">
        <v>2992</v>
      </c>
      <c r="J609" s="36" t="s">
        <v>2359</v>
      </c>
      <c r="K609" s="82">
        <v>41705</v>
      </c>
      <c r="L609" s="82">
        <v>42571</v>
      </c>
      <c r="M609" s="36" t="s">
        <v>2993</v>
      </c>
      <c r="N609" s="36"/>
      <c r="O609" s="36" t="s">
        <v>2994</v>
      </c>
      <c r="P609" s="36" t="s">
        <v>2995</v>
      </c>
      <c r="Q609" s="36" t="s">
        <v>2996</v>
      </c>
      <c r="R609" s="36"/>
    </row>
    <row r="610" spans="1:18" ht="16.5" customHeight="1" x14ac:dyDescent="0.15">
      <c r="A610" s="356">
        <v>610</v>
      </c>
      <c r="B610" s="36" t="s">
        <v>2997</v>
      </c>
      <c r="C610" s="36">
        <v>2</v>
      </c>
      <c r="D610" s="36">
        <v>102</v>
      </c>
      <c r="E610" s="328" t="s">
        <v>1227</v>
      </c>
      <c r="F610" s="329" t="s">
        <v>1228</v>
      </c>
      <c r="G610" s="36"/>
      <c r="H610" s="36"/>
      <c r="I610" s="36" t="s">
        <v>2998</v>
      </c>
      <c r="J610" s="36" t="s">
        <v>2359</v>
      </c>
      <c r="K610" s="82">
        <v>42239</v>
      </c>
      <c r="L610" s="82">
        <v>42572</v>
      </c>
      <c r="M610" s="36" t="s">
        <v>2999</v>
      </c>
      <c r="N610" s="36"/>
      <c r="O610" s="36" t="s">
        <v>3000</v>
      </c>
      <c r="P610" s="36" t="s">
        <v>3001</v>
      </c>
      <c r="Q610" s="36" t="s">
        <v>3002</v>
      </c>
      <c r="R610" s="36" t="s">
        <v>3019</v>
      </c>
    </row>
    <row r="611" spans="1:18" ht="16.5" customHeight="1" x14ac:dyDescent="0.15">
      <c r="A611" s="373">
        <v>611</v>
      </c>
      <c r="B611" s="36" t="s">
        <v>3003</v>
      </c>
      <c r="C611" s="36">
        <v>1</v>
      </c>
      <c r="D611" s="36">
        <v>1404</v>
      </c>
      <c r="E611" s="328" t="s">
        <v>1269</v>
      </c>
      <c r="F611" s="329" t="s">
        <v>415</v>
      </c>
      <c r="G611" s="36"/>
      <c r="H611" s="36"/>
      <c r="I611" s="36" t="s">
        <v>3004</v>
      </c>
      <c r="J611" s="36" t="s">
        <v>2359</v>
      </c>
      <c r="K611" s="82">
        <v>42441</v>
      </c>
      <c r="L611" s="82">
        <v>42572</v>
      </c>
      <c r="M611" s="36" t="s">
        <v>2999</v>
      </c>
      <c r="N611" s="36"/>
      <c r="O611" s="36" t="s">
        <v>3005</v>
      </c>
      <c r="P611" s="36" t="s">
        <v>3006</v>
      </c>
      <c r="Q611" s="36" t="s">
        <v>3002</v>
      </c>
      <c r="R611" s="36" t="s">
        <v>3019</v>
      </c>
    </row>
    <row r="612" spans="1:18" ht="16.5" customHeight="1" x14ac:dyDescent="0.15">
      <c r="A612" s="36">
        <v>612</v>
      </c>
      <c r="B612" s="36" t="s">
        <v>3017</v>
      </c>
      <c r="C612" s="36">
        <v>1</v>
      </c>
      <c r="D612" s="36">
        <v>1103</v>
      </c>
      <c r="E612" s="328" t="s">
        <v>513</v>
      </c>
      <c r="F612" s="329" t="s">
        <v>2424</v>
      </c>
      <c r="G612" s="36"/>
      <c r="H612" s="36"/>
      <c r="I612" s="36" t="s">
        <v>3018</v>
      </c>
      <c r="J612" s="36" t="s">
        <v>2359</v>
      </c>
      <c r="K612" s="82">
        <v>42500</v>
      </c>
      <c r="L612" s="82">
        <v>42573</v>
      </c>
      <c r="M612" s="36" t="s">
        <v>2324</v>
      </c>
      <c r="N612" s="36"/>
      <c r="O612" s="36" t="s">
        <v>3020</v>
      </c>
      <c r="P612" s="36" t="s">
        <v>3016</v>
      </c>
      <c r="Q612" s="36" t="s">
        <v>3021</v>
      </c>
      <c r="R612" s="36"/>
    </row>
    <row r="613" spans="1:18" ht="16.5" customHeight="1" x14ac:dyDescent="0.15">
      <c r="A613" s="35">
        <v>613</v>
      </c>
      <c r="B613" s="36" t="s">
        <v>3085</v>
      </c>
      <c r="C613" s="36">
        <v>1</v>
      </c>
      <c r="D613" s="36">
        <v>1201</v>
      </c>
      <c r="E613" s="354" t="s">
        <v>3084</v>
      </c>
      <c r="F613" s="76" t="s">
        <v>3086</v>
      </c>
      <c r="G613" s="36"/>
      <c r="H613" s="36"/>
      <c r="I613" s="393" t="s">
        <v>3078</v>
      </c>
      <c r="J613" s="36" t="s">
        <v>2359</v>
      </c>
      <c r="K613" s="82">
        <v>41914</v>
      </c>
      <c r="L613" s="82">
        <v>42578</v>
      </c>
      <c r="M613" s="36" t="s">
        <v>2324</v>
      </c>
      <c r="N613" s="36"/>
      <c r="O613" s="36" t="s">
        <v>3087</v>
      </c>
      <c r="P613" s="36" t="s">
        <v>3079</v>
      </c>
      <c r="Q613" s="36" t="s">
        <v>3088</v>
      </c>
      <c r="R613" s="36"/>
    </row>
    <row r="614" spans="1:18" ht="16.5" customHeight="1" x14ac:dyDescent="0.15">
      <c r="A614" s="36">
        <v>614</v>
      </c>
      <c r="B614" s="328" t="s">
        <v>524</v>
      </c>
      <c r="C614" s="328">
        <v>1</v>
      </c>
      <c r="D614" s="328">
        <v>1004</v>
      </c>
      <c r="E614" s="328" t="s">
        <v>608</v>
      </c>
      <c r="F614" s="329" t="s">
        <v>270</v>
      </c>
      <c r="G614" s="36"/>
      <c r="H614" s="36"/>
      <c r="I614" s="36" t="s">
        <v>3091</v>
      </c>
      <c r="J614" s="36" t="s">
        <v>2359</v>
      </c>
      <c r="K614" s="82">
        <v>42344</v>
      </c>
      <c r="L614" s="82">
        <v>42581</v>
      </c>
      <c r="M614" s="36" t="s">
        <v>3092</v>
      </c>
      <c r="N614" s="36"/>
      <c r="O614" s="36" t="s">
        <v>3093</v>
      </c>
      <c r="P614" s="36" t="s">
        <v>3094</v>
      </c>
      <c r="Q614" s="36"/>
      <c r="R614" s="36"/>
    </row>
    <row r="615" spans="1:18" ht="16.5" customHeight="1" x14ac:dyDescent="0.15">
      <c r="A615" s="35">
        <v>615</v>
      </c>
      <c r="B615" s="36" t="s">
        <v>3196</v>
      </c>
      <c r="C615" s="36">
        <v>1</v>
      </c>
      <c r="D615" s="36">
        <v>1303</v>
      </c>
      <c r="E615" s="328" t="s">
        <v>1279</v>
      </c>
      <c r="F615" s="329" t="s">
        <v>2452</v>
      </c>
      <c r="G615" s="36"/>
      <c r="H615" s="36"/>
      <c r="I615" s="36" t="s">
        <v>3197</v>
      </c>
      <c r="J615" s="36" t="s">
        <v>2359</v>
      </c>
      <c r="K615" s="82">
        <v>42481</v>
      </c>
      <c r="L615" s="82">
        <v>42590</v>
      </c>
      <c r="M615" s="36" t="s">
        <v>2324</v>
      </c>
      <c r="N615" s="36"/>
      <c r="O615" s="36" t="s">
        <v>3198</v>
      </c>
      <c r="P615" s="36" t="s">
        <v>3194</v>
      </c>
      <c r="Q615" s="36" t="s">
        <v>3199</v>
      </c>
      <c r="R615" s="36"/>
    </row>
    <row r="616" spans="1:18" ht="16.5" customHeight="1" x14ac:dyDescent="0.15">
      <c r="A616" s="36">
        <v>616</v>
      </c>
      <c r="B616" s="36" t="s">
        <v>3222</v>
      </c>
      <c r="C616" s="36">
        <v>1</v>
      </c>
      <c r="D616" s="36">
        <v>602</v>
      </c>
      <c r="E616" s="328" t="s">
        <v>1250</v>
      </c>
      <c r="F616" s="329" t="s">
        <v>2356</v>
      </c>
      <c r="G616" s="36"/>
      <c r="H616" s="36"/>
      <c r="I616" s="36" t="s">
        <v>3221</v>
      </c>
      <c r="J616" s="36" t="s">
        <v>2359</v>
      </c>
      <c r="K616" s="82">
        <v>42470</v>
      </c>
      <c r="L616" s="82">
        <v>42597</v>
      </c>
      <c r="M616" s="36" t="s">
        <v>2324</v>
      </c>
      <c r="N616" s="36"/>
      <c r="O616" s="36" t="s">
        <v>3223</v>
      </c>
      <c r="P616" s="36" t="s">
        <v>3224</v>
      </c>
      <c r="Q616" s="36" t="s">
        <v>3225</v>
      </c>
      <c r="R616" s="36"/>
    </row>
    <row r="617" spans="1:18" ht="16.5" customHeight="1" x14ac:dyDescent="0.15">
      <c r="A617" s="36">
        <v>617</v>
      </c>
      <c r="B617" s="36" t="s">
        <v>3319</v>
      </c>
      <c r="C617" s="36">
        <v>2</v>
      </c>
      <c r="D617" s="36">
        <v>1902</v>
      </c>
      <c r="E617" s="338" t="s">
        <v>999</v>
      </c>
      <c r="F617" s="369" t="s">
        <v>541</v>
      </c>
      <c r="G617" s="36"/>
      <c r="H617" s="36"/>
      <c r="I617" s="36" t="s">
        <v>3318</v>
      </c>
      <c r="J617" s="36" t="s">
        <v>2359</v>
      </c>
      <c r="K617" s="82">
        <v>42387</v>
      </c>
      <c r="L617" s="82">
        <v>42618</v>
      </c>
      <c r="M617" s="36" t="s">
        <v>2324</v>
      </c>
      <c r="N617" s="36"/>
      <c r="O617" s="36" t="s">
        <v>3320</v>
      </c>
      <c r="P617" s="36" t="s">
        <v>3317</v>
      </c>
      <c r="Q617" s="36" t="s">
        <v>3321</v>
      </c>
      <c r="R617" s="36"/>
    </row>
    <row r="618" spans="1:18" ht="16.5" customHeight="1" x14ac:dyDescent="0.15">
      <c r="A618" s="373">
        <v>618</v>
      </c>
      <c r="B618" s="36" t="s">
        <v>3358</v>
      </c>
      <c r="C618" s="36">
        <v>2</v>
      </c>
      <c r="D618" s="36">
        <v>1503</v>
      </c>
      <c r="E618" s="328" t="s">
        <v>1130</v>
      </c>
      <c r="F618" s="329" t="s">
        <v>3357</v>
      </c>
      <c r="G618" s="36"/>
      <c r="H618" s="36"/>
      <c r="I618" s="36" t="s">
        <v>3359</v>
      </c>
      <c r="J618" s="36" t="s">
        <v>2359</v>
      </c>
      <c r="K618" s="82">
        <v>42384</v>
      </c>
      <c r="L618" s="82">
        <v>42628</v>
      </c>
      <c r="M618" s="36" t="s">
        <v>3360</v>
      </c>
      <c r="N618" s="36"/>
      <c r="O618" s="36" t="s">
        <v>3361</v>
      </c>
      <c r="P618" s="36" t="s">
        <v>3362</v>
      </c>
      <c r="Q618" s="36" t="s">
        <v>3347</v>
      </c>
      <c r="R618" s="36" t="s">
        <v>3363</v>
      </c>
    </row>
    <row r="619" spans="1:18" ht="16.5" customHeight="1" x14ac:dyDescent="0.15">
      <c r="A619" s="356">
        <v>619</v>
      </c>
      <c r="B619" s="36" t="s">
        <v>3416</v>
      </c>
      <c r="C619" s="36">
        <v>4</v>
      </c>
      <c r="D619" s="36">
        <v>202</v>
      </c>
      <c r="E619" s="328" t="s">
        <v>644</v>
      </c>
      <c r="F619" s="329" t="s">
        <v>400</v>
      </c>
      <c r="G619" s="36"/>
      <c r="H619" s="36"/>
      <c r="I619" s="36" t="s">
        <v>3415</v>
      </c>
      <c r="J619" s="36" t="s">
        <v>2359</v>
      </c>
      <c r="K619" s="133">
        <v>42141</v>
      </c>
      <c r="L619" s="82">
        <v>42637</v>
      </c>
      <c r="M619" s="36" t="s">
        <v>3417</v>
      </c>
      <c r="N619" s="36"/>
      <c r="O619" s="36" t="s">
        <v>3418</v>
      </c>
      <c r="P619" s="36" t="s">
        <v>3419</v>
      </c>
      <c r="Q619" s="36"/>
      <c r="R619" s="36"/>
    </row>
    <row r="620" spans="1:18" ht="16.5" customHeight="1" x14ac:dyDescent="0.15">
      <c r="A620" s="356">
        <v>620</v>
      </c>
      <c r="B620" s="36" t="s">
        <v>3433</v>
      </c>
      <c r="C620" s="36">
        <v>1</v>
      </c>
      <c r="D620" s="36">
        <v>704</v>
      </c>
      <c r="E620" s="75" t="s">
        <v>3432</v>
      </c>
      <c r="F620" s="76" t="s">
        <v>3434</v>
      </c>
      <c r="G620" s="36"/>
      <c r="H620" s="36"/>
      <c r="I620" s="36" t="s">
        <v>3431</v>
      </c>
      <c r="J620" s="36"/>
      <c r="K620" s="82">
        <v>42557</v>
      </c>
      <c r="L620" s="82">
        <v>42652</v>
      </c>
      <c r="M620" s="36" t="s">
        <v>3435</v>
      </c>
      <c r="N620" s="36"/>
      <c r="O620" s="36"/>
      <c r="P620" s="36"/>
      <c r="Q620" s="36" t="s">
        <v>3436</v>
      </c>
      <c r="R620" s="36"/>
    </row>
    <row r="621" spans="1:18" ht="16.5" customHeight="1" x14ac:dyDescent="0.15">
      <c r="A621" s="373">
        <v>621</v>
      </c>
      <c r="B621" s="36" t="s">
        <v>3443</v>
      </c>
      <c r="C621" s="36">
        <v>2</v>
      </c>
      <c r="D621" s="36">
        <v>402</v>
      </c>
      <c r="E621" s="75" t="s">
        <v>3442</v>
      </c>
      <c r="F621" s="76" t="s">
        <v>3444</v>
      </c>
      <c r="G621" s="36"/>
      <c r="H621" s="36"/>
      <c r="I621" s="36" t="s">
        <v>3445</v>
      </c>
      <c r="J621" s="36"/>
      <c r="K621" s="82">
        <v>42618</v>
      </c>
      <c r="L621" s="82">
        <v>42655</v>
      </c>
      <c r="M621" s="36" t="s">
        <v>3446</v>
      </c>
      <c r="N621" s="36"/>
      <c r="O621" s="36"/>
      <c r="P621" s="36"/>
      <c r="Q621" s="36"/>
      <c r="R621" s="36"/>
    </row>
    <row r="622" spans="1:18" ht="16.5" customHeight="1" x14ac:dyDescent="0.15">
      <c r="A622" s="356">
        <v>622</v>
      </c>
      <c r="B622" s="36" t="s">
        <v>3476</v>
      </c>
      <c r="C622" s="36">
        <v>2</v>
      </c>
      <c r="D622" s="36">
        <v>1101</v>
      </c>
      <c r="E622" s="328" t="s">
        <v>1288</v>
      </c>
      <c r="F622" s="329" t="s">
        <v>1289</v>
      </c>
      <c r="G622" s="36"/>
      <c r="H622" s="36"/>
      <c r="I622" s="36" t="s">
        <v>3477</v>
      </c>
      <c r="J622" s="36" t="s">
        <v>3478</v>
      </c>
      <c r="K622" s="82">
        <v>42450</v>
      </c>
      <c r="L622" s="82">
        <v>42661</v>
      </c>
      <c r="M622" s="36" t="s">
        <v>3479</v>
      </c>
      <c r="N622" s="36"/>
      <c r="O622" s="36" t="s">
        <v>3480</v>
      </c>
      <c r="P622" s="36" t="s">
        <v>3481</v>
      </c>
      <c r="Q622" s="36"/>
      <c r="R622" s="36" t="s">
        <v>3487</v>
      </c>
    </row>
    <row r="623" spans="1:18" ht="16.5" customHeight="1" x14ac:dyDescent="0.15">
      <c r="A623" s="356">
        <v>623</v>
      </c>
      <c r="B623" s="328" t="s">
        <v>1101</v>
      </c>
      <c r="C623" s="328">
        <v>1</v>
      </c>
      <c r="D623" s="338">
        <v>903</v>
      </c>
      <c r="E623" s="338" t="s">
        <v>1754</v>
      </c>
      <c r="F623" s="329" t="s">
        <v>1755</v>
      </c>
      <c r="G623" s="36"/>
      <c r="H623" s="36"/>
      <c r="I623" s="36" t="s">
        <v>3484</v>
      </c>
      <c r="J623" s="36" t="s">
        <v>2359</v>
      </c>
      <c r="K623" s="82">
        <v>41424</v>
      </c>
      <c r="L623" s="82">
        <v>42664</v>
      </c>
      <c r="M623" s="36" t="s">
        <v>3485</v>
      </c>
      <c r="N623" s="36"/>
      <c r="O623" s="36"/>
      <c r="P623" s="36"/>
      <c r="Q623" s="36"/>
      <c r="R623" s="36" t="s">
        <v>3486</v>
      </c>
    </row>
    <row r="624" spans="1:18" ht="16.5" customHeight="1" x14ac:dyDescent="0.15">
      <c r="A624" s="373">
        <v>624</v>
      </c>
      <c r="B624" s="36" t="s">
        <v>3488</v>
      </c>
      <c r="C624" s="36">
        <v>1</v>
      </c>
      <c r="D624" s="36">
        <v>404</v>
      </c>
      <c r="E624" s="338" t="s">
        <v>1747</v>
      </c>
      <c r="F624" s="329" t="s">
        <v>1748</v>
      </c>
      <c r="G624" s="36"/>
      <c r="H624" s="36"/>
      <c r="I624" s="36" t="s">
        <v>3489</v>
      </c>
      <c r="J624" s="36" t="s">
        <v>2359</v>
      </c>
      <c r="K624" s="82">
        <v>41437</v>
      </c>
      <c r="L624" s="82">
        <v>42664</v>
      </c>
      <c r="M624" s="36" t="s">
        <v>3485</v>
      </c>
      <c r="N624" s="36"/>
      <c r="O624" s="36" t="s">
        <v>3490</v>
      </c>
      <c r="P624" s="36"/>
      <c r="Q624" s="36"/>
      <c r="R624" s="36" t="s">
        <v>3486</v>
      </c>
    </row>
    <row r="625" spans="1:18" ht="16.5" customHeight="1" x14ac:dyDescent="0.15">
      <c r="A625" s="356">
        <v>625</v>
      </c>
      <c r="B625" s="36" t="s">
        <v>3527</v>
      </c>
      <c r="C625" s="36">
        <v>1</v>
      </c>
      <c r="D625" s="36">
        <v>501</v>
      </c>
      <c r="E625" s="75" t="s">
        <v>3524</v>
      </c>
      <c r="F625" s="329" t="s">
        <v>1749</v>
      </c>
      <c r="G625" s="36"/>
      <c r="H625" s="36"/>
      <c r="I625" s="36" t="s">
        <v>3526</v>
      </c>
      <c r="J625" s="36" t="s">
        <v>2359</v>
      </c>
      <c r="K625" s="82">
        <v>41366</v>
      </c>
      <c r="L625" s="82">
        <v>42669</v>
      </c>
      <c r="M625" s="36" t="s">
        <v>3528</v>
      </c>
      <c r="N625" s="36"/>
      <c r="O625" s="36" t="s">
        <v>3529</v>
      </c>
      <c r="P625" s="36" t="s">
        <v>3530</v>
      </c>
      <c r="Q625" s="36" t="s">
        <v>3531</v>
      </c>
      <c r="R625" s="36" t="s">
        <v>3532</v>
      </c>
    </row>
    <row r="626" spans="1:18" ht="16.5" customHeight="1" x14ac:dyDescent="0.15">
      <c r="A626" s="356">
        <v>626</v>
      </c>
      <c r="B626" s="36" t="s">
        <v>3540</v>
      </c>
      <c r="C626" s="36">
        <v>2</v>
      </c>
      <c r="D626" s="356">
        <v>2103</v>
      </c>
      <c r="E626" s="328" t="s">
        <v>115</v>
      </c>
      <c r="F626" s="76" t="s">
        <v>3541</v>
      </c>
      <c r="G626" s="36"/>
      <c r="H626" s="36"/>
      <c r="I626" s="36" t="s">
        <v>3542</v>
      </c>
      <c r="J626" s="36" t="s">
        <v>2359</v>
      </c>
      <c r="K626" s="82">
        <v>42239</v>
      </c>
      <c r="L626" s="82">
        <v>42668</v>
      </c>
      <c r="M626" s="36" t="s">
        <v>3528</v>
      </c>
      <c r="N626" s="36"/>
      <c r="O626" s="36"/>
      <c r="P626" s="36"/>
      <c r="Q626" s="36"/>
      <c r="R626" s="36" t="s">
        <v>3532</v>
      </c>
    </row>
    <row r="627" spans="1:18" ht="16.5" customHeight="1" x14ac:dyDescent="0.15">
      <c r="A627" s="356">
        <v>627</v>
      </c>
      <c r="B627" s="36" t="s">
        <v>3527</v>
      </c>
      <c r="C627" s="36">
        <v>2</v>
      </c>
      <c r="D627" s="356">
        <v>1303</v>
      </c>
      <c r="E627" s="338" t="s">
        <v>1774</v>
      </c>
      <c r="F627" s="329" t="s">
        <v>1775</v>
      </c>
      <c r="G627" s="36"/>
      <c r="H627" s="36"/>
      <c r="I627" s="36" t="s">
        <v>3543</v>
      </c>
      <c r="J627" s="36" t="s">
        <v>2359</v>
      </c>
      <c r="K627" s="82">
        <v>41373</v>
      </c>
      <c r="L627" s="82">
        <v>42671</v>
      </c>
      <c r="M627" s="36" t="s">
        <v>3528</v>
      </c>
      <c r="N627" s="36"/>
      <c r="O627" s="36"/>
      <c r="P627" s="36"/>
      <c r="Q627" s="36"/>
      <c r="R627" s="36" t="s">
        <v>3486</v>
      </c>
    </row>
    <row r="628" spans="1:18" ht="16.5" customHeight="1" x14ac:dyDescent="0.15">
      <c r="A628" s="356">
        <v>628</v>
      </c>
      <c r="B628" s="36" t="s">
        <v>3550</v>
      </c>
      <c r="C628" s="36">
        <v>2</v>
      </c>
      <c r="D628" s="356">
        <v>602</v>
      </c>
      <c r="E628" s="328" t="s">
        <v>1810</v>
      </c>
      <c r="F628" s="329" t="s">
        <v>1089</v>
      </c>
      <c r="G628" s="36"/>
      <c r="H628" s="36"/>
      <c r="I628" s="36" t="s">
        <v>3551</v>
      </c>
      <c r="J628" s="36" t="s">
        <v>2359</v>
      </c>
      <c r="K628" s="82">
        <v>42080</v>
      </c>
      <c r="L628" s="82">
        <v>42673</v>
      </c>
      <c r="M628" s="36" t="s">
        <v>3552</v>
      </c>
      <c r="N628" s="36"/>
      <c r="O628" s="36"/>
      <c r="P628" s="36" t="s">
        <v>3553</v>
      </c>
      <c r="Q628" s="36"/>
      <c r="R628" s="36" t="s">
        <v>3554</v>
      </c>
    </row>
    <row r="629" spans="1:18" ht="16.5" customHeight="1" x14ac:dyDescent="0.15">
      <c r="A629" s="356">
        <v>629</v>
      </c>
      <c r="B629" s="36" t="s">
        <v>3567</v>
      </c>
      <c r="C629" s="36">
        <v>1</v>
      </c>
      <c r="D629" s="356">
        <v>203</v>
      </c>
      <c r="E629" s="338" t="s">
        <v>1745</v>
      </c>
      <c r="F629" s="76" t="s">
        <v>3572</v>
      </c>
      <c r="G629" s="36"/>
      <c r="H629" s="36"/>
      <c r="I629" s="36" t="s">
        <v>3569</v>
      </c>
      <c r="J629" s="36" t="s">
        <v>2359</v>
      </c>
      <c r="K629" s="82">
        <v>41405</v>
      </c>
      <c r="L629" s="82">
        <v>42678</v>
      </c>
      <c r="M629" s="36" t="s">
        <v>3573</v>
      </c>
      <c r="N629" s="36"/>
      <c r="O629" s="36" t="s">
        <v>3574</v>
      </c>
      <c r="P629" s="36"/>
      <c r="Q629" s="36"/>
      <c r="R629" s="36" t="s">
        <v>3575</v>
      </c>
    </row>
    <row r="630" spans="1:18" ht="16.5" customHeight="1" x14ac:dyDescent="0.15">
      <c r="A630" s="356">
        <v>630</v>
      </c>
      <c r="B630" s="36" t="s">
        <v>3567</v>
      </c>
      <c r="C630" s="36">
        <v>1</v>
      </c>
      <c r="D630" s="356">
        <v>703</v>
      </c>
      <c r="E630" s="338" t="s">
        <v>3398</v>
      </c>
      <c r="F630" s="329" t="s">
        <v>1751</v>
      </c>
      <c r="G630" s="36"/>
      <c r="H630" s="36"/>
      <c r="I630" s="36" t="s">
        <v>3576</v>
      </c>
      <c r="J630" s="36" t="s">
        <v>2359</v>
      </c>
      <c r="K630" s="82">
        <v>41408</v>
      </c>
      <c r="L630" s="82">
        <v>42677</v>
      </c>
      <c r="M630" s="36" t="s">
        <v>3573</v>
      </c>
      <c r="N630" s="36"/>
      <c r="O630" s="36"/>
      <c r="P630" s="36"/>
      <c r="Q630" s="36"/>
      <c r="R630" s="36" t="s">
        <v>3577</v>
      </c>
    </row>
    <row r="631" spans="1:18" ht="16.5" customHeight="1" x14ac:dyDescent="0.15">
      <c r="A631" s="356">
        <v>631</v>
      </c>
      <c r="B631" s="36" t="s">
        <v>3580</v>
      </c>
      <c r="C631" s="36">
        <v>1</v>
      </c>
      <c r="D631" s="356">
        <v>401</v>
      </c>
      <c r="E631" s="328" t="s">
        <v>917</v>
      </c>
      <c r="F631" s="329" t="s">
        <v>383</v>
      </c>
      <c r="G631" s="36"/>
      <c r="H631" s="36"/>
      <c r="I631" s="36" t="s">
        <v>3578</v>
      </c>
      <c r="J631" s="36" t="s">
        <v>2359</v>
      </c>
      <c r="K631" s="82">
        <v>41895</v>
      </c>
      <c r="L631" s="82">
        <v>42674</v>
      </c>
      <c r="M631" s="36" t="s">
        <v>3573</v>
      </c>
      <c r="N631" s="36"/>
      <c r="O631" s="36"/>
      <c r="P631" s="36"/>
      <c r="Q631" s="36"/>
      <c r="R631" s="36" t="s">
        <v>3486</v>
      </c>
    </row>
    <row r="632" spans="1:18" ht="16.5" customHeight="1" x14ac:dyDescent="0.15">
      <c r="A632" s="356">
        <v>632</v>
      </c>
      <c r="B632" s="36" t="s">
        <v>3597</v>
      </c>
      <c r="C632" s="36">
        <v>2</v>
      </c>
      <c r="D632" s="356">
        <v>2601</v>
      </c>
      <c r="E632" s="8" t="s">
        <v>1792</v>
      </c>
      <c r="F632" s="6" t="s">
        <v>1793</v>
      </c>
      <c r="G632" s="36"/>
      <c r="H632" s="36"/>
      <c r="I632" s="36" t="s">
        <v>3598</v>
      </c>
      <c r="J632" s="36" t="s">
        <v>2359</v>
      </c>
      <c r="K632" s="82">
        <v>41396</v>
      </c>
      <c r="L632" s="82">
        <v>42692</v>
      </c>
      <c r="M632" s="36" t="s">
        <v>3599</v>
      </c>
      <c r="N632" s="36"/>
      <c r="O632" s="36"/>
      <c r="P632" s="36"/>
      <c r="Q632" s="36"/>
      <c r="R632" s="36" t="s">
        <v>3554</v>
      </c>
    </row>
    <row r="633" spans="1:18" ht="16.5" customHeight="1" x14ac:dyDescent="0.15">
      <c r="A633" s="356">
        <v>633</v>
      </c>
      <c r="B633" s="36" t="s">
        <v>3608</v>
      </c>
      <c r="C633" s="36">
        <v>2</v>
      </c>
      <c r="D633" s="356">
        <v>1001</v>
      </c>
      <c r="E633" s="8" t="s">
        <v>1770</v>
      </c>
      <c r="F633" s="6" t="s">
        <v>3581</v>
      </c>
      <c r="G633" s="36"/>
      <c r="H633" s="36"/>
      <c r="I633" s="36" t="s">
        <v>3609</v>
      </c>
      <c r="J633" s="36" t="s">
        <v>2359</v>
      </c>
      <c r="K633" s="82">
        <v>42676</v>
      </c>
      <c r="L633" s="82">
        <v>42696</v>
      </c>
      <c r="M633" s="36" t="s">
        <v>2324</v>
      </c>
      <c r="N633" s="36"/>
      <c r="O633" s="36"/>
      <c r="P633" s="36"/>
      <c r="Q633" s="36"/>
      <c r="R633" s="36" t="s">
        <v>3575</v>
      </c>
    </row>
    <row r="634" spans="1:18" ht="16.5" customHeight="1" x14ac:dyDescent="0.15">
      <c r="A634" s="356">
        <v>634</v>
      </c>
      <c r="B634" s="36" t="s">
        <v>3613</v>
      </c>
      <c r="C634" s="36">
        <v>2</v>
      </c>
      <c r="D634" s="36">
        <v>1501</v>
      </c>
      <c r="E634" s="75" t="s">
        <v>3612</v>
      </c>
      <c r="F634" s="76"/>
      <c r="G634" s="36"/>
      <c r="H634" s="36"/>
      <c r="I634" s="36" t="s">
        <v>3610</v>
      </c>
      <c r="J634" s="36" t="s">
        <v>3614</v>
      </c>
      <c r="K634" s="82"/>
      <c r="L634" s="82"/>
      <c r="M634" s="36"/>
      <c r="N634" s="36"/>
      <c r="O634" s="36"/>
      <c r="P634" s="36"/>
      <c r="Q634" s="36"/>
      <c r="R634" s="36"/>
    </row>
    <row r="635" spans="1:18" ht="16.5" customHeight="1" x14ac:dyDescent="0.15">
      <c r="A635" s="356">
        <v>635</v>
      </c>
      <c r="B635" s="36" t="s">
        <v>3617</v>
      </c>
      <c r="C635" s="36">
        <v>2</v>
      </c>
      <c r="D635" s="36">
        <v>2304</v>
      </c>
      <c r="E635" s="8" t="s">
        <v>1790</v>
      </c>
      <c r="F635" s="6" t="s">
        <v>500</v>
      </c>
      <c r="G635" s="36"/>
      <c r="H635" s="36"/>
      <c r="I635" s="36" t="s">
        <v>3618</v>
      </c>
      <c r="J635" s="36" t="s">
        <v>3620</v>
      </c>
      <c r="K635" s="82">
        <v>41367</v>
      </c>
      <c r="L635" s="82">
        <v>42699</v>
      </c>
      <c r="M635" s="36" t="s">
        <v>3621</v>
      </c>
      <c r="N635" s="36"/>
      <c r="O635" s="36"/>
      <c r="P635" s="36"/>
      <c r="Q635" s="36"/>
      <c r="R635" s="36" t="s">
        <v>3622</v>
      </c>
    </row>
    <row r="636" spans="1:18" ht="16.5" customHeight="1" x14ac:dyDescent="0.15">
      <c r="A636" s="356">
        <v>636</v>
      </c>
      <c r="B636" s="36"/>
      <c r="C636" s="36"/>
      <c r="D636" s="36"/>
      <c r="E636" s="75"/>
      <c r="F636" s="76"/>
      <c r="G636" s="36"/>
      <c r="H636" s="36"/>
      <c r="I636" s="36"/>
      <c r="J636" s="36"/>
      <c r="K636" s="82"/>
      <c r="L636" s="82"/>
      <c r="M636" s="36"/>
      <c r="N636" s="36"/>
      <c r="O636" s="36"/>
      <c r="P636" s="36"/>
      <c r="Q636" s="36"/>
      <c r="R636" s="36"/>
    </row>
    <row r="637" spans="1:18" ht="16.5" customHeight="1" x14ac:dyDescent="0.15">
      <c r="A637" s="356">
        <v>637</v>
      </c>
      <c r="B637" s="36"/>
      <c r="C637" s="36"/>
      <c r="D637" s="36"/>
      <c r="E637" s="75"/>
      <c r="F637" s="76"/>
      <c r="G637" s="36"/>
      <c r="H637" s="36"/>
      <c r="I637" s="36"/>
      <c r="J637" s="36"/>
      <c r="K637" s="82"/>
      <c r="L637" s="82"/>
      <c r="M637" s="36"/>
      <c r="N637" s="36"/>
      <c r="O637" s="36"/>
      <c r="P637" s="36"/>
      <c r="Q637" s="36"/>
      <c r="R637" s="36"/>
    </row>
    <row r="638" spans="1:18" ht="16.5" customHeight="1" x14ac:dyDescent="0.15">
      <c r="A638" s="36"/>
      <c r="B638" s="36"/>
      <c r="C638" s="36"/>
      <c r="D638" s="36"/>
      <c r="E638" s="75"/>
      <c r="F638" s="76"/>
      <c r="G638" s="36"/>
      <c r="H638" s="36"/>
      <c r="I638" s="36"/>
      <c r="J638" s="36"/>
      <c r="K638" s="82"/>
      <c r="L638" s="82"/>
      <c r="M638" s="36"/>
      <c r="N638" s="36"/>
      <c r="O638" s="36"/>
      <c r="P638" s="36"/>
      <c r="Q638" s="36"/>
      <c r="R638" s="36"/>
    </row>
    <row r="639" spans="1:18" ht="16.5" customHeight="1" x14ac:dyDescent="0.15">
      <c r="A639" s="36"/>
      <c r="B639" s="36"/>
      <c r="C639" s="36"/>
      <c r="D639" s="36"/>
      <c r="E639" s="75"/>
      <c r="F639" s="76"/>
      <c r="G639" s="36"/>
      <c r="H639" s="36"/>
      <c r="I639" s="36"/>
      <c r="J639" s="36"/>
      <c r="K639" s="82"/>
      <c r="L639" s="82"/>
      <c r="M639" s="36"/>
      <c r="N639" s="36"/>
      <c r="O639" s="36"/>
      <c r="P639" s="36"/>
      <c r="Q639" s="36"/>
      <c r="R639" s="36"/>
    </row>
    <row r="640" spans="1:18" ht="16.5" customHeight="1" x14ac:dyDescent="0.15">
      <c r="A640" s="36"/>
      <c r="B640" s="36"/>
      <c r="C640" s="36"/>
      <c r="D640" s="36"/>
      <c r="E640" s="75"/>
      <c r="F640" s="76"/>
      <c r="G640" s="36"/>
      <c r="H640" s="36"/>
      <c r="I640" s="36"/>
      <c r="J640" s="36"/>
      <c r="K640" s="82"/>
      <c r="L640" s="82"/>
      <c r="M640" s="36"/>
      <c r="N640" s="36"/>
      <c r="O640" s="36"/>
      <c r="P640" s="36"/>
      <c r="Q640" s="36"/>
      <c r="R640" s="36"/>
    </row>
    <row r="641" spans="1:18" ht="16.5" customHeight="1" x14ac:dyDescent="0.15">
      <c r="A641" s="36"/>
      <c r="B641" s="36"/>
      <c r="C641" s="36"/>
      <c r="D641" s="36"/>
      <c r="E641" s="75"/>
      <c r="F641" s="76"/>
      <c r="G641" s="36"/>
      <c r="H641" s="36"/>
      <c r="I641" s="36"/>
      <c r="J641" s="36"/>
      <c r="K641" s="82"/>
      <c r="L641" s="82"/>
      <c r="M641" s="36"/>
      <c r="N641" s="36"/>
      <c r="O641" s="36"/>
      <c r="P641" s="36"/>
      <c r="Q641" s="36"/>
      <c r="R641" s="36"/>
    </row>
    <row r="642" spans="1:18" ht="16.5" customHeight="1" x14ac:dyDescent="0.15">
      <c r="A642" s="36"/>
      <c r="B642" s="36"/>
      <c r="C642" s="36"/>
      <c r="D642" s="36"/>
      <c r="E642" s="75"/>
      <c r="F642" s="76"/>
      <c r="G642" s="36"/>
      <c r="H642" s="36"/>
      <c r="I642" s="36"/>
      <c r="J642" s="36"/>
      <c r="K642" s="82"/>
      <c r="L642" s="82"/>
      <c r="M642" s="36"/>
      <c r="N642" s="36"/>
      <c r="O642" s="36"/>
      <c r="P642" s="36"/>
      <c r="Q642" s="36"/>
      <c r="R642" s="36"/>
    </row>
    <row r="643" spans="1:18" ht="16.5" customHeight="1" x14ac:dyDescent="0.15">
      <c r="A643" s="36"/>
      <c r="B643" s="36"/>
      <c r="C643" s="36"/>
      <c r="D643" s="36"/>
      <c r="E643" s="75"/>
      <c r="F643" s="76"/>
      <c r="G643" s="36"/>
      <c r="H643" s="36"/>
      <c r="I643" s="36"/>
      <c r="J643" s="36"/>
      <c r="K643" s="82"/>
      <c r="L643" s="82"/>
      <c r="M643" s="36"/>
      <c r="N643" s="36"/>
      <c r="O643" s="36"/>
      <c r="P643" s="36"/>
      <c r="Q643" s="36"/>
      <c r="R643" s="36"/>
    </row>
    <row r="644" spans="1:18" ht="16.5" customHeight="1" x14ac:dyDescent="0.15">
      <c r="A644" s="36"/>
      <c r="B644" s="36"/>
      <c r="C644" s="36"/>
      <c r="D644" s="36"/>
      <c r="E644" s="75"/>
      <c r="F644" s="76"/>
      <c r="G644" s="36"/>
      <c r="H644" s="36"/>
      <c r="I644" s="36"/>
      <c r="J644" s="36"/>
      <c r="K644" s="82"/>
      <c r="L644" s="82"/>
      <c r="M644" s="36"/>
      <c r="N644" s="36"/>
      <c r="O644" s="36"/>
      <c r="P644" s="36"/>
      <c r="Q644" s="36"/>
      <c r="R644" s="36"/>
    </row>
    <row r="645" spans="1:18" ht="16.5" customHeight="1" x14ac:dyDescent="0.15">
      <c r="A645" s="36"/>
      <c r="B645" s="36"/>
      <c r="C645" s="36"/>
      <c r="D645" s="36"/>
      <c r="E645" s="75"/>
      <c r="F645" s="76"/>
      <c r="G645" s="36"/>
      <c r="H645" s="36"/>
      <c r="I645" s="36"/>
      <c r="J645" s="36"/>
      <c r="K645" s="82"/>
      <c r="L645" s="82"/>
      <c r="M645" s="36"/>
      <c r="N645" s="36"/>
      <c r="O645" s="36"/>
      <c r="P645" s="36"/>
      <c r="Q645" s="36"/>
      <c r="R645" s="36"/>
    </row>
    <row r="646" spans="1:18" ht="16.5" customHeight="1" x14ac:dyDescent="0.15">
      <c r="A646" s="36"/>
      <c r="B646" s="36"/>
      <c r="C646" s="36"/>
      <c r="D646" s="36"/>
      <c r="E646" s="75"/>
      <c r="F646" s="76"/>
      <c r="G646" s="36"/>
      <c r="H646" s="36"/>
      <c r="I646" s="36"/>
      <c r="J646" s="36"/>
      <c r="K646" s="82"/>
      <c r="L646" s="82"/>
      <c r="M646" s="36"/>
      <c r="N646" s="36"/>
      <c r="O646" s="36"/>
      <c r="P646" s="36"/>
      <c r="Q646" s="36"/>
      <c r="R646" s="36"/>
    </row>
    <row r="647" spans="1:18" ht="16.5" customHeight="1" x14ac:dyDescent="0.15">
      <c r="A647" s="36"/>
      <c r="B647" s="36"/>
      <c r="C647" s="36"/>
      <c r="D647" s="36"/>
      <c r="E647" s="75"/>
      <c r="F647" s="76"/>
      <c r="G647" s="36"/>
      <c r="H647" s="36"/>
      <c r="I647" s="36"/>
      <c r="J647" s="36"/>
      <c r="K647" s="82"/>
      <c r="L647" s="82"/>
      <c r="M647" s="36"/>
      <c r="N647" s="36"/>
      <c r="O647" s="36"/>
      <c r="P647" s="36"/>
      <c r="Q647" s="36"/>
      <c r="R647" s="36"/>
    </row>
    <row r="648" spans="1:18" ht="16.5" customHeight="1" x14ac:dyDescent="0.15">
      <c r="A648" s="36"/>
      <c r="B648" s="36"/>
      <c r="C648" s="36"/>
      <c r="D648" s="36"/>
      <c r="E648" s="75"/>
      <c r="F648" s="76"/>
      <c r="G648" s="36"/>
      <c r="H648" s="36"/>
      <c r="I648" s="36"/>
      <c r="J648" s="36"/>
      <c r="K648" s="82"/>
      <c r="L648" s="82"/>
      <c r="M648" s="36"/>
      <c r="N648" s="36"/>
      <c r="O648" s="36"/>
      <c r="P648" s="36"/>
      <c r="Q648" s="36"/>
      <c r="R648" s="36"/>
    </row>
    <row r="649" spans="1:18" ht="16.5" customHeight="1" x14ac:dyDescent="0.15">
      <c r="A649" s="36"/>
      <c r="B649" s="36"/>
      <c r="C649" s="36"/>
      <c r="D649" s="36"/>
      <c r="E649" s="75"/>
      <c r="F649" s="76"/>
      <c r="G649" s="36"/>
      <c r="H649" s="36"/>
      <c r="I649" s="36"/>
      <c r="J649" s="36"/>
      <c r="K649" s="82"/>
      <c r="L649" s="82"/>
      <c r="M649" s="36"/>
      <c r="N649" s="36"/>
      <c r="O649" s="36"/>
      <c r="P649" s="36"/>
      <c r="Q649" s="36"/>
      <c r="R649" s="36"/>
    </row>
    <row r="650" spans="1:18" ht="16.5" customHeight="1" x14ac:dyDescent="0.15">
      <c r="A650" s="36"/>
      <c r="B650" s="36"/>
      <c r="C650" s="36"/>
      <c r="D650" s="36"/>
      <c r="E650" s="75"/>
      <c r="F650" s="76"/>
      <c r="G650" s="36"/>
      <c r="H650" s="36"/>
      <c r="I650" s="36"/>
      <c r="J650" s="36"/>
      <c r="K650" s="82"/>
      <c r="L650" s="82"/>
      <c r="M650" s="36"/>
      <c r="N650" s="36"/>
      <c r="O650" s="36"/>
      <c r="P650" s="36"/>
      <c r="Q650" s="36"/>
      <c r="R650" s="36"/>
    </row>
    <row r="651" spans="1:18" ht="16.5" customHeight="1" x14ac:dyDescent="0.15">
      <c r="A651" s="36"/>
      <c r="B651" s="36"/>
      <c r="C651" s="36"/>
      <c r="D651" s="36"/>
      <c r="E651" s="75"/>
      <c r="F651" s="76"/>
      <c r="G651" s="36"/>
      <c r="H651" s="36"/>
      <c r="I651" s="36"/>
      <c r="J651" s="36"/>
      <c r="K651" s="82"/>
      <c r="L651" s="82"/>
      <c r="M651" s="36"/>
      <c r="N651" s="36"/>
      <c r="O651" s="36"/>
      <c r="P651" s="36"/>
      <c r="Q651" s="36"/>
      <c r="R651" s="36"/>
    </row>
    <row r="652" spans="1:18" ht="16.5" customHeight="1" x14ac:dyDescent="0.15">
      <c r="A652" s="36"/>
      <c r="B652" s="36"/>
      <c r="C652" s="36"/>
      <c r="D652" s="36"/>
      <c r="E652" s="75"/>
      <c r="F652" s="76"/>
      <c r="G652" s="36"/>
      <c r="H652" s="36"/>
      <c r="I652" s="36"/>
      <c r="J652" s="36"/>
      <c r="K652" s="82"/>
      <c r="L652" s="82"/>
      <c r="M652" s="36"/>
      <c r="N652" s="36"/>
      <c r="O652" s="36"/>
      <c r="P652" s="36"/>
      <c r="Q652" s="36"/>
      <c r="R652" s="36"/>
    </row>
    <row r="653" spans="1:18" ht="16.5" customHeight="1" x14ac:dyDescent="0.15">
      <c r="A653" s="36"/>
      <c r="B653" s="36"/>
      <c r="C653" s="36"/>
      <c r="D653" s="36"/>
      <c r="E653" s="75"/>
      <c r="F653" s="76"/>
      <c r="G653" s="36"/>
      <c r="H653" s="36"/>
      <c r="I653" s="36"/>
      <c r="J653" s="36"/>
      <c r="K653" s="82"/>
      <c r="L653" s="82"/>
      <c r="M653" s="36"/>
      <c r="N653" s="36"/>
      <c r="O653" s="36"/>
      <c r="P653" s="36"/>
      <c r="Q653" s="36"/>
      <c r="R653" s="36"/>
    </row>
    <row r="654" spans="1:18" ht="16.5" customHeight="1" x14ac:dyDescent="0.15">
      <c r="A654" s="36"/>
      <c r="B654" s="36"/>
      <c r="C654" s="36"/>
      <c r="D654" s="36"/>
      <c r="E654" s="75"/>
      <c r="F654" s="76"/>
      <c r="G654" s="36"/>
      <c r="H654" s="36"/>
      <c r="I654" s="36"/>
      <c r="J654" s="36"/>
      <c r="K654" s="82"/>
      <c r="L654" s="82"/>
      <c r="M654" s="36"/>
      <c r="N654" s="36"/>
      <c r="O654" s="36"/>
      <c r="P654" s="36"/>
      <c r="Q654" s="36"/>
      <c r="R654" s="36"/>
    </row>
    <row r="655" spans="1:18" ht="16.5" customHeight="1" x14ac:dyDescent="0.15">
      <c r="A655" s="36"/>
      <c r="B655" s="36"/>
      <c r="C655" s="36"/>
      <c r="D655" s="36"/>
      <c r="E655" s="75"/>
      <c r="F655" s="76"/>
      <c r="G655" s="36"/>
      <c r="H655" s="36"/>
      <c r="I655" s="36"/>
      <c r="J655" s="36"/>
      <c r="K655" s="82"/>
      <c r="L655" s="82"/>
      <c r="M655" s="36"/>
      <c r="N655" s="36"/>
      <c r="O655" s="36"/>
      <c r="P655" s="36"/>
      <c r="Q655" s="36"/>
      <c r="R655" s="36"/>
    </row>
    <row r="656" spans="1:18" ht="16.5" customHeight="1" x14ac:dyDescent="0.15">
      <c r="A656" s="36"/>
      <c r="B656" s="36"/>
      <c r="C656" s="36"/>
      <c r="D656" s="36"/>
      <c r="E656" s="75"/>
      <c r="F656" s="76"/>
      <c r="G656" s="36"/>
      <c r="H656" s="36"/>
      <c r="I656" s="36"/>
      <c r="J656" s="36"/>
      <c r="K656" s="82"/>
      <c r="L656" s="82"/>
      <c r="M656" s="36"/>
      <c r="N656" s="36"/>
      <c r="O656" s="36"/>
      <c r="P656" s="36"/>
      <c r="Q656" s="36"/>
      <c r="R656" s="36"/>
    </row>
    <row r="657" spans="1:18" ht="16.5" customHeight="1" x14ac:dyDescent="0.15">
      <c r="A657" s="36"/>
      <c r="B657" s="36"/>
      <c r="C657" s="36"/>
      <c r="D657" s="36"/>
      <c r="E657" s="75"/>
      <c r="F657" s="76"/>
      <c r="G657" s="36"/>
      <c r="H657" s="36"/>
      <c r="I657" s="36"/>
      <c r="J657" s="36"/>
      <c r="K657" s="82"/>
      <c r="L657" s="82"/>
      <c r="M657" s="36"/>
      <c r="N657" s="36"/>
      <c r="O657" s="36"/>
      <c r="P657" s="36"/>
      <c r="Q657" s="36"/>
      <c r="R657" s="36"/>
    </row>
    <row r="658" spans="1:18" ht="16.5" customHeight="1" x14ac:dyDescent="0.15">
      <c r="A658" s="36"/>
      <c r="B658" s="36"/>
      <c r="C658" s="36"/>
      <c r="D658" s="36"/>
      <c r="E658" s="75"/>
      <c r="F658" s="76"/>
      <c r="G658" s="36"/>
      <c r="H658" s="36"/>
      <c r="I658" s="36"/>
      <c r="J658" s="36"/>
      <c r="K658" s="82"/>
      <c r="L658" s="82"/>
      <c r="M658" s="36"/>
      <c r="N658" s="36"/>
      <c r="O658" s="36"/>
      <c r="P658" s="36"/>
      <c r="Q658" s="36"/>
      <c r="R658" s="36"/>
    </row>
    <row r="659" spans="1:18" ht="16.5" customHeight="1" x14ac:dyDescent="0.15">
      <c r="A659" s="36"/>
      <c r="B659" s="36"/>
      <c r="C659" s="36"/>
      <c r="D659" s="36"/>
      <c r="E659" s="75"/>
      <c r="F659" s="76"/>
      <c r="G659" s="36"/>
      <c r="H659" s="36"/>
      <c r="I659" s="36"/>
      <c r="J659" s="36"/>
      <c r="K659" s="82"/>
      <c r="L659" s="82"/>
      <c r="M659" s="36"/>
      <c r="N659" s="36"/>
      <c r="O659" s="36"/>
      <c r="P659" s="36"/>
      <c r="Q659" s="36"/>
      <c r="R659" s="36"/>
    </row>
    <row r="660" spans="1:18" ht="16.5" customHeight="1" x14ac:dyDescent="0.15">
      <c r="A660" s="36"/>
      <c r="B660" s="36"/>
      <c r="C660" s="36"/>
      <c r="D660" s="36"/>
      <c r="E660" s="75"/>
      <c r="F660" s="76"/>
      <c r="G660" s="36"/>
      <c r="H660" s="36"/>
      <c r="I660" s="36"/>
      <c r="J660" s="36"/>
      <c r="K660" s="82"/>
      <c r="L660" s="82"/>
      <c r="M660" s="36"/>
      <c r="N660" s="36"/>
      <c r="O660" s="36"/>
      <c r="P660" s="36"/>
      <c r="Q660" s="36"/>
      <c r="R660" s="36"/>
    </row>
    <row r="661" spans="1:18" ht="16.5" customHeight="1" x14ac:dyDescent="0.15">
      <c r="A661" s="36"/>
      <c r="B661" s="36"/>
      <c r="C661" s="36"/>
      <c r="D661" s="36"/>
      <c r="E661" s="75"/>
      <c r="F661" s="76"/>
      <c r="G661" s="36"/>
      <c r="H661" s="36"/>
      <c r="I661" s="36"/>
      <c r="J661" s="36"/>
      <c r="K661" s="82"/>
      <c r="L661" s="82"/>
      <c r="M661" s="36"/>
      <c r="N661" s="36"/>
      <c r="O661" s="36"/>
      <c r="P661" s="36"/>
      <c r="Q661" s="36"/>
      <c r="R661" s="36"/>
    </row>
    <row r="662" spans="1:18" ht="16.5" customHeight="1" x14ac:dyDescent="0.15">
      <c r="A662" s="36"/>
      <c r="B662" s="36"/>
      <c r="C662" s="36"/>
      <c r="D662" s="36"/>
      <c r="E662" s="75"/>
      <c r="F662" s="76"/>
      <c r="G662" s="36"/>
      <c r="H662" s="36"/>
      <c r="I662" s="36"/>
      <c r="J662" s="36"/>
      <c r="K662" s="82"/>
      <c r="L662" s="82"/>
      <c r="M662" s="36"/>
      <c r="N662" s="36"/>
      <c r="O662" s="36"/>
      <c r="P662" s="36"/>
      <c r="Q662" s="36"/>
      <c r="R662" s="36"/>
    </row>
    <row r="663" spans="1:18" ht="16.5" customHeight="1" x14ac:dyDescent="0.15">
      <c r="A663" s="36"/>
      <c r="B663" s="36"/>
      <c r="C663" s="36"/>
      <c r="D663" s="36"/>
      <c r="E663" s="75"/>
      <c r="F663" s="76"/>
      <c r="G663" s="36"/>
      <c r="H663" s="36"/>
      <c r="I663" s="36"/>
      <c r="J663" s="36"/>
      <c r="K663" s="82"/>
      <c r="L663" s="82"/>
      <c r="M663" s="36"/>
      <c r="N663" s="36"/>
      <c r="O663" s="36"/>
      <c r="P663" s="36"/>
      <c r="Q663" s="36"/>
      <c r="R663" s="36"/>
    </row>
    <row r="664" spans="1:18" ht="16.5" customHeight="1" x14ac:dyDescent="0.15">
      <c r="A664" s="36"/>
      <c r="B664" s="36"/>
      <c r="C664" s="36"/>
      <c r="D664" s="36"/>
      <c r="E664" s="75"/>
      <c r="F664" s="76"/>
      <c r="G664" s="36"/>
      <c r="H664" s="36"/>
      <c r="I664" s="36"/>
      <c r="J664" s="36"/>
      <c r="K664" s="82"/>
      <c r="L664" s="82"/>
      <c r="M664" s="36"/>
      <c r="N664" s="36"/>
      <c r="O664" s="36"/>
      <c r="P664" s="36"/>
      <c r="Q664" s="36"/>
      <c r="R664" s="36"/>
    </row>
    <row r="665" spans="1:18" ht="16.5" customHeight="1" x14ac:dyDescent="0.15">
      <c r="A665" s="36"/>
      <c r="B665" s="36"/>
      <c r="C665" s="36"/>
      <c r="D665" s="36"/>
      <c r="E665" s="75"/>
      <c r="F665" s="76"/>
      <c r="G665" s="36"/>
      <c r="H665" s="36"/>
      <c r="I665" s="36"/>
      <c r="J665" s="36"/>
      <c r="K665" s="82"/>
      <c r="L665" s="82"/>
      <c r="M665" s="36"/>
      <c r="N665" s="36"/>
      <c r="O665" s="36"/>
      <c r="P665" s="36"/>
      <c r="Q665" s="36"/>
      <c r="R665" s="36"/>
    </row>
    <row r="666" spans="1:18" ht="16.5" customHeight="1" x14ac:dyDescent="0.15">
      <c r="A666" s="36"/>
      <c r="B666" s="36"/>
      <c r="C666" s="36"/>
      <c r="D666" s="36"/>
      <c r="E666" s="75"/>
      <c r="F666" s="76"/>
      <c r="G666" s="36"/>
      <c r="H666" s="36"/>
      <c r="I666" s="36"/>
      <c r="J666" s="36"/>
      <c r="K666" s="82"/>
      <c r="L666" s="82"/>
      <c r="M666" s="36"/>
      <c r="N666" s="36"/>
      <c r="O666" s="36"/>
      <c r="P666" s="36"/>
      <c r="Q666" s="36"/>
      <c r="R666" s="36"/>
    </row>
    <row r="667" spans="1:18" ht="16.5" customHeight="1" x14ac:dyDescent="0.15">
      <c r="A667" s="36"/>
      <c r="B667" s="36"/>
      <c r="C667" s="36"/>
      <c r="D667" s="36"/>
      <c r="E667" s="75"/>
      <c r="F667" s="76"/>
      <c r="G667" s="36"/>
      <c r="H667" s="36"/>
      <c r="I667" s="36"/>
      <c r="J667" s="36"/>
      <c r="K667" s="82"/>
      <c r="L667" s="82"/>
      <c r="M667" s="36"/>
      <c r="N667" s="36"/>
      <c r="O667" s="36"/>
      <c r="P667" s="36"/>
      <c r="Q667" s="36"/>
      <c r="R667" s="36"/>
    </row>
    <row r="668" spans="1:18" ht="16.5" customHeight="1" x14ac:dyDescent="0.15">
      <c r="A668" s="36"/>
      <c r="B668" s="36"/>
      <c r="C668" s="36"/>
      <c r="D668" s="36"/>
      <c r="E668" s="75"/>
      <c r="F668" s="76"/>
      <c r="G668" s="36"/>
      <c r="H668" s="36"/>
      <c r="I668" s="36"/>
      <c r="J668" s="36"/>
      <c r="K668" s="82"/>
      <c r="L668" s="82"/>
      <c r="M668" s="36"/>
      <c r="N668" s="36"/>
      <c r="O668" s="36"/>
      <c r="P668" s="36"/>
      <c r="Q668" s="36"/>
      <c r="R668" s="36"/>
    </row>
    <row r="669" spans="1:18" ht="16.5" customHeight="1" x14ac:dyDescent="0.15">
      <c r="A669" s="36"/>
      <c r="B669" s="36"/>
      <c r="C669" s="36"/>
      <c r="D669" s="36"/>
      <c r="E669" s="75"/>
      <c r="F669" s="76"/>
      <c r="G669" s="36"/>
      <c r="H669" s="36"/>
      <c r="I669" s="36"/>
      <c r="J669" s="36"/>
      <c r="K669" s="82"/>
      <c r="L669" s="82"/>
      <c r="M669" s="36"/>
      <c r="N669" s="36"/>
      <c r="O669" s="36"/>
      <c r="P669" s="36"/>
      <c r="Q669" s="36"/>
      <c r="R669" s="36"/>
    </row>
    <row r="670" spans="1:18" ht="16.5" customHeight="1" x14ac:dyDescent="0.15">
      <c r="A670" s="36"/>
      <c r="B670" s="36"/>
      <c r="C670" s="36"/>
      <c r="D670" s="36"/>
      <c r="E670" s="75"/>
      <c r="F670" s="76"/>
      <c r="G670" s="36"/>
      <c r="H670" s="36"/>
      <c r="I670" s="36"/>
      <c r="J670" s="36"/>
      <c r="K670" s="82"/>
      <c r="L670" s="82"/>
      <c r="M670" s="36"/>
      <c r="N670" s="36"/>
      <c r="O670" s="36"/>
      <c r="P670" s="36"/>
      <c r="Q670" s="36"/>
      <c r="R670" s="36"/>
    </row>
    <row r="671" spans="1:18" ht="16.5" customHeight="1" x14ac:dyDescent="0.15">
      <c r="A671" s="36"/>
      <c r="B671" s="36"/>
      <c r="C671" s="36"/>
      <c r="D671" s="36"/>
      <c r="E671" s="75"/>
      <c r="F671" s="76"/>
      <c r="G671" s="36"/>
      <c r="H671" s="36"/>
      <c r="I671" s="36"/>
      <c r="J671" s="36"/>
      <c r="K671" s="82"/>
      <c r="L671" s="82"/>
      <c r="M671" s="36"/>
      <c r="N671" s="36"/>
      <c r="O671" s="36"/>
      <c r="P671" s="36"/>
      <c r="Q671" s="36"/>
      <c r="R671" s="36"/>
    </row>
    <row r="672" spans="1:18" ht="16.5" customHeight="1" x14ac:dyDescent="0.15">
      <c r="A672" s="36"/>
      <c r="B672" s="36"/>
      <c r="C672" s="36"/>
      <c r="D672" s="36"/>
      <c r="E672" s="75"/>
      <c r="F672" s="76"/>
      <c r="G672" s="36"/>
      <c r="H672" s="36"/>
      <c r="I672" s="36"/>
      <c r="J672" s="36"/>
      <c r="K672" s="82"/>
      <c r="L672" s="82"/>
      <c r="M672" s="36"/>
      <c r="N672" s="36"/>
      <c r="O672" s="36"/>
      <c r="P672" s="36"/>
      <c r="Q672" s="36"/>
      <c r="R672" s="36"/>
    </row>
    <row r="673" spans="1:18" ht="16.5" customHeight="1" x14ac:dyDescent="0.15">
      <c r="A673" s="36"/>
      <c r="B673" s="36"/>
      <c r="C673" s="36"/>
      <c r="D673" s="36"/>
      <c r="E673" s="75"/>
      <c r="F673" s="76"/>
      <c r="G673" s="36"/>
      <c r="H673" s="36"/>
      <c r="I673" s="36"/>
      <c r="J673" s="36"/>
      <c r="K673" s="82"/>
      <c r="L673" s="82"/>
      <c r="M673" s="36"/>
      <c r="N673" s="36"/>
      <c r="O673" s="36"/>
      <c r="P673" s="36"/>
      <c r="Q673" s="36"/>
      <c r="R673" s="36"/>
    </row>
    <row r="674" spans="1:18" ht="16.5" customHeight="1" x14ac:dyDescent="0.15">
      <c r="A674" s="36"/>
      <c r="B674" s="36"/>
      <c r="C674" s="36"/>
      <c r="D674" s="36"/>
      <c r="E674" s="75"/>
      <c r="F674" s="76"/>
      <c r="G674" s="36"/>
      <c r="H674" s="36"/>
      <c r="I674" s="36"/>
      <c r="J674" s="36"/>
      <c r="K674" s="82"/>
      <c r="L674" s="82"/>
      <c r="M674" s="36"/>
      <c r="N674" s="36"/>
      <c r="O674" s="36"/>
      <c r="P674" s="36"/>
      <c r="Q674" s="36"/>
      <c r="R674" s="36"/>
    </row>
    <row r="675" spans="1:18" ht="16.5" customHeight="1" x14ac:dyDescent="0.15">
      <c r="A675" s="36"/>
      <c r="B675" s="36"/>
      <c r="C675" s="36"/>
      <c r="D675" s="36"/>
      <c r="E675" s="75"/>
      <c r="F675" s="76"/>
      <c r="G675" s="36"/>
      <c r="H675" s="36"/>
      <c r="I675" s="36"/>
      <c r="J675" s="36"/>
      <c r="K675" s="82"/>
      <c r="L675" s="82"/>
      <c r="M675" s="36"/>
      <c r="N675" s="36"/>
      <c r="O675" s="36"/>
      <c r="P675" s="36"/>
      <c r="Q675" s="36"/>
      <c r="R675" s="36"/>
    </row>
    <row r="676" spans="1:18" ht="16.5" customHeight="1" x14ac:dyDescent="0.15">
      <c r="A676" s="36"/>
      <c r="B676" s="36"/>
      <c r="C676" s="36"/>
      <c r="D676" s="36"/>
      <c r="E676" s="75"/>
      <c r="F676" s="76"/>
      <c r="G676" s="36"/>
      <c r="H676" s="36"/>
      <c r="I676" s="36"/>
      <c r="J676" s="36"/>
      <c r="K676" s="82"/>
      <c r="L676" s="82"/>
      <c r="M676" s="36"/>
      <c r="N676" s="36"/>
      <c r="O676" s="36"/>
      <c r="P676" s="36"/>
      <c r="Q676" s="36"/>
      <c r="R676" s="36"/>
    </row>
    <row r="677" spans="1:18" ht="16.5" customHeight="1" x14ac:dyDescent="0.15">
      <c r="A677" s="36"/>
      <c r="B677" s="36"/>
      <c r="C677" s="36"/>
      <c r="D677" s="36"/>
      <c r="E677" s="75"/>
      <c r="F677" s="76"/>
      <c r="G677" s="36"/>
      <c r="H677" s="36"/>
      <c r="I677" s="36"/>
      <c r="J677" s="36"/>
      <c r="K677" s="82"/>
      <c r="L677" s="82"/>
      <c r="M677" s="36"/>
      <c r="N677" s="36"/>
      <c r="O677" s="36"/>
      <c r="P677" s="36"/>
      <c r="Q677" s="36"/>
      <c r="R677" s="36"/>
    </row>
    <row r="678" spans="1:18" ht="16.5" customHeight="1" x14ac:dyDescent="0.15">
      <c r="A678" s="36"/>
      <c r="B678" s="36"/>
      <c r="C678" s="36"/>
      <c r="D678" s="36"/>
      <c r="E678" s="75"/>
      <c r="F678" s="76"/>
      <c r="G678" s="36"/>
      <c r="H678" s="36"/>
      <c r="I678" s="36"/>
      <c r="J678" s="36"/>
      <c r="K678" s="82"/>
      <c r="L678" s="82"/>
      <c r="M678" s="36"/>
      <c r="N678" s="36"/>
      <c r="O678" s="36"/>
      <c r="P678" s="36"/>
      <c r="Q678" s="36"/>
      <c r="R678" s="36"/>
    </row>
    <row r="679" spans="1:18" ht="16.5" customHeight="1" x14ac:dyDescent="0.15">
      <c r="A679" s="36"/>
      <c r="B679" s="36"/>
      <c r="C679" s="36"/>
      <c r="D679" s="36"/>
      <c r="E679" s="75"/>
      <c r="F679" s="76"/>
      <c r="G679" s="36"/>
      <c r="H679" s="36"/>
      <c r="I679" s="36"/>
      <c r="J679" s="36"/>
      <c r="K679" s="82"/>
      <c r="L679" s="82"/>
      <c r="M679" s="36"/>
      <c r="N679" s="36"/>
      <c r="O679" s="36"/>
      <c r="P679" s="36"/>
      <c r="Q679" s="36"/>
      <c r="R679" s="36"/>
    </row>
    <row r="680" spans="1:18" ht="16.5" customHeight="1" x14ac:dyDescent="0.15">
      <c r="A680" s="36"/>
      <c r="B680" s="36"/>
      <c r="C680" s="36"/>
      <c r="D680" s="36"/>
      <c r="E680" s="75"/>
      <c r="F680" s="76"/>
      <c r="G680" s="36"/>
      <c r="H680" s="36"/>
      <c r="I680" s="36"/>
      <c r="J680" s="36"/>
      <c r="K680" s="82"/>
      <c r="L680" s="82"/>
      <c r="M680" s="36"/>
      <c r="N680" s="36"/>
      <c r="O680" s="36"/>
      <c r="P680" s="36"/>
      <c r="Q680" s="36"/>
      <c r="R680" s="36"/>
    </row>
    <row r="681" spans="1:18" ht="16.5" customHeight="1" x14ac:dyDescent="0.15">
      <c r="A681" s="36"/>
      <c r="B681" s="36"/>
      <c r="C681" s="36"/>
      <c r="D681" s="36"/>
      <c r="E681" s="75"/>
      <c r="F681" s="76"/>
      <c r="G681" s="36"/>
      <c r="H681" s="36"/>
      <c r="I681" s="36"/>
      <c r="J681" s="36"/>
      <c r="K681" s="82"/>
      <c r="L681" s="82"/>
      <c r="M681" s="36"/>
      <c r="N681" s="36"/>
      <c r="O681" s="36"/>
      <c r="P681" s="36"/>
      <c r="Q681" s="36"/>
      <c r="R681" s="36"/>
    </row>
    <row r="682" spans="1:18" ht="16.5" customHeight="1" x14ac:dyDescent="0.15">
      <c r="A682" s="36"/>
      <c r="B682" s="36"/>
      <c r="C682" s="36"/>
      <c r="D682" s="36"/>
      <c r="E682" s="75"/>
      <c r="F682" s="76"/>
      <c r="G682" s="36"/>
      <c r="H682" s="36"/>
      <c r="I682" s="36"/>
      <c r="J682" s="36"/>
      <c r="K682" s="82"/>
      <c r="L682" s="82"/>
      <c r="M682" s="36"/>
      <c r="N682" s="36"/>
      <c r="O682" s="36"/>
      <c r="P682" s="36"/>
      <c r="Q682" s="36"/>
      <c r="R682" s="36"/>
    </row>
    <row r="683" spans="1:18" ht="16.5" customHeight="1" x14ac:dyDescent="0.15">
      <c r="A683" s="36"/>
      <c r="B683" s="36"/>
      <c r="C683" s="36"/>
      <c r="D683" s="36"/>
      <c r="E683" s="75"/>
      <c r="F683" s="76"/>
      <c r="G683" s="36"/>
      <c r="H683" s="36"/>
      <c r="I683" s="36"/>
      <c r="J683" s="36"/>
      <c r="K683" s="82"/>
      <c r="L683" s="82"/>
      <c r="M683" s="36"/>
      <c r="N683" s="36"/>
      <c r="O683" s="36"/>
      <c r="P683" s="36"/>
      <c r="Q683" s="36"/>
      <c r="R683" s="36"/>
    </row>
    <row r="684" spans="1:18" ht="16.5" customHeight="1" x14ac:dyDescent="0.15">
      <c r="A684" s="36"/>
      <c r="B684" s="36"/>
      <c r="C684" s="36"/>
      <c r="D684" s="36"/>
      <c r="E684" s="75"/>
      <c r="F684" s="76"/>
      <c r="G684" s="36"/>
      <c r="H684" s="36"/>
      <c r="I684" s="36"/>
      <c r="J684" s="36"/>
      <c r="K684" s="82"/>
      <c r="L684" s="82"/>
      <c r="M684" s="36"/>
      <c r="N684" s="36"/>
      <c r="O684" s="36"/>
      <c r="P684" s="36"/>
      <c r="Q684" s="36"/>
      <c r="R684" s="36"/>
    </row>
    <row r="685" spans="1:18" ht="16.5" customHeight="1" x14ac:dyDescent="0.15">
      <c r="A685" s="36"/>
      <c r="B685" s="36"/>
      <c r="C685" s="36"/>
      <c r="D685" s="36"/>
      <c r="E685" s="75"/>
      <c r="F685" s="76"/>
      <c r="G685" s="36"/>
      <c r="H685" s="36"/>
      <c r="I685" s="36"/>
      <c r="J685" s="36"/>
      <c r="K685" s="82"/>
      <c r="L685" s="82"/>
      <c r="M685" s="36"/>
      <c r="N685" s="36"/>
      <c r="O685" s="36"/>
      <c r="P685" s="36"/>
      <c r="Q685" s="36"/>
      <c r="R685" s="36"/>
    </row>
    <row r="686" spans="1:18" ht="16.5" customHeight="1" x14ac:dyDescent="0.15">
      <c r="A686" s="36"/>
      <c r="B686" s="36"/>
      <c r="C686" s="36"/>
      <c r="D686" s="36"/>
      <c r="E686" s="75"/>
      <c r="F686" s="76"/>
      <c r="G686" s="36"/>
      <c r="H686" s="36"/>
      <c r="I686" s="36"/>
      <c r="J686" s="36"/>
      <c r="K686" s="82"/>
      <c r="L686" s="82"/>
      <c r="M686" s="36"/>
      <c r="N686" s="36"/>
      <c r="O686" s="36"/>
      <c r="P686" s="36"/>
      <c r="Q686" s="36"/>
      <c r="R686" s="36"/>
    </row>
    <row r="687" spans="1:18" ht="16.5" customHeight="1" x14ac:dyDescent="0.15">
      <c r="A687" s="36"/>
      <c r="B687" s="36"/>
      <c r="C687" s="36"/>
      <c r="D687" s="36"/>
      <c r="E687" s="75"/>
      <c r="F687" s="76"/>
      <c r="G687" s="36"/>
      <c r="H687" s="36"/>
      <c r="I687" s="36"/>
      <c r="J687" s="36"/>
      <c r="K687" s="82"/>
      <c r="L687" s="82"/>
      <c r="M687" s="36"/>
      <c r="N687" s="36"/>
      <c r="O687" s="36"/>
      <c r="P687" s="36"/>
      <c r="Q687" s="36"/>
      <c r="R687" s="36"/>
    </row>
    <row r="688" spans="1:18" ht="16.5" customHeight="1" x14ac:dyDescent="0.15">
      <c r="A688" s="36"/>
      <c r="B688" s="36"/>
      <c r="C688" s="36"/>
      <c r="D688" s="36"/>
      <c r="E688" s="75"/>
      <c r="F688" s="76"/>
      <c r="G688" s="36"/>
      <c r="H688" s="36"/>
      <c r="I688" s="36"/>
      <c r="J688" s="36"/>
      <c r="K688" s="82"/>
      <c r="L688" s="82"/>
      <c r="M688" s="36"/>
      <c r="N688" s="36"/>
      <c r="O688" s="36"/>
      <c r="P688" s="36"/>
      <c r="Q688" s="36"/>
      <c r="R688" s="36"/>
    </row>
    <row r="689" spans="1:18" ht="16.5" customHeight="1" x14ac:dyDescent="0.15">
      <c r="A689" s="36"/>
      <c r="B689" s="36"/>
      <c r="C689" s="36"/>
      <c r="D689" s="36"/>
      <c r="E689" s="75"/>
      <c r="F689" s="76"/>
      <c r="G689" s="36"/>
      <c r="H689" s="36"/>
      <c r="I689" s="36"/>
      <c r="J689" s="36"/>
      <c r="K689" s="82"/>
      <c r="L689" s="82"/>
      <c r="M689" s="36"/>
      <c r="N689" s="36"/>
      <c r="O689" s="36"/>
      <c r="P689" s="36"/>
      <c r="Q689" s="36"/>
      <c r="R689" s="36"/>
    </row>
    <row r="690" spans="1:18" ht="16.5" customHeight="1" x14ac:dyDescent="0.15">
      <c r="A690" s="36"/>
      <c r="B690" s="36"/>
      <c r="C690" s="36"/>
      <c r="D690" s="36"/>
      <c r="E690" s="75"/>
      <c r="F690" s="76"/>
      <c r="G690" s="36"/>
      <c r="H690" s="36"/>
      <c r="I690" s="36"/>
      <c r="J690" s="36"/>
      <c r="K690" s="82"/>
      <c r="L690" s="82"/>
      <c r="M690" s="36"/>
      <c r="N690" s="36"/>
      <c r="O690" s="36"/>
      <c r="P690" s="36"/>
      <c r="Q690" s="36"/>
      <c r="R690" s="36"/>
    </row>
    <row r="691" spans="1:18" ht="16.5" customHeight="1" x14ac:dyDescent="0.15">
      <c r="A691" s="36"/>
      <c r="B691" s="36"/>
      <c r="C691" s="36"/>
      <c r="D691" s="36"/>
      <c r="E691" s="75"/>
      <c r="F691" s="76"/>
      <c r="G691" s="36"/>
      <c r="H691" s="36"/>
      <c r="I691" s="36"/>
      <c r="J691" s="36"/>
      <c r="K691" s="82"/>
      <c r="L691" s="82"/>
      <c r="M691" s="36"/>
      <c r="N691" s="36"/>
      <c r="O691" s="36"/>
      <c r="P691" s="36"/>
      <c r="Q691" s="36"/>
      <c r="R691" s="36"/>
    </row>
    <row r="692" spans="1:18" ht="16.5" customHeight="1" x14ac:dyDescent="0.15">
      <c r="A692" s="36"/>
      <c r="B692" s="36"/>
      <c r="C692" s="36"/>
      <c r="D692" s="36"/>
      <c r="E692" s="75"/>
      <c r="F692" s="76"/>
      <c r="G692" s="36"/>
      <c r="H692" s="36"/>
      <c r="I692" s="36"/>
      <c r="J692" s="36"/>
      <c r="K692" s="82"/>
      <c r="L692" s="82"/>
      <c r="M692" s="36"/>
      <c r="N692" s="36"/>
      <c r="O692" s="36"/>
      <c r="P692" s="36"/>
      <c r="Q692" s="36"/>
      <c r="R692" s="36"/>
    </row>
    <row r="693" spans="1:18" ht="16.5" customHeight="1" x14ac:dyDescent="0.15">
      <c r="A693" s="36"/>
      <c r="B693" s="36"/>
      <c r="C693" s="36"/>
      <c r="D693" s="36"/>
      <c r="E693" s="75"/>
      <c r="F693" s="76"/>
      <c r="G693" s="36"/>
      <c r="H693" s="36"/>
      <c r="I693" s="36"/>
      <c r="J693" s="36"/>
      <c r="K693" s="82"/>
      <c r="L693" s="82"/>
      <c r="M693" s="36"/>
      <c r="N693" s="36"/>
      <c r="O693" s="36"/>
      <c r="P693" s="36"/>
      <c r="Q693" s="36"/>
      <c r="R693" s="36"/>
    </row>
    <row r="694" spans="1:18" ht="16.5" customHeight="1" x14ac:dyDescent="0.15">
      <c r="A694" s="36"/>
      <c r="B694" s="36"/>
      <c r="C694" s="36"/>
      <c r="D694" s="36"/>
      <c r="E694" s="75"/>
      <c r="F694" s="76"/>
      <c r="G694" s="36"/>
      <c r="H694" s="36"/>
      <c r="I694" s="36"/>
      <c r="J694" s="36"/>
      <c r="K694" s="82"/>
      <c r="L694" s="82"/>
      <c r="M694" s="36"/>
      <c r="N694" s="36"/>
      <c r="O694" s="36"/>
      <c r="P694" s="36"/>
      <c r="Q694" s="36"/>
      <c r="R694" s="36"/>
    </row>
    <row r="695" spans="1:18" ht="16.5" customHeight="1" x14ac:dyDescent="0.15">
      <c r="A695" s="36"/>
      <c r="B695" s="36"/>
      <c r="C695" s="36"/>
      <c r="D695" s="36"/>
      <c r="E695" s="75"/>
      <c r="F695" s="76"/>
      <c r="G695" s="36"/>
      <c r="H695" s="36"/>
      <c r="I695" s="36"/>
      <c r="J695" s="36"/>
      <c r="K695" s="82"/>
      <c r="L695" s="82"/>
      <c r="M695" s="36"/>
      <c r="N695" s="36"/>
      <c r="O695" s="36"/>
      <c r="P695" s="36"/>
      <c r="Q695" s="36"/>
      <c r="R695" s="36"/>
    </row>
    <row r="696" spans="1:18" ht="16.5" customHeight="1" x14ac:dyDescent="0.15">
      <c r="A696" s="36"/>
      <c r="B696" s="36"/>
      <c r="C696" s="36"/>
      <c r="D696" s="36"/>
      <c r="E696" s="75"/>
      <c r="F696" s="76"/>
      <c r="G696" s="36"/>
      <c r="H696" s="36"/>
      <c r="I696" s="36"/>
      <c r="J696" s="36"/>
      <c r="K696" s="82"/>
      <c r="L696" s="82"/>
      <c r="M696" s="36"/>
      <c r="N696" s="36"/>
      <c r="O696" s="36"/>
      <c r="P696" s="36"/>
      <c r="Q696" s="36"/>
      <c r="R696" s="36"/>
    </row>
    <row r="697" spans="1:18" ht="16.5" customHeight="1" x14ac:dyDescent="0.15">
      <c r="A697" s="36"/>
      <c r="B697" s="36"/>
      <c r="C697" s="36"/>
      <c r="D697" s="36"/>
      <c r="E697" s="75"/>
      <c r="F697" s="76"/>
      <c r="G697" s="36"/>
      <c r="H697" s="36"/>
      <c r="I697" s="36"/>
      <c r="J697" s="36"/>
      <c r="K697" s="82"/>
      <c r="L697" s="82"/>
      <c r="M697" s="36"/>
      <c r="N697" s="36"/>
      <c r="O697" s="36"/>
      <c r="P697" s="36"/>
      <c r="Q697" s="36"/>
      <c r="R697" s="36"/>
    </row>
    <row r="698" spans="1:18" ht="16.5" customHeight="1" x14ac:dyDescent="0.15">
      <c r="A698" s="36"/>
      <c r="B698" s="36"/>
      <c r="C698" s="36"/>
      <c r="D698" s="36"/>
      <c r="E698" s="75"/>
      <c r="F698" s="76"/>
      <c r="G698" s="36"/>
      <c r="H698" s="36"/>
      <c r="I698" s="36"/>
      <c r="J698" s="36"/>
      <c r="K698" s="82"/>
      <c r="L698" s="82"/>
      <c r="M698" s="36"/>
      <c r="N698" s="36"/>
      <c r="O698" s="36"/>
      <c r="P698" s="36"/>
      <c r="Q698" s="36"/>
      <c r="R698" s="36"/>
    </row>
    <row r="699" spans="1:18" ht="16.5" customHeight="1" x14ac:dyDescent="0.15">
      <c r="A699" s="36"/>
      <c r="B699" s="36"/>
      <c r="C699" s="36"/>
      <c r="D699" s="36"/>
      <c r="E699" s="75"/>
      <c r="F699" s="76"/>
      <c r="G699" s="36"/>
      <c r="H699" s="36"/>
      <c r="I699" s="36"/>
      <c r="J699" s="36"/>
      <c r="K699" s="82"/>
      <c r="L699" s="82"/>
      <c r="M699" s="36"/>
      <c r="N699" s="36"/>
      <c r="O699" s="36"/>
      <c r="P699" s="36"/>
      <c r="Q699" s="36"/>
      <c r="R699" s="36"/>
    </row>
    <row r="700" spans="1:18" ht="16.5" customHeight="1" x14ac:dyDescent="0.15">
      <c r="A700" s="36"/>
      <c r="B700" s="36"/>
      <c r="C700" s="36"/>
      <c r="D700" s="36"/>
      <c r="E700" s="75"/>
      <c r="F700" s="76"/>
      <c r="G700" s="36"/>
      <c r="H700" s="36"/>
      <c r="I700" s="36"/>
      <c r="J700" s="36"/>
      <c r="K700" s="82"/>
      <c r="L700" s="82"/>
      <c r="M700" s="36"/>
      <c r="N700" s="36"/>
      <c r="O700" s="36"/>
      <c r="P700" s="36"/>
      <c r="Q700" s="36"/>
      <c r="R700" s="36"/>
    </row>
    <row r="701" spans="1:18" ht="16.5" customHeight="1" x14ac:dyDescent="0.15">
      <c r="A701" s="36"/>
      <c r="B701" s="36"/>
      <c r="C701" s="36"/>
      <c r="D701" s="36"/>
      <c r="E701" s="75"/>
      <c r="F701" s="76"/>
      <c r="G701" s="36"/>
      <c r="H701" s="36"/>
      <c r="I701" s="36"/>
      <c r="J701" s="36"/>
      <c r="K701" s="82"/>
      <c r="L701" s="82"/>
      <c r="M701" s="36"/>
      <c r="N701" s="36"/>
      <c r="O701" s="36"/>
      <c r="P701" s="36"/>
      <c r="Q701" s="36"/>
      <c r="R701" s="36"/>
    </row>
    <row r="702" spans="1:18" ht="16.5" customHeight="1" x14ac:dyDescent="0.15">
      <c r="A702" s="36"/>
      <c r="B702" s="36"/>
      <c r="C702" s="36"/>
      <c r="D702" s="36"/>
      <c r="E702" s="75"/>
      <c r="F702" s="76"/>
      <c r="G702" s="36"/>
      <c r="H702" s="36"/>
      <c r="I702" s="36"/>
      <c r="J702" s="36"/>
      <c r="K702" s="82"/>
      <c r="L702" s="82"/>
      <c r="M702" s="36"/>
      <c r="N702" s="36"/>
      <c r="O702" s="36"/>
      <c r="P702" s="36"/>
      <c r="Q702" s="36"/>
      <c r="R702" s="36"/>
    </row>
    <row r="703" spans="1:18" ht="16.5" customHeight="1" x14ac:dyDescent="0.15">
      <c r="A703" s="36"/>
      <c r="B703" s="36"/>
      <c r="C703" s="36"/>
      <c r="D703" s="36"/>
      <c r="E703" s="75"/>
      <c r="F703" s="76"/>
      <c r="G703" s="36"/>
      <c r="H703" s="36"/>
      <c r="I703" s="36"/>
      <c r="J703" s="36"/>
      <c r="K703" s="82"/>
      <c r="L703" s="82"/>
      <c r="M703" s="36"/>
      <c r="N703" s="36"/>
      <c r="O703" s="36"/>
      <c r="P703" s="36"/>
      <c r="Q703" s="36"/>
      <c r="R703" s="36"/>
    </row>
    <row r="704" spans="1:18" ht="16.5" customHeight="1" x14ac:dyDescent="0.15">
      <c r="A704" s="36"/>
      <c r="B704" s="36"/>
      <c r="C704" s="36"/>
      <c r="D704" s="36"/>
      <c r="E704" s="75"/>
      <c r="F704" s="76"/>
      <c r="G704" s="36"/>
      <c r="H704" s="36"/>
      <c r="I704" s="36"/>
      <c r="J704" s="36"/>
      <c r="K704" s="82"/>
      <c r="L704" s="82"/>
      <c r="M704" s="36"/>
      <c r="N704" s="36"/>
      <c r="O704" s="36"/>
      <c r="P704" s="36"/>
      <c r="Q704" s="36"/>
      <c r="R704" s="36"/>
    </row>
    <row r="705" spans="1:18" ht="16.5" customHeight="1" x14ac:dyDescent="0.15">
      <c r="A705" s="36"/>
      <c r="B705" s="36"/>
      <c r="C705" s="36"/>
      <c r="D705" s="36"/>
      <c r="E705" s="75"/>
      <c r="F705" s="76"/>
      <c r="G705" s="36"/>
      <c r="H705" s="36"/>
      <c r="I705" s="36"/>
      <c r="J705" s="36"/>
      <c r="K705" s="82"/>
      <c r="L705" s="82"/>
      <c r="M705" s="36"/>
      <c r="N705" s="36"/>
      <c r="O705" s="36"/>
      <c r="P705" s="36"/>
      <c r="Q705" s="36"/>
      <c r="R705" s="36"/>
    </row>
    <row r="706" spans="1:18" ht="16.5" customHeight="1" x14ac:dyDescent="0.15">
      <c r="A706" s="36"/>
      <c r="B706" s="36"/>
      <c r="C706" s="36"/>
      <c r="D706" s="36"/>
      <c r="E706" s="75"/>
      <c r="F706" s="76"/>
      <c r="G706" s="36"/>
      <c r="H706" s="36"/>
      <c r="I706" s="36"/>
      <c r="J706" s="36"/>
      <c r="K706" s="82"/>
      <c r="L706" s="82"/>
      <c r="M706" s="36"/>
      <c r="N706" s="36"/>
      <c r="O706" s="36"/>
      <c r="P706" s="36"/>
      <c r="Q706" s="36"/>
      <c r="R706" s="36"/>
    </row>
    <row r="707" spans="1:18" ht="16.5" customHeight="1" x14ac:dyDescent="0.15">
      <c r="A707" s="36"/>
      <c r="B707" s="36"/>
      <c r="C707" s="36"/>
      <c r="D707" s="36"/>
      <c r="E707" s="75"/>
      <c r="F707" s="76"/>
      <c r="G707" s="36"/>
      <c r="H707" s="36"/>
      <c r="I707" s="36"/>
      <c r="J707" s="36"/>
      <c r="K707" s="82"/>
      <c r="L707" s="82"/>
      <c r="M707" s="36"/>
      <c r="N707" s="36"/>
      <c r="O707" s="36"/>
      <c r="P707" s="36"/>
      <c r="Q707" s="36"/>
      <c r="R707" s="36"/>
    </row>
    <row r="708" spans="1:18" ht="16.5" customHeight="1" x14ac:dyDescent="0.15">
      <c r="A708" s="36"/>
      <c r="B708" s="36"/>
      <c r="C708" s="36"/>
      <c r="D708" s="36"/>
      <c r="E708" s="75"/>
      <c r="F708" s="76"/>
      <c r="G708" s="36"/>
      <c r="H708" s="36"/>
      <c r="I708" s="36"/>
      <c r="J708" s="36"/>
      <c r="K708" s="82"/>
      <c r="L708" s="82"/>
      <c r="M708" s="36"/>
      <c r="N708" s="36"/>
      <c r="O708" s="36"/>
      <c r="P708" s="36"/>
      <c r="Q708" s="36"/>
      <c r="R708" s="36"/>
    </row>
    <row r="709" spans="1:18" ht="16.5" customHeight="1" x14ac:dyDescent="0.15">
      <c r="A709" s="36"/>
      <c r="B709" s="36"/>
      <c r="C709" s="36"/>
      <c r="D709" s="36"/>
      <c r="E709" s="75"/>
      <c r="F709" s="76"/>
      <c r="G709" s="36"/>
      <c r="H709" s="36"/>
      <c r="I709" s="36"/>
      <c r="J709" s="36"/>
      <c r="K709" s="82"/>
      <c r="L709" s="82"/>
      <c r="M709" s="36"/>
      <c r="N709" s="36"/>
      <c r="O709" s="36"/>
      <c r="P709" s="36"/>
      <c r="Q709" s="36"/>
      <c r="R709" s="36"/>
    </row>
    <row r="710" spans="1:18" ht="16.5" customHeight="1" x14ac:dyDescent="0.15">
      <c r="A710" s="36"/>
      <c r="B710" s="36"/>
      <c r="C710" s="36"/>
      <c r="D710" s="36"/>
      <c r="E710" s="75"/>
      <c r="F710" s="76"/>
      <c r="G710" s="36"/>
      <c r="H710" s="36"/>
      <c r="I710" s="36"/>
      <c r="J710" s="36"/>
      <c r="K710" s="82"/>
      <c r="L710" s="82"/>
      <c r="M710" s="36"/>
      <c r="N710" s="36"/>
      <c r="O710" s="36"/>
      <c r="P710" s="36"/>
      <c r="Q710" s="36"/>
      <c r="R710" s="36"/>
    </row>
    <row r="711" spans="1:18" ht="16.5" customHeight="1" x14ac:dyDescent="0.15">
      <c r="A711" s="36"/>
      <c r="B711" s="36"/>
      <c r="C711" s="36"/>
      <c r="D711" s="36"/>
      <c r="E711" s="75"/>
      <c r="F711" s="76"/>
      <c r="G711" s="36"/>
      <c r="H711" s="36"/>
      <c r="I711" s="36"/>
      <c r="J711" s="36"/>
      <c r="K711" s="82"/>
      <c r="L711" s="82"/>
      <c r="M711" s="36"/>
      <c r="N711" s="36"/>
      <c r="O711" s="36"/>
      <c r="P711" s="36"/>
      <c r="Q711" s="36"/>
      <c r="R711" s="36"/>
    </row>
    <row r="712" spans="1:18" ht="16.5" customHeight="1" x14ac:dyDescent="0.15">
      <c r="A712" s="36"/>
      <c r="B712" s="36"/>
      <c r="C712" s="36"/>
      <c r="D712" s="36"/>
      <c r="E712" s="75"/>
      <c r="F712" s="76"/>
      <c r="G712" s="36"/>
      <c r="H712" s="36"/>
      <c r="I712" s="36"/>
      <c r="J712" s="36"/>
      <c r="K712" s="82"/>
      <c r="L712" s="82"/>
      <c r="M712" s="36"/>
      <c r="N712" s="36"/>
      <c r="O712" s="36"/>
      <c r="P712" s="36"/>
      <c r="Q712" s="36"/>
      <c r="R712" s="36"/>
    </row>
    <row r="713" spans="1:18" ht="16.5" customHeight="1" x14ac:dyDescent="0.15">
      <c r="A713" s="36"/>
      <c r="B713" s="36"/>
      <c r="C713" s="36"/>
      <c r="D713" s="36"/>
      <c r="E713" s="75"/>
      <c r="F713" s="76"/>
      <c r="G713" s="36"/>
      <c r="H713" s="36"/>
      <c r="I713" s="36"/>
      <c r="J713" s="36"/>
      <c r="K713" s="82"/>
      <c r="L713" s="82"/>
      <c r="M713" s="36"/>
      <c r="N713" s="36"/>
      <c r="O713" s="36"/>
      <c r="P713" s="36"/>
      <c r="Q713" s="36"/>
      <c r="R713" s="36"/>
    </row>
    <row r="714" spans="1:18" ht="16.5" customHeight="1" x14ac:dyDescent="0.15">
      <c r="A714" s="36"/>
      <c r="B714" s="36"/>
      <c r="C714" s="36"/>
      <c r="D714" s="36"/>
      <c r="E714" s="75"/>
      <c r="F714" s="76"/>
      <c r="G714" s="36"/>
      <c r="H714" s="36"/>
      <c r="I714" s="36"/>
      <c r="J714" s="36"/>
      <c r="K714" s="82"/>
      <c r="L714" s="82"/>
      <c r="M714" s="36"/>
      <c r="N714" s="36"/>
      <c r="O714" s="36"/>
      <c r="P714" s="36"/>
      <c r="Q714" s="36"/>
      <c r="R714" s="36"/>
    </row>
    <row r="715" spans="1:18" ht="16.5" customHeight="1" x14ac:dyDescent="0.15">
      <c r="A715" s="36"/>
      <c r="B715" s="36"/>
      <c r="C715" s="36"/>
      <c r="D715" s="36"/>
      <c r="E715" s="75"/>
      <c r="F715" s="76"/>
      <c r="G715" s="36"/>
      <c r="H715" s="36"/>
      <c r="I715" s="36"/>
      <c r="J715" s="36"/>
      <c r="K715" s="82"/>
      <c r="L715" s="82"/>
      <c r="M715" s="36"/>
      <c r="N715" s="36"/>
      <c r="O715" s="36"/>
      <c r="P715" s="36"/>
      <c r="Q715" s="36"/>
      <c r="R715" s="36"/>
    </row>
    <row r="716" spans="1:18" ht="16.5" customHeight="1" x14ac:dyDescent="0.15">
      <c r="A716" s="36"/>
      <c r="B716" s="36"/>
      <c r="C716" s="36"/>
      <c r="D716" s="36"/>
      <c r="E716" s="75"/>
      <c r="F716" s="76"/>
      <c r="G716" s="36"/>
      <c r="H716" s="36"/>
      <c r="I716" s="36"/>
      <c r="J716" s="36"/>
      <c r="K716" s="82"/>
      <c r="L716" s="82"/>
      <c r="M716" s="36"/>
      <c r="N716" s="36"/>
      <c r="O716" s="36"/>
      <c r="P716" s="36"/>
      <c r="Q716" s="36"/>
      <c r="R716" s="36"/>
    </row>
    <row r="717" spans="1:18" ht="16.5" customHeight="1" x14ac:dyDescent="0.15">
      <c r="A717" s="36"/>
      <c r="B717" s="36"/>
      <c r="C717" s="36"/>
      <c r="D717" s="36"/>
      <c r="E717" s="75"/>
      <c r="F717" s="76"/>
      <c r="G717" s="36"/>
      <c r="H717" s="36"/>
      <c r="I717" s="36"/>
      <c r="J717" s="36"/>
      <c r="K717" s="82"/>
      <c r="L717" s="82"/>
      <c r="M717" s="36"/>
      <c r="N717" s="36"/>
      <c r="O717" s="36"/>
      <c r="P717" s="36"/>
      <c r="Q717" s="36"/>
      <c r="R717" s="36"/>
    </row>
    <row r="718" spans="1:18" ht="16.5" customHeight="1" x14ac:dyDescent="0.15">
      <c r="A718" s="36"/>
      <c r="B718" s="36"/>
      <c r="C718" s="36"/>
      <c r="D718" s="36"/>
      <c r="E718" s="75"/>
      <c r="F718" s="76"/>
      <c r="G718" s="36"/>
      <c r="H718" s="36"/>
      <c r="I718" s="36"/>
      <c r="J718" s="36"/>
      <c r="K718" s="82"/>
      <c r="L718" s="82"/>
      <c r="M718" s="36"/>
      <c r="N718" s="36"/>
      <c r="O718" s="36"/>
      <c r="P718" s="36"/>
      <c r="Q718" s="36"/>
      <c r="R718" s="36"/>
    </row>
    <row r="719" spans="1:18" ht="16.5" customHeight="1" x14ac:dyDescent="0.15">
      <c r="A719" s="36"/>
      <c r="B719" s="36"/>
      <c r="C719" s="36"/>
      <c r="D719" s="36"/>
      <c r="E719" s="75"/>
      <c r="F719" s="76"/>
      <c r="G719" s="36"/>
      <c r="H719" s="36"/>
      <c r="I719" s="36"/>
      <c r="J719" s="36"/>
      <c r="K719" s="82"/>
      <c r="L719" s="82"/>
      <c r="M719" s="36"/>
      <c r="N719" s="36"/>
      <c r="O719" s="36"/>
      <c r="P719" s="36"/>
      <c r="Q719" s="36"/>
      <c r="R719" s="36"/>
    </row>
    <row r="720" spans="1:18" ht="16.5" customHeight="1" x14ac:dyDescent="0.15">
      <c r="A720" s="36"/>
      <c r="B720" s="36"/>
      <c r="C720" s="36"/>
      <c r="D720" s="36"/>
      <c r="E720" s="75"/>
      <c r="F720" s="76"/>
      <c r="G720" s="36"/>
      <c r="H720" s="36"/>
      <c r="I720" s="36"/>
      <c r="J720" s="36"/>
      <c r="K720" s="82"/>
      <c r="L720" s="82"/>
      <c r="M720" s="36"/>
      <c r="N720" s="36"/>
      <c r="O720" s="36"/>
      <c r="P720" s="36"/>
      <c r="Q720" s="36"/>
      <c r="R720" s="36"/>
    </row>
    <row r="721" spans="1:18" ht="16.5" customHeight="1" x14ac:dyDescent="0.15">
      <c r="A721" s="36"/>
      <c r="B721" s="36"/>
      <c r="C721" s="36"/>
      <c r="D721" s="36"/>
      <c r="E721" s="75"/>
      <c r="F721" s="76"/>
      <c r="G721" s="36"/>
      <c r="H721" s="36"/>
      <c r="I721" s="36"/>
      <c r="J721" s="36"/>
      <c r="K721" s="82"/>
      <c r="L721" s="82"/>
      <c r="M721" s="36"/>
      <c r="N721" s="36"/>
      <c r="O721" s="36"/>
      <c r="P721" s="36"/>
      <c r="Q721" s="36"/>
      <c r="R721" s="36"/>
    </row>
    <row r="722" spans="1:18" ht="16.5" customHeight="1" x14ac:dyDescent="0.15">
      <c r="A722" s="36"/>
      <c r="B722" s="36"/>
      <c r="C722" s="36"/>
      <c r="D722" s="36"/>
      <c r="E722" s="75"/>
      <c r="F722" s="76"/>
      <c r="G722" s="36"/>
      <c r="H722" s="36"/>
      <c r="I722" s="36"/>
      <c r="J722" s="36"/>
      <c r="K722" s="82"/>
      <c r="L722" s="82"/>
      <c r="M722" s="36"/>
      <c r="N722" s="36"/>
      <c r="O722" s="36"/>
      <c r="P722" s="36"/>
      <c r="Q722" s="36"/>
      <c r="R722" s="36"/>
    </row>
    <row r="723" spans="1:18" ht="16.5" customHeight="1" x14ac:dyDescent="0.15">
      <c r="A723" s="36"/>
      <c r="B723" s="36"/>
      <c r="C723" s="36"/>
      <c r="D723" s="36"/>
      <c r="E723" s="75"/>
      <c r="F723" s="76"/>
      <c r="G723" s="36"/>
      <c r="H723" s="36"/>
      <c r="I723" s="36"/>
      <c r="J723" s="36"/>
      <c r="K723" s="82"/>
      <c r="L723" s="82"/>
      <c r="M723" s="36"/>
      <c r="N723" s="36"/>
      <c r="O723" s="36"/>
      <c r="P723" s="36"/>
      <c r="Q723" s="36"/>
      <c r="R723" s="36"/>
    </row>
    <row r="724" spans="1:18" ht="16.5" customHeight="1" x14ac:dyDescent="0.15">
      <c r="A724" s="36"/>
      <c r="B724" s="36"/>
      <c r="C724" s="36"/>
      <c r="D724" s="36"/>
      <c r="E724" s="75"/>
      <c r="F724" s="76"/>
      <c r="G724" s="36"/>
      <c r="H724" s="36"/>
      <c r="I724" s="36"/>
      <c r="J724" s="36"/>
      <c r="K724" s="82"/>
      <c r="L724" s="82"/>
      <c r="M724" s="36"/>
      <c r="N724" s="36"/>
      <c r="O724" s="36"/>
      <c r="P724" s="36"/>
      <c r="Q724" s="36"/>
      <c r="R724" s="36"/>
    </row>
    <row r="725" spans="1:18" ht="16.5" customHeight="1" x14ac:dyDescent="0.15">
      <c r="A725" s="36"/>
      <c r="B725" s="36"/>
      <c r="C725" s="36"/>
      <c r="D725" s="36"/>
      <c r="E725" s="75"/>
      <c r="F725" s="76"/>
      <c r="G725" s="36"/>
      <c r="H725" s="36"/>
      <c r="I725" s="36"/>
      <c r="J725" s="36"/>
      <c r="K725" s="82"/>
      <c r="L725" s="82"/>
      <c r="M725" s="36"/>
      <c r="N725" s="36"/>
      <c r="O725" s="36"/>
      <c r="P725" s="36"/>
      <c r="Q725" s="36"/>
      <c r="R725" s="36"/>
    </row>
    <row r="726" spans="1:18" ht="16.5" customHeight="1" x14ac:dyDescent="0.15">
      <c r="A726" s="36"/>
      <c r="B726" s="36"/>
      <c r="C726" s="36"/>
      <c r="D726" s="36"/>
      <c r="E726" s="75"/>
      <c r="F726" s="76"/>
      <c r="G726" s="36"/>
      <c r="H726" s="36"/>
      <c r="I726" s="36"/>
      <c r="J726" s="36"/>
      <c r="K726" s="82"/>
      <c r="L726" s="82"/>
      <c r="M726" s="36"/>
      <c r="N726" s="36"/>
      <c r="O726" s="36"/>
      <c r="P726" s="36"/>
      <c r="Q726" s="36"/>
      <c r="R726" s="36"/>
    </row>
    <row r="727" spans="1:18" ht="16.5" customHeight="1" x14ac:dyDescent="0.15">
      <c r="A727" s="36"/>
      <c r="B727" s="36"/>
      <c r="C727" s="36"/>
      <c r="D727" s="36"/>
      <c r="E727" s="75"/>
      <c r="F727" s="76"/>
      <c r="G727" s="36"/>
      <c r="H727" s="36"/>
      <c r="I727" s="36"/>
      <c r="J727" s="36"/>
      <c r="K727" s="82"/>
      <c r="L727" s="82"/>
      <c r="M727" s="36"/>
      <c r="N727" s="36"/>
      <c r="O727" s="36"/>
      <c r="P727" s="36"/>
      <c r="Q727" s="36"/>
      <c r="R727" s="36"/>
    </row>
    <row r="728" spans="1:18" ht="16.5" customHeight="1" x14ac:dyDescent="0.15">
      <c r="A728" s="36"/>
      <c r="B728" s="36"/>
      <c r="C728" s="36"/>
      <c r="D728" s="36"/>
      <c r="E728" s="75"/>
      <c r="F728" s="76"/>
      <c r="G728" s="36"/>
      <c r="H728" s="36"/>
      <c r="I728" s="36"/>
      <c r="J728" s="36"/>
      <c r="K728" s="82"/>
      <c r="L728" s="82"/>
      <c r="M728" s="36"/>
      <c r="N728" s="36"/>
      <c r="O728" s="36"/>
      <c r="P728" s="36"/>
      <c r="Q728" s="36"/>
      <c r="R728" s="36"/>
    </row>
    <row r="729" spans="1:18" ht="16.5" customHeight="1" x14ac:dyDescent="0.15">
      <c r="A729" s="36"/>
      <c r="B729" s="36"/>
      <c r="C729" s="36"/>
      <c r="D729" s="36"/>
      <c r="E729" s="75"/>
      <c r="F729" s="76"/>
      <c r="G729" s="36"/>
      <c r="H729" s="36"/>
      <c r="I729" s="36"/>
      <c r="J729" s="36"/>
      <c r="K729" s="82"/>
      <c r="L729" s="82"/>
      <c r="M729" s="36"/>
      <c r="N729" s="36"/>
      <c r="O729" s="36"/>
      <c r="P729" s="36"/>
      <c r="Q729" s="36"/>
      <c r="R729" s="36"/>
    </row>
    <row r="730" spans="1:18" ht="16.5" customHeight="1" x14ac:dyDescent="0.15">
      <c r="A730" s="36"/>
      <c r="B730" s="36"/>
      <c r="C730" s="36"/>
      <c r="D730" s="36"/>
      <c r="E730" s="75"/>
      <c r="F730" s="76"/>
      <c r="G730" s="36"/>
      <c r="H730" s="36"/>
      <c r="I730" s="36"/>
      <c r="J730" s="36"/>
      <c r="K730" s="82"/>
      <c r="L730" s="82"/>
      <c r="M730" s="36"/>
      <c r="N730" s="36"/>
      <c r="O730" s="36"/>
      <c r="P730" s="36"/>
      <c r="Q730" s="36"/>
      <c r="R730" s="36"/>
    </row>
    <row r="731" spans="1:18" ht="16.5" customHeight="1" x14ac:dyDescent="0.15">
      <c r="A731" s="36"/>
      <c r="B731" s="36"/>
      <c r="C731" s="36"/>
      <c r="D731" s="36"/>
      <c r="E731" s="75"/>
      <c r="F731" s="76"/>
      <c r="G731" s="36"/>
      <c r="H731" s="36"/>
      <c r="I731" s="36"/>
      <c r="J731" s="36"/>
      <c r="K731" s="82"/>
      <c r="L731" s="82"/>
      <c r="M731" s="36"/>
      <c r="N731" s="36"/>
      <c r="O731" s="36"/>
      <c r="P731" s="36"/>
      <c r="Q731" s="36"/>
      <c r="R731" s="36"/>
    </row>
    <row r="732" spans="1:18" ht="16.5" customHeight="1" x14ac:dyDescent="0.15">
      <c r="A732" s="36"/>
      <c r="B732" s="36"/>
      <c r="C732" s="36"/>
      <c r="D732" s="36"/>
      <c r="E732" s="75"/>
      <c r="F732" s="76"/>
      <c r="G732" s="36"/>
      <c r="H732" s="36"/>
      <c r="I732" s="36"/>
      <c r="J732" s="36"/>
      <c r="K732" s="82"/>
      <c r="L732" s="82"/>
      <c r="M732" s="36"/>
      <c r="N732" s="36"/>
      <c r="O732" s="36"/>
      <c r="P732" s="36"/>
      <c r="Q732" s="36"/>
      <c r="R732" s="36"/>
    </row>
    <row r="733" spans="1:18" ht="16.5" customHeight="1" x14ac:dyDescent="0.15">
      <c r="A733" s="36"/>
      <c r="B733" s="36"/>
      <c r="C733" s="36"/>
      <c r="D733" s="36"/>
      <c r="E733" s="75"/>
      <c r="F733" s="76"/>
      <c r="G733" s="36"/>
      <c r="H733" s="36"/>
      <c r="I733" s="36"/>
      <c r="J733" s="36"/>
      <c r="K733" s="82"/>
      <c r="L733" s="82"/>
      <c r="M733" s="36"/>
      <c r="N733" s="36"/>
      <c r="O733" s="36"/>
      <c r="P733" s="36"/>
      <c r="Q733" s="36"/>
      <c r="R733" s="36"/>
    </row>
    <row r="734" spans="1:18" ht="16.5" customHeight="1" x14ac:dyDescent="0.15">
      <c r="A734" s="36"/>
      <c r="B734" s="36"/>
      <c r="C734" s="36"/>
      <c r="D734" s="36"/>
      <c r="E734" s="75"/>
      <c r="F734" s="76"/>
      <c r="G734" s="36"/>
      <c r="H734" s="36"/>
      <c r="I734" s="36"/>
      <c r="J734" s="36"/>
      <c r="K734" s="82"/>
      <c r="L734" s="82"/>
      <c r="M734" s="36"/>
      <c r="N734" s="36"/>
      <c r="O734" s="36"/>
      <c r="P734" s="36"/>
      <c r="Q734" s="36"/>
      <c r="R734" s="36"/>
    </row>
    <row r="735" spans="1:18" ht="16.5" customHeight="1" x14ac:dyDescent="0.15">
      <c r="A735" s="36"/>
      <c r="B735" s="36"/>
      <c r="C735" s="36"/>
      <c r="D735" s="36"/>
      <c r="E735" s="75"/>
      <c r="F735" s="76"/>
      <c r="G735" s="36"/>
      <c r="H735" s="36"/>
      <c r="I735" s="36"/>
      <c r="J735" s="36"/>
      <c r="K735" s="82"/>
      <c r="L735" s="82"/>
      <c r="M735" s="36"/>
      <c r="N735" s="36"/>
      <c r="O735" s="36"/>
      <c r="P735" s="36"/>
      <c r="Q735" s="36"/>
      <c r="R735" s="36"/>
    </row>
    <row r="736" spans="1:18" ht="16.5" customHeight="1" x14ac:dyDescent="0.15">
      <c r="A736" s="36"/>
      <c r="B736" s="36"/>
      <c r="C736" s="36"/>
      <c r="D736" s="36"/>
      <c r="E736" s="75"/>
      <c r="F736" s="76"/>
      <c r="G736" s="36"/>
      <c r="H736" s="36"/>
      <c r="I736" s="36"/>
      <c r="J736" s="36"/>
      <c r="K736" s="82"/>
      <c r="L736" s="82"/>
      <c r="M736" s="36"/>
      <c r="N736" s="36"/>
      <c r="O736" s="36"/>
      <c r="P736" s="36"/>
      <c r="Q736" s="36"/>
      <c r="R736" s="36"/>
    </row>
    <row r="737" spans="1:18" ht="16.5" customHeight="1" x14ac:dyDescent="0.15">
      <c r="A737" s="36"/>
      <c r="B737" s="36"/>
      <c r="C737" s="36"/>
      <c r="D737" s="36"/>
      <c r="E737" s="75"/>
      <c r="F737" s="76"/>
      <c r="G737" s="36"/>
      <c r="H737" s="36"/>
      <c r="I737" s="36"/>
      <c r="J737" s="36"/>
      <c r="K737" s="82"/>
      <c r="L737" s="82"/>
      <c r="M737" s="36"/>
      <c r="N737" s="36"/>
      <c r="O737" s="36"/>
      <c r="P737" s="36"/>
      <c r="Q737" s="36"/>
      <c r="R737" s="36"/>
    </row>
    <row r="738" spans="1:18" ht="16.5" customHeight="1" x14ac:dyDescent="0.15">
      <c r="A738" s="36"/>
      <c r="B738" s="36"/>
      <c r="C738" s="36"/>
      <c r="D738" s="36"/>
      <c r="E738" s="75"/>
      <c r="F738" s="76"/>
      <c r="G738" s="36"/>
      <c r="H738" s="36"/>
      <c r="I738" s="36"/>
      <c r="J738" s="36"/>
      <c r="K738" s="82"/>
      <c r="L738" s="82"/>
      <c r="M738" s="36"/>
      <c r="N738" s="36"/>
      <c r="O738" s="36"/>
      <c r="P738" s="36"/>
      <c r="Q738" s="36"/>
      <c r="R738" s="36"/>
    </row>
    <row r="739" spans="1:18" ht="16.5" customHeight="1" x14ac:dyDescent="0.15">
      <c r="A739" s="36"/>
      <c r="B739" s="36"/>
      <c r="C739" s="36"/>
      <c r="D739" s="36"/>
      <c r="E739" s="75"/>
      <c r="F739" s="76"/>
      <c r="G739" s="36"/>
      <c r="H739" s="36"/>
      <c r="I739" s="36"/>
      <c r="J739" s="36"/>
      <c r="K739" s="82"/>
      <c r="L739" s="82"/>
      <c r="M739" s="36"/>
      <c r="N739" s="36"/>
      <c r="O739" s="36"/>
      <c r="P739" s="36"/>
      <c r="Q739" s="36"/>
      <c r="R739" s="36"/>
    </row>
    <row r="740" spans="1:18" ht="16.5" customHeight="1" x14ac:dyDescent="0.15">
      <c r="A740" s="36"/>
      <c r="B740" s="36"/>
      <c r="C740" s="36"/>
      <c r="D740" s="36"/>
      <c r="E740" s="75"/>
      <c r="F740" s="76"/>
      <c r="G740" s="36"/>
      <c r="H740" s="36"/>
      <c r="I740" s="36"/>
      <c r="J740" s="36"/>
      <c r="K740" s="82"/>
      <c r="L740" s="82"/>
      <c r="M740" s="36"/>
      <c r="N740" s="36"/>
      <c r="O740" s="36"/>
      <c r="P740" s="36"/>
      <c r="Q740" s="36"/>
      <c r="R740" s="36"/>
    </row>
    <row r="741" spans="1:18" ht="16.5" customHeight="1" x14ac:dyDescent="0.15">
      <c r="A741" s="36"/>
      <c r="B741" s="36"/>
      <c r="C741" s="36"/>
      <c r="D741" s="36"/>
      <c r="E741" s="75"/>
      <c r="F741" s="76"/>
      <c r="G741" s="36"/>
      <c r="H741" s="36"/>
      <c r="I741" s="36"/>
      <c r="J741" s="36"/>
      <c r="K741" s="82"/>
      <c r="L741" s="82"/>
      <c r="M741" s="36"/>
      <c r="N741" s="36"/>
      <c r="O741" s="36"/>
      <c r="P741" s="36"/>
      <c r="Q741" s="36"/>
      <c r="R741" s="36"/>
    </row>
    <row r="742" spans="1:18" ht="16.5" customHeight="1" x14ac:dyDescent="0.15">
      <c r="A742" s="36"/>
      <c r="B742" s="36"/>
      <c r="C742" s="36"/>
      <c r="D742" s="36"/>
      <c r="E742" s="75"/>
      <c r="F742" s="76"/>
      <c r="G742" s="36"/>
      <c r="H742" s="36"/>
      <c r="I742" s="36"/>
      <c r="J742" s="36"/>
      <c r="K742" s="82"/>
      <c r="L742" s="82"/>
      <c r="M742" s="36"/>
      <c r="N742" s="36"/>
      <c r="O742" s="36"/>
      <c r="P742" s="36"/>
      <c r="Q742" s="36"/>
      <c r="R742" s="36"/>
    </row>
    <row r="743" spans="1:18" ht="16.5" customHeight="1" x14ac:dyDescent="0.15">
      <c r="A743" s="36"/>
      <c r="B743" s="36"/>
      <c r="C743" s="36"/>
      <c r="D743" s="36"/>
      <c r="E743" s="75"/>
      <c r="F743" s="76"/>
      <c r="G743" s="36"/>
      <c r="H743" s="36"/>
      <c r="I743" s="36"/>
      <c r="J743" s="36"/>
      <c r="K743" s="82"/>
      <c r="L743" s="82"/>
      <c r="M743" s="36"/>
      <c r="N743" s="36"/>
      <c r="O743" s="36"/>
      <c r="P743" s="36"/>
      <c r="Q743" s="36"/>
      <c r="R743" s="36"/>
    </row>
    <row r="744" spans="1:18" ht="16.5" customHeight="1" x14ac:dyDescent="0.15">
      <c r="A744" s="36"/>
      <c r="B744" s="36"/>
      <c r="C744" s="36"/>
      <c r="D744" s="36"/>
      <c r="E744" s="75"/>
      <c r="F744" s="76"/>
      <c r="G744" s="36"/>
      <c r="H744" s="36"/>
      <c r="I744" s="36"/>
      <c r="J744" s="36"/>
      <c r="K744" s="82"/>
      <c r="L744" s="82"/>
      <c r="M744" s="36"/>
      <c r="N744" s="36"/>
      <c r="O744" s="36"/>
      <c r="P744" s="36"/>
      <c r="Q744" s="36"/>
      <c r="R744" s="36"/>
    </row>
    <row r="745" spans="1:18" ht="16.5" customHeight="1" x14ac:dyDescent="0.15">
      <c r="A745" s="36"/>
      <c r="B745" s="36"/>
      <c r="C745" s="36"/>
      <c r="D745" s="36"/>
      <c r="E745" s="75"/>
      <c r="F745" s="76"/>
      <c r="G745" s="36"/>
      <c r="H745" s="36"/>
      <c r="I745" s="36"/>
      <c r="J745" s="36"/>
      <c r="K745" s="82"/>
      <c r="L745" s="82"/>
      <c r="M745" s="36"/>
      <c r="N745" s="36"/>
      <c r="O745" s="36"/>
      <c r="P745" s="36"/>
      <c r="Q745" s="36"/>
      <c r="R745" s="36"/>
    </row>
    <row r="746" spans="1:18" ht="16.5" customHeight="1" x14ac:dyDescent="0.15">
      <c r="A746" s="36"/>
      <c r="B746" s="36"/>
      <c r="C746" s="36"/>
      <c r="D746" s="36"/>
      <c r="E746" s="75"/>
      <c r="F746" s="76"/>
      <c r="G746" s="36"/>
      <c r="H746" s="36"/>
      <c r="I746" s="36"/>
      <c r="J746" s="36"/>
      <c r="K746" s="82"/>
      <c r="L746" s="82"/>
      <c r="M746" s="36"/>
      <c r="N746" s="36"/>
      <c r="O746" s="36"/>
      <c r="P746" s="36"/>
      <c r="Q746" s="36"/>
      <c r="R746" s="36"/>
    </row>
    <row r="747" spans="1:18" ht="16.5" customHeight="1" x14ac:dyDescent="0.15">
      <c r="A747" s="36"/>
      <c r="B747" s="36"/>
      <c r="C747" s="36"/>
      <c r="D747" s="36"/>
      <c r="E747" s="75"/>
      <c r="F747" s="76"/>
      <c r="G747" s="36"/>
      <c r="H747" s="36"/>
      <c r="I747" s="36"/>
      <c r="J747" s="36"/>
      <c r="K747" s="82"/>
      <c r="L747" s="82"/>
      <c r="M747" s="36"/>
      <c r="N747" s="36"/>
      <c r="O747" s="36"/>
      <c r="P747" s="36"/>
      <c r="Q747" s="36"/>
      <c r="R747" s="36"/>
    </row>
    <row r="748" spans="1:18" ht="16.5" customHeight="1" x14ac:dyDescent="0.15">
      <c r="A748" s="36"/>
      <c r="B748" s="36"/>
      <c r="C748" s="36"/>
      <c r="D748" s="36"/>
      <c r="E748" s="75"/>
      <c r="F748" s="76"/>
      <c r="G748" s="36"/>
      <c r="H748" s="36"/>
      <c r="I748" s="36"/>
      <c r="J748" s="36"/>
      <c r="K748" s="82"/>
      <c r="L748" s="82"/>
      <c r="M748" s="36"/>
      <c r="N748" s="36"/>
      <c r="O748" s="36"/>
      <c r="P748" s="36"/>
      <c r="Q748" s="36"/>
      <c r="R748" s="36"/>
    </row>
  </sheetData>
  <autoFilter ref="A2:O536"/>
  <mergeCells count="1">
    <mergeCell ref="A1:O1"/>
  </mergeCells>
  <phoneticPr fontId="17" type="noConversion"/>
  <pageMargins left="0.69930555555555596" right="0.69930555555555596" top="0.75" bottom="0.75" header="0.3" footer="0.3"/>
  <pageSetup paperSize="9" orientation="landscape" horizontalDpi="2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4"/>
  <sheetViews>
    <sheetView zoomScale="98" zoomScaleNormal="98" workbookViewId="0">
      <pane xSplit="5" ySplit="1" topLeftCell="F2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I2180" sqref="I2180"/>
    </sheetView>
  </sheetViews>
  <sheetFormatPr defaultColWidth="9" defaultRowHeight="18.75" customHeight="1" outlineLevelCol="1" x14ac:dyDescent="0.15"/>
  <cols>
    <col min="1" max="1" width="6" style="2" customWidth="1"/>
    <col min="2" max="2" width="5.375" style="2" customWidth="1"/>
    <col min="3" max="3" width="5.5" style="2" customWidth="1"/>
    <col min="4" max="4" width="7.75" style="2" customWidth="1"/>
    <col min="5" max="5" width="13.75" style="2" customWidth="1"/>
    <col min="6" max="7" width="9.75" style="2" customWidth="1"/>
    <col min="8" max="8" width="0" style="2" hidden="1" customWidth="1" outlineLevel="1"/>
    <col min="9" max="9" width="10.375" style="2" hidden="1" customWidth="1" outlineLevel="1"/>
    <col min="10" max="10" width="10" style="2" hidden="1" customWidth="1" outlineLevel="1"/>
    <col min="11" max="11" width="11.125" style="2" hidden="1" customWidth="1" outlineLevel="1"/>
    <col min="12" max="12" width="10" style="2" hidden="1" customWidth="1" outlineLevel="1"/>
    <col min="13" max="16" width="0" style="2" hidden="1" customWidth="1" outlineLevel="1"/>
    <col min="17" max="17" width="9.875" style="2" hidden="1" customWidth="1" outlineLevel="1"/>
    <col min="18" max="18" width="9.875" style="2" customWidth="1" collapsed="1"/>
    <col min="19" max="19" width="36.625" style="3" customWidth="1"/>
    <col min="20" max="20" width="31.625" style="4" customWidth="1"/>
    <col min="21" max="21" width="12.5" style="2" customWidth="1"/>
    <col min="22" max="16384" width="9" style="2"/>
  </cols>
  <sheetData>
    <row r="1" spans="1:20" s="1" customFormat="1" ht="25.5" customHeight="1" x14ac:dyDescent="0.15">
      <c r="A1" s="1" t="s">
        <v>2001</v>
      </c>
      <c r="B1" s="1" t="s">
        <v>4</v>
      </c>
      <c r="C1" s="1" t="s">
        <v>5</v>
      </c>
      <c r="D1" s="1" t="s">
        <v>6</v>
      </c>
      <c r="E1" s="1" t="s">
        <v>2216</v>
      </c>
      <c r="F1" s="1" t="s">
        <v>2004</v>
      </c>
      <c r="G1" s="1" t="s">
        <v>2217</v>
      </c>
      <c r="H1" s="1" t="s">
        <v>2218</v>
      </c>
      <c r="I1" s="1" t="s">
        <v>2219</v>
      </c>
      <c r="J1" s="1" t="s">
        <v>2220</v>
      </c>
      <c r="K1" s="1" t="s">
        <v>2221</v>
      </c>
      <c r="L1" s="1" t="s">
        <v>2222</v>
      </c>
      <c r="M1" s="1" t="s">
        <v>22</v>
      </c>
      <c r="N1" s="1" t="s">
        <v>2218</v>
      </c>
      <c r="O1" s="1" t="s">
        <v>2223</v>
      </c>
      <c r="P1" s="1" t="s">
        <v>2224</v>
      </c>
      <c r="Q1" s="1" t="s">
        <v>2225</v>
      </c>
      <c r="R1" s="1" t="s">
        <v>2226</v>
      </c>
      <c r="S1" s="31" t="s">
        <v>2227</v>
      </c>
      <c r="T1" s="32" t="s">
        <v>2228</v>
      </c>
    </row>
    <row r="2" spans="1:20" ht="18.75" customHeight="1" x14ac:dyDescent="0.15">
      <c r="A2" s="2">
        <v>1</v>
      </c>
      <c r="B2" s="5" t="s">
        <v>1152</v>
      </c>
      <c r="C2" s="5">
        <v>1</v>
      </c>
      <c r="D2" s="5">
        <v>1001</v>
      </c>
      <c r="E2" s="5" t="s">
        <v>1169</v>
      </c>
      <c r="F2" s="6" t="s">
        <v>522</v>
      </c>
      <c r="G2" s="6" t="s">
        <v>853</v>
      </c>
      <c r="H2" s="7">
        <v>129.91999999999999</v>
      </c>
      <c r="I2" s="18">
        <v>4648.3100000000004</v>
      </c>
      <c r="J2" s="19">
        <v>603908</v>
      </c>
      <c r="K2" s="18">
        <v>4263.45</v>
      </c>
      <c r="L2" s="19">
        <v>553908</v>
      </c>
      <c r="M2" s="8"/>
      <c r="N2" s="7"/>
      <c r="O2" s="19"/>
      <c r="P2" s="19"/>
      <c r="Q2" s="19">
        <f>J2+P2</f>
        <v>603908</v>
      </c>
      <c r="R2" s="19">
        <f>L2+P2</f>
        <v>553908</v>
      </c>
      <c r="S2" s="3" t="s">
        <v>2229</v>
      </c>
    </row>
    <row r="3" spans="1:20" ht="18.75" customHeight="1" x14ac:dyDescent="0.15">
      <c r="A3" s="2">
        <v>2</v>
      </c>
      <c r="B3" s="5" t="s">
        <v>1152</v>
      </c>
      <c r="C3" s="5">
        <v>2</v>
      </c>
      <c r="D3" s="5">
        <v>1903</v>
      </c>
      <c r="E3" s="5" t="s">
        <v>1153</v>
      </c>
      <c r="F3" s="6"/>
      <c r="G3" s="6" t="s">
        <v>919</v>
      </c>
      <c r="H3" s="7"/>
      <c r="I3" s="18"/>
      <c r="J3" s="19"/>
      <c r="K3" s="18">
        <v>3800</v>
      </c>
      <c r="L3" s="19">
        <v>493696</v>
      </c>
      <c r="M3" s="8"/>
      <c r="N3" s="7"/>
      <c r="O3" s="19"/>
      <c r="P3" s="19"/>
      <c r="Q3" s="19">
        <f>J3+P3</f>
        <v>0</v>
      </c>
      <c r="R3" s="19">
        <f>L3+P3</f>
        <v>493696</v>
      </c>
      <c r="S3" s="3" t="s">
        <v>2230</v>
      </c>
    </row>
    <row r="4" spans="1:20" ht="18.75" customHeight="1" x14ac:dyDescent="0.15">
      <c r="A4" s="2">
        <v>3</v>
      </c>
      <c r="B4" s="5" t="s">
        <v>854</v>
      </c>
      <c r="C4" s="5">
        <v>1</v>
      </c>
      <c r="D4" s="5">
        <v>602</v>
      </c>
      <c r="E4" s="5" t="s">
        <v>890</v>
      </c>
      <c r="F4" s="6" t="s">
        <v>2231</v>
      </c>
      <c r="G4" s="6" t="s">
        <v>741</v>
      </c>
      <c r="H4" s="7">
        <v>139.75</v>
      </c>
      <c r="I4" s="18">
        <v>5290</v>
      </c>
      <c r="J4" s="19">
        <v>739278</v>
      </c>
      <c r="K4" s="18">
        <v>5000</v>
      </c>
      <c r="L4" s="19">
        <v>698750</v>
      </c>
      <c r="M4" s="20">
        <v>134</v>
      </c>
      <c r="N4" s="21">
        <v>7.53</v>
      </c>
      <c r="O4" s="19">
        <v>1800</v>
      </c>
      <c r="P4" s="22">
        <v>13554</v>
      </c>
      <c r="Q4" s="19">
        <f>J4+P4</f>
        <v>752832</v>
      </c>
      <c r="R4" s="19">
        <f>L4+P4</f>
        <v>712304</v>
      </c>
      <c r="S4" s="3" t="s">
        <v>2232</v>
      </c>
    </row>
    <row r="5" spans="1:20" ht="18.75" customHeight="1" x14ac:dyDescent="0.15">
      <c r="A5" s="2">
        <v>4</v>
      </c>
      <c r="B5" s="8" t="s">
        <v>66</v>
      </c>
      <c r="C5" s="8">
        <v>1</v>
      </c>
      <c r="D5" s="8">
        <v>805</v>
      </c>
      <c r="E5" s="8" t="s">
        <v>1308</v>
      </c>
      <c r="F5" s="6" t="s">
        <v>1309</v>
      </c>
      <c r="G5" s="9" t="s">
        <v>178</v>
      </c>
      <c r="H5" s="10">
        <v>99.69</v>
      </c>
      <c r="I5" s="10">
        <v>3866</v>
      </c>
      <c r="J5" s="23">
        <v>385402</v>
      </c>
      <c r="K5" s="10">
        <v>3805.82</v>
      </c>
      <c r="L5" s="23">
        <v>379402</v>
      </c>
      <c r="M5" s="24">
        <v>182</v>
      </c>
      <c r="N5" s="10">
        <v>6.97</v>
      </c>
      <c r="O5" s="23">
        <v>1580</v>
      </c>
      <c r="P5" s="22">
        <v>11013</v>
      </c>
      <c r="Q5" s="19">
        <f t="shared" ref="Q5:Q32" si="0">J5+P5</f>
        <v>396415</v>
      </c>
      <c r="R5" s="19">
        <f t="shared" ref="R5:R32" si="1">L5+P5</f>
        <v>390415</v>
      </c>
      <c r="S5" s="3" t="s">
        <v>2233</v>
      </c>
    </row>
    <row r="6" spans="1:20" ht="18.75" customHeight="1" x14ac:dyDescent="0.15">
      <c r="A6" s="2">
        <v>5</v>
      </c>
      <c r="B6" s="11" t="s">
        <v>198</v>
      </c>
      <c r="C6" s="11">
        <v>1</v>
      </c>
      <c r="D6" s="11">
        <v>1501</v>
      </c>
      <c r="E6" s="12" t="s">
        <v>227</v>
      </c>
      <c r="F6" s="13" t="s">
        <v>1274</v>
      </c>
      <c r="G6" s="9" t="s">
        <v>1224</v>
      </c>
      <c r="H6" s="14">
        <v>119.66</v>
      </c>
      <c r="I6" s="14">
        <v>3999.15</v>
      </c>
      <c r="J6" s="25">
        <v>478538</v>
      </c>
      <c r="K6" s="14">
        <v>3957.36</v>
      </c>
      <c r="L6" s="25">
        <v>473538</v>
      </c>
      <c r="M6" s="26">
        <v>173</v>
      </c>
      <c r="N6" s="27">
        <v>13.43</v>
      </c>
      <c r="O6" s="25">
        <v>1580</v>
      </c>
      <c r="P6" s="28">
        <v>21219</v>
      </c>
      <c r="Q6" s="19">
        <f t="shared" si="0"/>
        <v>499757</v>
      </c>
      <c r="R6" s="19">
        <f t="shared" si="1"/>
        <v>494757</v>
      </c>
      <c r="S6" s="3" t="s">
        <v>2234</v>
      </c>
    </row>
    <row r="7" spans="1:20" ht="18.75" customHeight="1" x14ac:dyDescent="0.15">
      <c r="A7" s="2">
        <v>6</v>
      </c>
      <c r="B7" s="5" t="s">
        <v>473</v>
      </c>
      <c r="C7" s="5">
        <v>1</v>
      </c>
      <c r="D7" s="5">
        <v>901</v>
      </c>
      <c r="E7" s="5" t="s">
        <v>504</v>
      </c>
      <c r="F7" s="6" t="s">
        <v>2235</v>
      </c>
      <c r="G7" s="6" t="s">
        <v>505</v>
      </c>
      <c r="H7" s="7">
        <v>119.95</v>
      </c>
      <c r="I7" s="18">
        <v>4706</v>
      </c>
      <c r="J7" s="19">
        <v>564485</v>
      </c>
      <c r="K7" s="18">
        <v>4606</v>
      </c>
      <c r="L7" s="19">
        <v>552490</v>
      </c>
      <c r="Q7" s="19">
        <f t="shared" si="0"/>
        <v>564485</v>
      </c>
      <c r="R7" s="19">
        <f t="shared" si="1"/>
        <v>552490</v>
      </c>
      <c r="S7" s="3" t="s">
        <v>2236</v>
      </c>
    </row>
    <row r="8" spans="1:20" ht="18.75" customHeight="1" x14ac:dyDescent="0.15">
      <c r="A8" s="2">
        <v>7</v>
      </c>
      <c r="B8" s="15" t="s">
        <v>473</v>
      </c>
      <c r="C8" s="5">
        <v>1</v>
      </c>
      <c r="D8" s="5">
        <v>1602</v>
      </c>
      <c r="E8" s="5" t="s">
        <v>491</v>
      </c>
      <c r="F8" s="6" t="s">
        <v>552</v>
      </c>
      <c r="G8" s="6" t="s">
        <v>133</v>
      </c>
      <c r="H8" s="7">
        <v>92.75</v>
      </c>
      <c r="I8" s="18">
        <v>4570</v>
      </c>
      <c r="J8" s="19">
        <v>423868</v>
      </c>
      <c r="K8" s="18">
        <v>4470</v>
      </c>
      <c r="L8" s="19">
        <v>414593</v>
      </c>
      <c r="Q8" s="19">
        <f t="shared" si="0"/>
        <v>423868</v>
      </c>
      <c r="R8" s="19">
        <f t="shared" si="1"/>
        <v>414593</v>
      </c>
      <c r="S8" s="3" t="s">
        <v>2236</v>
      </c>
    </row>
    <row r="9" spans="1:20" ht="18.75" customHeight="1" x14ac:dyDescent="0.15">
      <c r="A9" s="2">
        <v>8</v>
      </c>
      <c r="B9" s="15" t="s">
        <v>473</v>
      </c>
      <c r="C9" s="5">
        <v>1</v>
      </c>
      <c r="D9" s="5">
        <v>1202</v>
      </c>
      <c r="E9" s="5" t="s">
        <v>486</v>
      </c>
      <c r="F9" s="6" t="s">
        <v>133</v>
      </c>
      <c r="G9" s="6" t="s">
        <v>487</v>
      </c>
      <c r="H9" s="16">
        <v>92.75</v>
      </c>
      <c r="I9" s="18">
        <v>4540</v>
      </c>
      <c r="J9" s="29">
        <v>421085</v>
      </c>
      <c r="K9" s="18">
        <v>4440</v>
      </c>
      <c r="L9" s="29">
        <v>411810</v>
      </c>
      <c r="Q9" s="19">
        <f t="shared" si="0"/>
        <v>421085</v>
      </c>
      <c r="R9" s="19">
        <f t="shared" si="1"/>
        <v>411810</v>
      </c>
      <c r="S9" s="3" t="s">
        <v>2236</v>
      </c>
    </row>
    <row r="10" spans="1:20" ht="18.75" customHeight="1" x14ac:dyDescent="0.15">
      <c r="A10" s="2">
        <v>9</v>
      </c>
      <c r="B10" s="15" t="s">
        <v>473</v>
      </c>
      <c r="C10" s="5">
        <v>1</v>
      </c>
      <c r="D10" s="5">
        <v>1702</v>
      </c>
      <c r="E10" s="5" t="s">
        <v>480</v>
      </c>
      <c r="F10" s="6" t="s">
        <v>1027</v>
      </c>
      <c r="G10" s="6" t="s">
        <v>481</v>
      </c>
      <c r="H10" s="7">
        <v>92.75</v>
      </c>
      <c r="I10" s="18">
        <v>4520</v>
      </c>
      <c r="J10" s="19">
        <v>419230</v>
      </c>
      <c r="K10" s="18">
        <v>4420</v>
      </c>
      <c r="L10" s="19">
        <v>409955</v>
      </c>
      <c r="Q10" s="19">
        <f t="shared" si="0"/>
        <v>419230</v>
      </c>
      <c r="R10" s="19">
        <f t="shared" si="1"/>
        <v>409955</v>
      </c>
      <c r="S10" s="3" t="s">
        <v>2236</v>
      </c>
    </row>
    <row r="11" spans="1:20" ht="18.75" customHeight="1" x14ac:dyDescent="0.15">
      <c r="A11" s="2">
        <v>10</v>
      </c>
      <c r="B11" s="15" t="s">
        <v>473</v>
      </c>
      <c r="C11" s="5">
        <v>1</v>
      </c>
      <c r="D11" s="5">
        <v>902</v>
      </c>
      <c r="E11" s="5" t="s">
        <v>478</v>
      </c>
      <c r="F11" s="6" t="s">
        <v>215</v>
      </c>
      <c r="G11" s="6" t="s">
        <v>479</v>
      </c>
      <c r="H11" s="7">
        <v>92.75</v>
      </c>
      <c r="I11" s="18">
        <v>4380</v>
      </c>
      <c r="J11" s="19">
        <v>406245</v>
      </c>
      <c r="K11" s="18">
        <v>4380</v>
      </c>
      <c r="L11" s="19">
        <v>406245</v>
      </c>
      <c r="Q11" s="19">
        <f t="shared" si="0"/>
        <v>406245</v>
      </c>
      <c r="R11" s="19">
        <f t="shared" si="1"/>
        <v>406245</v>
      </c>
      <c r="S11" s="3" t="s">
        <v>2236</v>
      </c>
    </row>
    <row r="12" spans="1:20" ht="18.75" customHeight="1" x14ac:dyDescent="0.15">
      <c r="A12" s="2">
        <v>11</v>
      </c>
      <c r="B12" s="5" t="s">
        <v>989</v>
      </c>
      <c r="C12" s="5">
        <v>1</v>
      </c>
      <c r="D12" s="5">
        <v>1101</v>
      </c>
      <c r="E12" s="5" t="s">
        <v>1081</v>
      </c>
      <c r="F12" s="6" t="s">
        <v>969</v>
      </c>
      <c r="G12" s="6" t="s">
        <v>1082</v>
      </c>
      <c r="H12" s="7">
        <v>121.29</v>
      </c>
      <c r="I12" s="7">
        <v>4262</v>
      </c>
      <c r="J12" s="19">
        <v>516938</v>
      </c>
      <c r="K12" s="18">
        <v>4097.1099999999997</v>
      </c>
      <c r="L12" s="19">
        <v>796938</v>
      </c>
      <c r="Q12" s="19">
        <f t="shared" si="0"/>
        <v>516938</v>
      </c>
      <c r="R12" s="19">
        <f t="shared" si="1"/>
        <v>796938</v>
      </c>
      <c r="S12" s="3" t="s">
        <v>2237</v>
      </c>
    </row>
    <row r="13" spans="1:20" ht="18.75" customHeight="1" x14ac:dyDescent="0.15">
      <c r="A13" s="2">
        <v>12</v>
      </c>
      <c r="B13" s="5" t="s">
        <v>1152</v>
      </c>
      <c r="C13" s="5">
        <v>2</v>
      </c>
      <c r="D13" s="5">
        <v>402</v>
      </c>
      <c r="E13" s="5" t="s">
        <v>1178</v>
      </c>
      <c r="F13" s="6" t="s">
        <v>1200</v>
      </c>
      <c r="G13" s="6" t="s">
        <v>1193</v>
      </c>
      <c r="H13" s="7">
        <v>109.71</v>
      </c>
      <c r="I13" s="18">
        <v>4796</v>
      </c>
      <c r="J13" s="19">
        <v>526169</v>
      </c>
      <c r="K13" s="18">
        <v>4736</v>
      </c>
      <c r="L13" s="19">
        <v>519587</v>
      </c>
      <c r="Q13" s="19">
        <f t="shared" si="0"/>
        <v>526169</v>
      </c>
      <c r="R13" s="19">
        <f t="shared" si="1"/>
        <v>519587</v>
      </c>
      <c r="S13" s="3" t="s">
        <v>2238</v>
      </c>
    </row>
    <row r="14" spans="1:20" ht="18.75" customHeight="1" x14ac:dyDescent="0.15">
      <c r="A14" s="2">
        <v>13</v>
      </c>
      <c r="B14" s="5" t="s">
        <v>198</v>
      </c>
      <c r="C14" s="5">
        <v>1</v>
      </c>
      <c r="D14" s="5">
        <v>1302</v>
      </c>
      <c r="E14" s="5" t="s">
        <v>329</v>
      </c>
      <c r="F14" s="6" t="s">
        <v>330</v>
      </c>
      <c r="G14" s="6" t="s">
        <v>1147</v>
      </c>
      <c r="H14" s="7">
        <v>45.64</v>
      </c>
      <c r="I14" s="18">
        <v>3858.5</v>
      </c>
      <c r="J14" s="19">
        <v>176102</v>
      </c>
      <c r="K14" s="18">
        <v>3758.5</v>
      </c>
      <c r="L14" s="19">
        <v>171538</v>
      </c>
      <c r="M14" s="20">
        <v>281</v>
      </c>
      <c r="N14" s="21">
        <v>11.24</v>
      </c>
      <c r="O14" s="19">
        <v>1380</v>
      </c>
      <c r="P14" s="22">
        <v>15511</v>
      </c>
      <c r="Q14" s="19">
        <f t="shared" si="0"/>
        <v>191613</v>
      </c>
      <c r="R14" s="19">
        <f t="shared" si="1"/>
        <v>187049</v>
      </c>
      <c r="S14" s="3" t="s">
        <v>2236</v>
      </c>
    </row>
    <row r="15" spans="1:20" ht="18.75" customHeight="1" x14ac:dyDescent="0.15">
      <c r="A15" s="2">
        <v>14</v>
      </c>
      <c r="B15" s="5" t="s">
        <v>198</v>
      </c>
      <c r="C15" s="5">
        <v>2</v>
      </c>
      <c r="D15" s="5">
        <v>1702</v>
      </c>
      <c r="E15" s="5" t="s">
        <v>281</v>
      </c>
      <c r="F15" s="6"/>
      <c r="G15" s="6" t="s">
        <v>283</v>
      </c>
      <c r="H15" s="7">
        <v>67.44</v>
      </c>
      <c r="I15" s="18">
        <v>3769.02</v>
      </c>
      <c r="J15" s="19">
        <v>254183</v>
      </c>
      <c r="K15" s="18">
        <v>3665.23</v>
      </c>
      <c r="L15" s="19">
        <v>247185</v>
      </c>
      <c r="M15" s="20">
        <v>232</v>
      </c>
      <c r="N15" s="21">
        <v>6.05</v>
      </c>
      <c r="O15" s="19">
        <v>1380</v>
      </c>
      <c r="P15" s="22">
        <v>8349</v>
      </c>
      <c r="Q15" s="19">
        <f t="shared" si="0"/>
        <v>262532</v>
      </c>
      <c r="R15" s="19">
        <f t="shared" si="1"/>
        <v>255534</v>
      </c>
      <c r="S15" s="3" t="s">
        <v>2239</v>
      </c>
    </row>
    <row r="16" spans="1:20" ht="18.75" customHeight="1" x14ac:dyDescent="0.15">
      <c r="A16" s="2">
        <v>15</v>
      </c>
      <c r="B16" s="5" t="s">
        <v>821</v>
      </c>
      <c r="C16" s="5">
        <v>2</v>
      </c>
      <c r="D16" s="5">
        <v>501</v>
      </c>
      <c r="E16" s="5" t="s">
        <v>982</v>
      </c>
      <c r="F16" s="6" t="s">
        <v>832</v>
      </c>
      <c r="G16" s="6" t="s">
        <v>267</v>
      </c>
      <c r="H16" s="7">
        <v>126.65</v>
      </c>
      <c r="I16" s="18">
        <v>4536.5200000000004</v>
      </c>
      <c r="J16" s="19">
        <v>574550</v>
      </c>
      <c r="K16" s="18">
        <v>4397.04</v>
      </c>
      <c r="L16" s="19">
        <v>556885</v>
      </c>
      <c r="Q16" s="19">
        <f t="shared" si="0"/>
        <v>574550</v>
      </c>
      <c r="R16" s="19">
        <f t="shared" si="1"/>
        <v>556885</v>
      </c>
      <c r="S16" s="3" t="s">
        <v>2234</v>
      </c>
    </row>
    <row r="17" spans="1:20" ht="18.75" customHeight="1" x14ac:dyDescent="0.15">
      <c r="A17" s="2">
        <v>16</v>
      </c>
      <c r="B17" s="5" t="s">
        <v>343</v>
      </c>
      <c r="C17" s="5">
        <v>1</v>
      </c>
      <c r="D17" s="5">
        <v>101</v>
      </c>
      <c r="E17" s="5" t="s">
        <v>344</v>
      </c>
      <c r="F17" s="6" t="s">
        <v>439</v>
      </c>
      <c r="G17" s="6" t="s">
        <v>346</v>
      </c>
      <c r="H17" s="7">
        <v>120.92</v>
      </c>
      <c r="I17" s="18">
        <v>4289.8999999999996</v>
      </c>
      <c r="J17" s="19">
        <v>518732</v>
      </c>
      <c r="K17" s="18">
        <v>4189.88</v>
      </c>
      <c r="L17" s="19">
        <v>506640</v>
      </c>
      <c r="M17" s="20">
        <v>155</v>
      </c>
      <c r="N17" s="21">
        <v>7.21</v>
      </c>
      <c r="O17" s="19">
        <v>1580</v>
      </c>
      <c r="P17" s="22">
        <v>11392</v>
      </c>
      <c r="Q17" s="19">
        <f t="shared" si="0"/>
        <v>530124</v>
      </c>
      <c r="R17" s="19">
        <f t="shared" si="1"/>
        <v>518032</v>
      </c>
      <c r="S17" s="3" t="s">
        <v>2236</v>
      </c>
    </row>
    <row r="18" spans="1:20" ht="18.75" customHeight="1" x14ac:dyDescent="0.15">
      <c r="A18" s="2">
        <v>17</v>
      </c>
      <c r="B18" s="5" t="s">
        <v>1152</v>
      </c>
      <c r="C18" s="5">
        <v>2</v>
      </c>
      <c r="D18" s="5">
        <v>502</v>
      </c>
      <c r="E18" s="5" t="s">
        <v>1182</v>
      </c>
      <c r="F18" s="6" t="s">
        <v>260</v>
      </c>
      <c r="G18" s="6" t="s">
        <v>1161</v>
      </c>
      <c r="H18" s="7">
        <v>109.71</v>
      </c>
      <c r="I18" s="7">
        <v>4780.42</v>
      </c>
      <c r="J18" s="19">
        <v>524460</v>
      </c>
      <c r="K18" s="18">
        <v>4720.42</v>
      </c>
      <c r="L18" s="19">
        <v>517877</v>
      </c>
      <c r="Q18" s="19">
        <f t="shared" si="0"/>
        <v>524460</v>
      </c>
      <c r="R18" s="19">
        <f t="shared" si="1"/>
        <v>517877</v>
      </c>
      <c r="S18" s="3" t="s">
        <v>2238</v>
      </c>
    </row>
    <row r="19" spans="1:20" ht="18.75" customHeight="1" x14ac:dyDescent="0.15">
      <c r="A19" s="2">
        <v>18</v>
      </c>
      <c r="B19" s="5" t="s">
        <v>343</v>
      </c>
      <c r="C19" s="5">
        <v>1</v>
      </c>
      <c r="D19" s="5">
        <v>301</v>
      </c>
      <c r="E19" s="5" t="s">
        <v>352</v>
      </c>
      <c r="F19" s="6" t="s">
        <v>244</v>
      </c>
      <c r="G19" s="6" t="s">
        <v>123</v>
      </c>
      <c r="H19" s="7">
        <v>120.92</v>
      </c>
      <c r="I19" s="18">
        <v>4428.5</v>
      </c>
      <c r="J19" s="19">
        <v>535490</v>
      </c>
      <c r="K19" s="18">
        <v>4362.3059999999996</v>
      </c>
      <c r="L19" s="19">
        <v>527490</v>
      </c>
      <c r="M19" s="20">
        <v>152</v>
      </c>
      <c r="N19" s="21">
        <v>8.66</v>
      </c>
      <c r="O19" s="19">
        <v>1580</v>
      </c>
      <c r="P19" s="22">
        <v>13683</v>
      </c>
      <c r="Q19" s="19">
        <f t="shared" si="0"/>
        <v>549173</v>
      </c>
      <c r="R19" s="19">
        <f t="shared" si="1"/>
        <v>541173</v>
      </c>
      <c r="S19" s="3" t="s">
        <v>2240</v>
      </c>
    </row>
    <row r="20" spans="1:20" ht="18.75" customHeight="1" x14ac:dyDescent="0.15">
      <c r="A20" s="2">
        <v>19</v>
      </c>
      <c r="B20" s="5" t="s">
        <v>824</v>
      </c>
      <c r="C20" s="5">
        <v>2</v>
      </c>
      <c r="D20" s="5">
        <v>1101</v>
      </c>
      <c r="E20" s="5" t="s">
        <v>1204</v>
      </c>
      <c r="F20" s="6" t="s">
        <v>703</v>
      </c>
      <c r="G20" s="6" t="s">
        <v>243</v>
      </c>
      <c r="H20" s="7">
        <v>89.13</v>
      </c>
      <c r="I20" s="18">
        <v>4746</v>
      </c>
      <c r="J20" s="19">
        <v>418011</v>
      </c>
      <c r="K20" s="18">
        <v>4689.8999999999996</v>
      </c>
      <c r="L20" s="19">
        <v>418011</v>
      </c>
      <c r="M20" s="20"/>
      <c r="N20" s="21"/>
      <c r="O20" s="19"/>
      <c r="P20" s="22"/>
      <c r="Q20" s="19">
        <f t="shared" si="0"/>
        <v>418011</v>
      </c>
      <c r="R20" s="19">
        <f t="shared" si="1"/>
        <v>418011</v>
      </c>
      <c r="S20" s="3" t="s">
        <v>2234</v>
      </c>
    </row>
    <row r="21" spans="1:20" ht="18.75" customHeight="1" x14ac:dyDescent="0.15">
      <c r="A21" s="2">
        <v>20</v>
      </c>
      <c r="B21" s="8" t="s">
        <v>843</v>
      </c>
      <c r="C21" s="5">
        <v>2</v>
      </c>
      <c r="D21" s="8">
        <v>1402</v>
      </c>
      <c r="E21" s="5" t="s">
        <v>1422</v>
      </c>
      <c r="F21" s="6" t="s">
        <v>1345</v>
      </c>
      <c r="G21" s="6" t="s">
        <v>895</v>
      </c>
      <c r="H21" s="7">
        <v>87.14</v>
      </c>
      <c r="I21" s="7">
        <v>3588</v>
      </c>
      <c r="J21" s="19">
        <v>312658</v>
      </c>
      <c r="K21" s="18">
        <v>3530.62</v>
      </c>
      <c r="L21" s="19">
        <v>307658</v>
      </c>
      <c r="M21" s="20">
        <v>227</v>
      </c>
      <c r="N21" s="7">
        <v>8.42</v>
      </c>
      <c r="O21" s="19">
        <v>1380</v>
      </c>
      <c r="P21" s="22">
        <v>11620</v>
      </c>
      <c r="Q21" s="19">
        <f t="shared" si="0"/>
        <v>324278</v>
      </c>
      <c r="R21" s="19">
        <f t="shared" si="1"/>
        <v>319278</v>
      </c>
      <c r="S21" s="3" t="s">
        <v>2234</v>
      </c>
    </row>
    <row r="22" spans="1:20" ht="18.75" customHeight="1" x14ac:dyDescent="0.15">
      <c r="A22" s="2">
        <v>21</v>
      </c>
      <c r="B22" s="8" t="s">
        <v>473</v>
      </c>
      <c r="C22" s="5">
        <v>1</v>
      </c>
      <c r="D22" s="8">
        <v>1801</v>
      </c>
      <c r="E22" s="5" t="s">
        <v>523</v>
      </c>
      <c r="F22" s="6" t="s">
        <v>1228</v>
      </c>
      <c r="G22" s="6" t="s">
        <v>417</v>
      </c>
      <c r="H22" s="7">
        <v>119.95</v>
      </c>
      <c r="I22" s="7">
        <v>4594.3140000000003</v>
      </c>
      <c r="J22" s="19">
        <v>551088</v>
      </c>
      <c r="K22" s="18">
        <v>4527.62</v>
      </c>
      <c r="L22" s="19">
        <v>543088</v>
      </c>
      <c r="M22" s="20"/>
      <c r="N22" s="7"/>
      <c r="O22" s="19"/>
      <c r="P22" s="22"/>
      <c r="Q22" s="19">
        <f t="shared" si="0"/>
        <v>551088</v>
      </c>
      <c r="R22" s="19">
        <f t="shared" si="1"/>
        <v>543088</v>
      </c>
      <c r="S22" s="3" t="s">
        <v>2240</v>
      </c>
    </row>
    <row r="23" spans="1:20" ht="18.75" customHeight="1" x14ac:dyDescent="0.15">
      <c r="A23" s="2">
        <v>22</v>
      </c>
      <c r="B23" s="8" t="s">
        <v>619</v>
      </c>
      <c r="C23" s="5">
        <v>3</v>
      </c>
      <c r="D23" s="8">
        <v>602</v>
      </c>
      <c r="E23" s="5" t="s">
        <v>819</v>
      </c>
      <c r="F23" s="6" t="s">
        <v>820</v>
      </c>
      <c r="G23" s="6" t="s">
        <v>1029</v>
      </c>
      <c r="H23" s="7">
        <v>120.2</v>
      </c>
      <c r="I23" s="7">
        <v>5126.41</v>
      </c>
      <c r="J23" s="19">
        <v>616194</v>
      </c>
      <c r="K23" s="18">
        <v>5021.58</v>
      </c>
      <c r="L23" s="19">
        <v>503594</v>
      </c>
      <c r="M23" s="20"/>
      <c r="N23" s="7"/>
      <c r="O23" s="19"/>
      <c r="P23" s="22"/>
      <c r="Q23" s="19">
        <f t="shared" si="0"/>
        <v>616194</v>
      </c>
      <c r="R23" s="19">
        <f t="shared" si="1"/>
        <v>503594</v>
      </c>
      <c r="S23" s="3" t="s">
        <v>2241</v>
      </c>
      <c r="T23" s="4">
        <v>42066</v>
      </c>
    </row>
    <row r="24" spans="1:20" ht="18.75" customHeight="1" x14ac:dyDescent="0.15">
      <c r="A24" s="2">
        <v>23</v>
      </c>
      <c r="B24" s="8" t="s">
        <v>854</v>
      </c>
      <c r="C24" s="5">
        <v>2</v>
      </c>
      <c r="D24" s="8">
        <v>401</v>
      </c>
      <c r="E24" s="5" t="s">
        <v>893</v>
      </c>
      <c r="F24" s="6" t="s">
        <v>379</v>
      </c>
      <c r="G24" s="6" t="s">
        <v>1151</v>
      </c>
      <c r="H24" s="7">
        <v>136.34</v>
      </c>
      <c r="I24" s="7">
        <v>5660</v>
      </c>
      <c r="J24" s="19">
        <v>771684</v>
      </c>
      <c r="K24" s="18">
        <v>5586.65</v>
      </c>
      <c r="L24" s="19">
        <v>761684</v>
      </c>
      <c r="M24" s="20">
        <v>134</v>
      </c>
      <c r="N24" s="7">
        <v>5.8</v>
      </c>
      <c r="O24" s="19">
        <v>1800</v>
      </c>
      <c r="P24" s="22">
        <v>10440</v>
      </c>
      <c r="Q24" s="19">
        <f t="shared" si="0"/>
        <v>782124</v>
      </c>
      <c r="R24" s="19">
        <f t="shared" si="1"/>
        <v>772124</v>
      </c>
      <c r="S24" s="3" t="s">
        <v>2242</v>
      </c>
      <c r="T24" s="4">
        <v>42080</v>
      </c>
    </row>
    <row r="25" spans="1:20" ht="18.75" customHeight="1" x14ac:dyDescent="0.15">
      <c r="A25" s="2">
        <v>24</v>
      </c>
      <c r="B25" s="8" t="s">
        <v>198</v>
      </c>
      <c r="C25" s="5">
        <v>2</v>
      </c>
      <c r="D25" s="8">
        <v>1405</v>
      </c>
      <c r="E25" s="5" t="s">
        <v>1999</v>
      </c>
      <c r="F25" s="6" t="s">
        <v>596</v>
      </c>
      <c r="G25" s="6" t="s">
        <v>335</v>
      </c>
      <c r="H25" s="7">
        <v>119.66</v>
      </c>
      <c r="I25" s="7">
        <v>4018</v>
      </c>
      <c r="J25" s="19">
        <v>480799</v>
      </c>
      <c r="K25" s="18">
        <v>3967.9</v>
      </c>
      <c r="L25" s="19">
        <v>474799</v>
      </c>
      <c r="M25" s="20">
        <v>159</v>
      </c>
      <c r="N25" s="7">
        <v>9.15</v>
      </c>
      <c r="O25" s="19">
        <v>1580</v>
      </c>
      <c r="P25" s="22">
        <v>14457</v>
      </c>
      <c r="Q25" s="19">
        <f t="shared" si="0"/>
        <v>495256</v>
      </c>
      <c r="R25" s="19">
        <f t="shared" si="1"/>
        <v>489256</v>
      </c>
      <c r="S25" s="3" t="s">
        <v>2233</v>
      </c>
    </row>
    <row r="26" spans="1:20" ht="18.75" customHeight="1" x14ac:dyDescent="0.15">
      <c r="A26" s="2">
        <v>25</v>
      </c>
      <c r="B26" s="8" t="s">
        <v>433</v>
      </c>
      <c r="C26" s="5">
        <v>2</v>
      </c>
      <c r="D26" s="8">
        <v>602</v>
      </c>
      <c r="E26" s="5" t="s">
        <v>632</v>
      </c>
      <c r="F26" s="6" t="s">
        <v>912</v>
      </c>
      <c r="G26" s="6" t="s">
        <v>633</v>
      </c>
      <c r="H26" s="7">
        <v>97.52</v>
      </c>
      <c r="I26" s="7">
        <v>5160.47</v>
      </c>
      <c r="J26" s="19">
        <v>503249</v>
      </c>
      <c r="K26" s="18">
        <v>5109.71</v>
      </c>
      <c r="L26" s="19">
        <v>498299</v>
      </c>
      <c r="M26" s="20">
        <v>118</v>
      </c>
      <c r="N26" s="7">
        <v>8.76</v>
      </c>
      <c r="O26" s="19">
        <v>1100</v>
      </c>
      <c r="P26" s="22">
        <v>9636</v>
      </c>
      <c r="Q26" s="19">
        <f t="shared" si="0"/>
        <v>512885</v>
      </c>
      <c r="R26" s="19">
        <f t="shared" si="1"/>
        <v>507935</v>
      </c>
      <c r="S26" s="3" t="s">
        <v>2243</v>
      </c>
      <c r="T26" s="4">
        <v>42105</v>
      </c>
    </row>
    <row r="27" spans="1:20" ht="18.75" customHeight="1" x14ac:dyDescent="0.15">
      <c r="A27" s="2">
        <v>26</v>
      </c>
      <c r="B27" s="8" t="s">
        <v>343</v>
      </c>
      <c r="C27" s="5">
        <v>2</v>
      </c>
      <c r="D27" s="8">
        <v>702</v>
      </c>
      <c r="E27" s="5" t="s">
        <v>426</v>
      </c>
      <c r="F27" s="6" t="s">
        <v>413</v>
      </c>
      <c r="G27" s="6" t="s">
        <v>308</v>
      </c>
      <c r="H27" s="7">
        <v>89.76</v>
      </c>
      <c r="I27" s="7">
        <v>4129.59</v>
      </c>
      <c r="J27" s="19">
        <v>370672</v>
      </c>
      <c r="K27" s="18">
        <v>3906.77</v>
      </c>
      <c r="L27" s="19">
        <v>350672</v>
      </c>
      <c r="M27" s="20">
        <v>158</v>
      </c>
      <c r="N27" s="7">
        <v>9.33</v>
      </c>
      <c r="O27" s="19">
        <v>1580</v>
      </c>
      <c r="P27" s="22">
        <v>14741</v>
      </c>
      <c r="Q27" s="19">
        <f t="shared" si="0"/>
        <v>385413</v>
      </c>
      <c r="R27" s="19">
        <f t="shared" si="1"/>
        <v>365413</v>
      </c>
      <c r="S27" s="3" t="s">
        <v>2237</v>
      </c>
      <c r="T27" s="4">
        <v>42124</v>
      </c>
    </row>
    <row r="28" spans="1:20" ht="18.75" customHeight="1" x14ac:dyDescent="0.15">
      <c r="A28" s="2">
        <v>27</v>
      </c>
      <c r="B28" s="8" t="s">
        <v>433</v>
      </c>
      <c r="C28" s="5">
        <v>1</v>
      </c>
      <c r="D28" s="8">
        <v>901</v>
      </c>
      <c r="E28" s="5" t="s">
        <v>639</v>
      </c>
      <c r="F28" s="6" t="s">
        <v>228</v>
      </c>
      <c r="G28" s="6" t="s">
        <v>640</v>
      </c>
      <c r="H28" s="7">
        <v>120.84</v>
      </c>
      <c r="I28" s="7">
        <v>5328.9</v>
      </c>
      <c r="J28" s="19">
        <v>643944</v>
      </c>
      <c r="K28" s="18">
        <v>5304.07</v>
      </c>
      <c r="L28" s="19">
        <v>640944</v>
      </c>
      <c r="M28" s="20">
        <v>104</v>
      </c>
      <c r="N28" s="7">
        <v>12.69</v>
      </c>
      <c r="O28" s="19">
        <v>1100</v>
      </c>
      <c r="P28" s="22">
        <v>13959</v>
      </c>
      <c r="Q28" s="19">
        <f t="shared" si="0"/>
        <v>657903</v>
      </c>
      <c r="R28" s="19">
        <f t="shared" si="1"/>
        <v>654903</v>
      </c>
      <c r="S28" s="3" t="s">
        <v>2243</v>
      </c>
      <c r="T28" s="4">
        <v>42132</v>
      </c>
    </row>
    <row r="29" spans="1:20" ht="18.75" customHeight="1" x14ac:dyDescent="0.15">
      <c r="A29" s="2">
        <v>28</v>
      </c>
      <c r="B29" s="8" t="s">
        <v>619</v>
      </c>
      <c r="C29" s="5">
        <v>3</v>
      </c>
      <c r="D29" s="8">
        <v>401</v>
      </c>
      <c r="E29" s="5" t="s">
        <v>815</v>
      </c>
      <c r="F29" s="6" t="s">
        <v>326</v>
      </c>
      <c r="G29" s="6" t="s">
        <v>213</v>
      </c>
      <c r="H29" s="7">
        <v>89.34</v>
      </c>
      <c r="I29" s="7">
        <v>5050.84</v>
      </c>
      <c r="J29" s="19">
        <v>451242</v>
      </c>
      <c r="K29" s="18">
        <v>5017.26</v>
      </c>
      <c r="L29" s="19">
        <v>448242</v>
      </c>
      <c r="M29" s="20"/>
      <c r="N29" s="7"/>
      <c r="O29" s="19"/>
      <c r="P29" s="22"/>
      <c r="Q29" s="19">
        <f t="shared" si="0"/>
        <v>451242</v>
      </c>
      <c r="R29" s="19">
        <f t="shared" si="1"/>
        <v>448242</v>
      </c>
      <c r="S29" s="3" t="s">
        <v>2243</v>
      </c>
      <c r="T29" s="4">
        <v>42159</v>
      </c>
    </row>
    <row r="30" spans="1:20" ht="18.75" customHeight="1" x14ac:dyDescent="0.15">
      <c r="A30" s="2">
        <v>29</v>
      </c>
      <c r="B30" s="8" t="s">
        <v>433</v>
      </c>
      <c r="C30" s="5">
        <v>2</v>
      </c>
      <c r="D30" s="8">
        <v>702</v>
      </c>
      <c r="E30" s="5" t="s">
        <v>636</v>
      </c>
      <c r="F30" s="6" t="s">
        <v>145</v>
      </c>
      <c r="G30" s="6" t="s">
        <v>637</v>
      </c>
      <c r="H30" s="7">
        <v>97.52</v>
      </c>
      <c r="I30" s="7">
        <v>5180.99</v>
      </c>
      <c r="J30" s="19">
        <v>505250</v>
      </c>
      <c r="K30" s="7">
        <v>5078.45</v>
      </c>
      <c r="L30" s="19">
        <v>495250</v>
      </c>
      <c r="M30" s="20">
        <v>125</v>
      </c>
      <c r="N30" s="7">
        <v>8.76</v>
      </c>
      <c r="O30" s="19">
        <v>1100</v>
      </c>
      <c r="P30" s="22">
        <v>9636</v>
      </c>
      <c r="Q30" s="19">
        <f t="shared" si="0"/>
        <v>514886</v>
      </c>
      <c r="R30" s="19">
        <f t="shared" si="1"/>
        <v>504886</v>
      </c>
      <c r="S30" s="3" t="s">
        <v>2242</v>
      </c>
      <c r="T30" s="4">
        <v>42171</v>
      </c>
    </row>
    <row r="31" spans="1:20" ht="18.75" customHeight="1" x14ac:dyDescent="0.15">
      <c r="A31" s="2">
        <v>30</v>
      </c>
      <c r="B31" s="8" t="s">
        <v>2076</v>
      </c>
      <c r="C31" s="8">
        <v>1</v>
      </c>
      <c r="D31" s="8">
        <v>201</v>
      </c>
      <c r="E31" s="8" t="s">
        <v>1852</v>
      </c>
      <c r="F31" s="9" t="s">
        <v>203</v>
      </c>
      <c r="G31" s="6" t="s">
        <v>468</v>
      </c>
      <c r="H31" s="7">
        <v>144.63999999999999</v>
      </c>
      <c r="I31" s="7">
        <v>4744.79</v>
      </c>
      <c r="J31" s="19">
        <v>686286</v>
      </c>
      <c r="K31" s="7">
        <v>4644.79</v>
      </c>
      <c r="L31" s="19"/>
      <c r="M31" s="20">
        <v>142</v>
      </c>
      <c r="N31" s="21">
        <v>8.24</v>
      </c>
      <c r="O31" s="19">
        <v>1580</v>
      </c>
      <c r="P31" s="22">
        <v>13019</v>
      </c>
      <c r="Q31" s="19">
        <f t="shared" si="0"/>
        <v>699305</v>
      </c>
      <c r="R31" s="19">
        <f t="shared" si="1"/>
        <v>13019</v>
      </c>
      <c r="S31" s="3" t="s">
        <v>2244</v>
      </c>
      <c r="T31" s="4">
        <v>42202</v>
      </c>
    </row>
    <row r="32" spans="1:20" ht="18.75" customHeight="1" x14ac:dyDescent="0.15">
      <c r="A32" s="2">
        <v>31</v>
      </c>
      <c r="B32" s="8" t="s">
        <v>821</v>
      </c>
      <c r="C32" s="8">
        <v>1</v>
      </c>
      <c r="D32" s="8">
        <v>1104</v>
      </c>
      <c r="E32" s="8" t="s">
        <v>983</v>
      </c>
      <c r="F32" s="9" t="s">
        <v>519</v>
      </c>
      <c r="G32" s="6" t="s">
        <v>1000</v>
      </c>
      <c r="H32" s="7">
        <v>126.65</v>
      </c>
      <c r="I32" s="7">
        <v>4646.5200000000004</v>
      </c>
      <c r="J32" s="19">
        <v>588482</v>
      </c>
      <c r="K32" s="30">
        <v>4528.085</v>
      </c>
      <c r="L32" s="19">
        <v>573482</v>
      </c>
      <c r="M32" s="20"/>
      <c r="N32" s="21"/>
      <c r="O32" s="19"/>
      <c r="P32" s="22"/>
      <c r="Q32" s="19">
        <f t="shared" si="0"/>
        <v>588482</v>
      </c>
      <c r="R32" s="19">
        <f t="shared" si="1"/>
        <v>573482</v>
      </c>
      <c r="S32" s="3" t="s">
        <v>2245</v>
      </c>
      <c r="T32" s="4">
        <v>42234</v>
      </c>
    </row>
    <row r="33" spans="1:21" ht="18.75" customHeight="1" x14ac:dyDescent="0.15">
      <c r="A33" s="2">
        <v>32</v>
      </c>
      <c r="B33" s="8" t="s">
        <v>1235</v>
      </c>
      <c r="C33" s="8">
        <v>2</v>
      </c>
      <c r="D33" s="8">
        <v>501</v>
      </c>
      <c r="E33" s="8" t="s">
        <v>1236</v>
      </c>
      <c r="F33" s="9" t="s">
        <v>529</v>
      </c>
      <c r="G33" s="6" t="s">
        <v>142</v>
      </c>
      <c r="H33" s="7">
        <v>129.91</v>
      </c>
      <c r="I33" s="7">
        <v>5201.7849999999999</v>
      </c>
      <c r="J33" s="19">
        <v>675764</v>
      </c>
      <c r="K33" s="30">
        <v>5140.2039999999997</v>
      </c>
      <c r="L33" s="19">
        <v>667764</v>
      </c>
      <c r="M33" s="20">
        <v>5013</v>
      </c>
      <c r="N33" s="21">
        <v>11.52</v>
      </c>
      <c r="O33" s="19">
        <v>1800</v>
      </c>
      <c r="P33" s="22">
        <v>20736</v>
      </c>
      <c r="Q33" s="19">
        <f t="shared" ref="Q33:Q43" si="2">J33+P33</f>
        <v>696500</v>
      </c>
      <c r="R33" s="19">
        <f t="shared" ref="R33:R43" si="3">L33+P33</f>
        <v>688500</v>
      </c>
      <c r="S33" s="3" t="s">
        <v>2240</v>
      </c>
      <c r="T33" s="4">
        <v>42237</v>
      </c>
    </row>
    <row r="34" spans="1:21" ht="18.75" customHeight="1" x14ac:dyDescent="0.15">
      <c r="A34" s="2">
        <v>33</v>
      </c>
      <c r="B34" s="8" t="s">
        <v>714</v>
      </c>
      <c r="C34" s="8">
        <v>2</v>
      </c>
      <c r="D34" s="8">
        <v>202</v>
      </c>
      <c r="E34" s="2" t="s">
        <v>753</v>
      </c>
      <c r="F34" s="9" t="s">
        <v>745</v>
      </c>
      <c r="G34" s="6" t="s">
        <v>759</v>
      </c>
      <c r="H34" s="7">
        <v>136.71</v>
      </c>
      <c r="I34" s="7">
        <v>4964.1130000000003</v>
      </c>
      <c r="J34" s="19">
        <v>678644</v>
      </c>
      <c r="K34" s="30">
        <v>4890.97</v>
      </c>
      <c r="L34" s="19">
        <v>668644</v>
      </c>
      <c r="Q34" s="19">
        <f t="shared" si="2"/>
        <v>678644</v>
      </c>
      <c r="R34" s="19">
        <f t="shared" si="3"/>
        <v>668644</v>
      </c>
      <c r="S34" s="3" t="s">
        <v>2242</v>
      </c>
      <c r="T34" s="4">
        <v>42245</v>
      </c>
    </row>
    <row r="35" spans="1:21" ht="18.75" customHeight="1" x14ac:dyDescent="0.15">
      <c r="A35" s="2">
        <v>34</v>
      </c>
      <c r="B35" s="8" t="s">
        <v>1226</v>
      </c>
      <c r="C35" s="8">
        <v>1</v>
      </c>
      <c r="D35" s="8">
        <v>701</v>
      </c>
      <c r="E35" s="2" t="s">
        <v>1229</v>
      </c>
      <c r="F35" s="9" t="s">
        <v>1135</v>
      </c>
      <c r="G35" s="6" t="s">
        <v>176</v>
      </c>
      <c r="H35" s="7">
        <v>98.63</v>
      </c>
      <c r="I35" s="7">
        <v>6071.39</v>
      </c>
      <c r="J35" s="19">
        <v>598821</v>
      </c>
      <c r="K35" s="30">
        <v>6010.55</v>
      </c>
      <c r="L35" s="19">
        <v>592821</v>
      </c>
      <c r="M35" s="2">
        <v>3006</v>
      </c>
      <c r="N35" s="2">
        <v>12.8</v>
      </c>
      <c r="O35" s="2">
        <v>1800</v>
      </c>
      <c r="P35" s="2">
        <v>23040</v>
      </c>
      <c r="Q35" s="19">
        <f t="shared" si="2"/>
        <v>621861</v>
      </c>
      <c r="R35" s="19">
        <f t="shared" si="3"/>
        <v>615861</v>
      </c>
      <c r="S35" s="3" t="s">
        <v>2243</v>
      </c>
      <c r="T35" s="4">
        <v>42342</v>
      </c>
    </row>
    <row r="36" spans="1:21" ht="18.75" customHeight="1" x14ac:dyDescent="0.15">
      <c r="A36" s="2">
        <v>35</v>
      </c>
      <c r="B36" s="8" t="s">
        <v>714</v>
      </c>
      <c r="C36" s="8">
        <v>3</v>
      </c>
      <c r="D36" s="8">
        <v>401</v>
      </c>
      <c r="E36" s="2" t="s">
        <v>772</v>
      </c>
      <c r="F36" s="9" t="s">
        <v>104</v>
      </c>
      <c r="G36" s="17" t="s">
        <v>773</v>
      </c>
      <c r="H36" s="7">
        <v>147.66999999999999</v>
      </c>
      <c r="I36" s="7">
        <v>4833.28</v>
      </c>
      <c r="J36" s="19">
        <v>713731</v>
      </c>
      <c r="K36" s="30">
        <v>4677.03</v>
      </c>
      <c r="L36" s="19">
        <v>687290</v>
      </c>
      <c r="Q36" s="19">
        <f t="shared" si="2"/>
        <v>713731</v>
      </c>
      <c r="R36" s="19">
        <f t="shared" si="3"/>
        <v>687290</v>
      </c>
      <c r="S36" s="3" t="s">
        <v>2245</v>
      </c>
      <c r="T36" s="4" t="s">
        <v>2246</v>
      </c>
    </row>
    <row r="37" spans="1:21" ht="18.75" customHeight="1" x14ac:dyDescent="0.15">
      <c r="A37" s="2">
        <v>36</v>
      </c>
      <c r="E37" s="2" t="s">
        <v>3141</v>
      </c>
      <c r="Q37" s="19">
        <f t="shared" si="2"/>
        <v>0</v>
      </c>
      <c r="R37" s="19">
        <f t="shared" si="3"/>
        <v>0</v>
      </c>
      <c r="S37" s="3" t="s">
        <v>3142</v>
      </c>
      <c r="T37" s="4">
        <v>42586</v>
      </c>
      <c r="U37" s="2" t="s">
        <v>3147</v>
      </c>
    </row>
    <row r="38" spans="1:21" ht="18.75" customHeight="1" x14ac:dyDescent="0.15">
      <c r="A38" s="2">
        <v>37</v>
      </c>
      <c r="B38" s="2" t="s">
        <v>3286</v>
      </c>
      <c r="C38" s="2">
        <v>111</v>
      </c>
      <c r="D38" s="2" t="s">
        <v>3287</v>
      </c>
      <c r="E38" s="2" t="s">
        <v>3288</v>
      </c>
      <c r="Q38" s="19">
        <f t="shared" si="2"/>
        <v>0</v>
      </c>
      <c r="R38" s="19">
        <f t="shared" si="3"/>
        <v>0</v>
      </c>
      <c r="S38" s="3" t="s">
        <v>3293</v>
      </c>
      <c r="T38" s="4">
        <v>42615</v>
      </c>
    </row>
    <row r="39" spans="1:21" ht="18.75" customHeight="1" x14ac:dyDescent="0.15">
      <c r="A39" s="2">
        <v>38</v>
      </c>
      <c r="B39" s="2" t="s">
        <v>3289</v>
      </c>
      <c r="C39" s="2">
        <v>2</v>
      </c>
      <c r="D39" s="2">
        <v>601</v>
      </c>
      <c r="E39" s="2" t="s">
        <v>3290</v>
      </c>
      <c r="Q39" s="19">
        <f t="shared" si="2"/>
        <v>0</v>
      </c>
      <c r="R39" s="19">
        <f t="shared" si="3"/>
        <v>0</v>
      </c>
      <c r="S39" s="3">
        <v>5000</v>
      </c>
      <c r="T39" s="4">
        <v>42628</v>
      </c>
    </row>
    <row r="40" spans="1:21" ht="18.75" customHeight="1" x14ac:dyDescent="0.15">
      <c r="A40" s="2">
        <v>39</v>
      </c>
      <c r="B40" s="2" t="s">
        <v>3291</v>
      </c>
      <c r="C40" s="2">
        <v>2</v>
      </c>
      <c r="D40" s="2">
        <v>1101</v>
      </c>
      <c r="E40" s="2" t="s">
        <v>3292</v>
      </c>
      <c r="Q40" s="19">
        <f t="shared" si="2"/>
        <v>0</v>
      </c>
      <c r="R40" s="19">
        <f t="shared" si="3"/>
        <v>0</v>
      </c>
      <c r="S40" s="3">
        <v>3000</v>
      </c>
      <c r="T40" s="4">
        <v>42615</v>
      </c>
    </row>
    <row r="41" spans="1:21" ht="18.75" customHeight="1" x14ac:dyDescent="0.15">
      <c r="A41" s="2">
        <v>40</v>
      </c>
      <c r="B41" s="2" t="s">
        <v>3294</v>
      </c>
      <c r="C41" s="2">
        <v>3</v>
      </c>
      <c r="D41" s="2">
        <v>401</v>
      </c>
      <c r="E41" s="2" t="s">
        <v>3295</v>
      </c>
      <c r="Q41" s="19">
        <f t="shared" si="2"/>
        <v>0</v>
      </c>
      <c r="R41" s="19">
        <f t="shared" si="3"/>
        <v>0</v>
      </c>
      <c r="S41" s="3">
        <v>8000</v>
      </c>
      <c r="T41" s="4">
        <v>42615</v>
      </c>
    </row>
    <row r="42" spans="1:21" ht="18.75" customHeight="1" x14ac:dyDescent="0.15">
      <c r="A42" s="2">
        <v>41</v>
      </c>
      <c r="B42" s="2" t="s">
        <v>3296</v>
      </c>
      <c r="C42" s="2">
        <v>101</v>
      </c>
      <c r="D42" s="2" t="s">
        <v>3297</v>
      </c>
      <c r="E42" s="2" t="s">
        <v>3298</v>
      </c>
      <c r="Q42" s="19">
        <f t="shared" si="2"/>
        <v>0</v>
      </c>
      <c r="R42" s="19">
        <f t="shared" si="3"/>
        <v>0</v>
      </c>
      <c r="S42" s="3">
        <v>6000</v>
      </c>
    </row>
    <row r="43" spans="1:21" ht="18.75" customHeight="1" x14ac:dyDescent="0.15">
      <c r="A43" s="2">
        <v>42</v>
      </c>
      <c r="B43" s="2" t="s">
        <v>3299</v>
      </c>
      <c r="C43" s="2">
        <v>109</v>
      </c>
      <c r="D43" s="2" t="s">
        <v>3297</v>
      </c>
      <c r="E43" s="2" t="s">
        <v>3300</v>
      </c>
      <c r="Q43" s="19">
        <f t="shared" si="2"/>
        <v>0</v>
      </c>
      <c r="R43" s="19">
        <f t="shared" si="3"/>
        <v>0</v>
      </c>
      <c r="S43" s="3">
        <v>12000</v>
      </c>
    </row>
    <row r="44" spans="1:21" ht="18.75" customHeight="1" x14ac:dyDescent="0.15">
      <c r="A44" s="2">
        <v>43</v>
      </c>
      <c r="B44" s="2" t="s">
        <v>3315</v>
      </c>
      <c r="C44" s="2">
        <v>1</v>
      </c>
      <c r="D44" s="2">
        <v>402</v>
      </c>
      <c r="E44" s="2" t="s">
        <v>3316</v>
      </c>
      <c r="S44" s="3">
        <v>5000</v>
      </c>
      <c r="T44" s="4">
        <v>42618</v>
      </c>
    </row>
    <row r="45" spans="1:21" ht="18.75" customHeight="1" x14ac:dyDescent="0.15">
      <c r="A45" s="2">
        <v>44</v>
      </c>
      <c r="B45" s="2" t="s">
        <v>3323</v>
      </c>
      <c r="C45" s="2">
        <v>1</v>
      </c>
      <c r="D45" s="2">
        <v>501</v>
      </c>
      <c r="E45" s="2" t="s">
        <v>3325</v>
      </c>
      <c r="S45" s="3">
        <v>4000</v>
      </c>
      <c r="T45" s="4">
        <v>42618</v>
      </c>
      <c r="U45" s="2" t="s">
        <v>3326</v>
      </c>
    </row>
    <row r="46" spans="1:21" ht="18.75" customHeight="1" x14ac:dyDescent="0.15">
      <c r="A46" s="2">
        <v>45</v>
      </c>
      <c r="B46" s="2" t="s">
        <v>3329</v>
      </c>
      <c r="C46" s="2">
        <v>2</v>
      </c>
      <c r="D46" s="2">
        <v>1204</v>
      </c>
      <c r="E46" s="2" t="s">
        <v>3330</v>
      </c>
      <c r="S46" s="3" t="s">
        <v>3331</v>
      </c>
    </row>
    <row r="47" spans="1:21" ht="18.75" customHeight="1" x14ac:dyDescent="0.15">
      <c r="A47" s="2">
        <v>46</v>
      </c>
      <c r="B47" s="2" t="s">
        <v>3332</v>
      </c>
      <c r="C47" s="2">
        <v>1</v>
      </c>
      <c r="D47" s="2">
        <v>302</v>
      </c>
      <c r="E47" s="2" t="s">
        <v>3333</v>
      </c>
      <c r="S47" s="3" t="s">
        <v>3331</v>
      </c>
      <c r="T47" s="4">
        <v>42622</v>
      </c>
      <c r="U47" s="2" t="s">
        <v>3334</v>
      </c>
    </row>
    <row r="48" spans="1:21" ht="18.75" customHeight="1" x14ac:dyDescent="0.15">
      <c r="A48" s="2">
        <v>47</v>
      </c>
      <c r="B48" s="2" t="s">
        <v>3366</v>
      </c>
      <c r="C48" s="2">
        <v>1</v>
      </c>
      <c r="D48" s="2">
        <v>301</v>
      </c>
      <c r="E48" s="2" t="s">
        <v>3367</v>
      </c>
      <c r="S48" s="3" t="s">
        <v>3368</v>
      </c>
      <c r="T48" s="4">
        <v>42630</v>
      </c>
      <c r="U48" s="2" t="s">
        <v>3373</v>
      </c>
    </row>
    <row r="49" spans="1:21" ht="18.75" customHeight="1" x14ac:dyDescent="0.15">
      <c r="A49" s="2">
        <v>48</v>
      </c>
      <c r="B49" s="2" t="s">
        <v>3365</v>
      </c>
      <c r="C49" s="2">
        <v>1</v>
      </c>
      <c r="D49" s="2">
        <v>801</v>
      </c>
      <c r="E49" s="2" t="s">
        <v>3369</v>
      </c>
      <c r="S49" s="3">
        <v>4000</v>
      </c>
      <c r="T49" s="4">
        <v>42630</v>
      </c>
      <c r="U49" s="2" t="s">
        <v>3373</v>
      </c>
    </row>
    <row r="50" spans="1:21" ht="18.75" customHeight="1" x14ac:dyDescent="0.15">
      <c r="A50" s="2">
        <v>49</v>
      </c>
      <c r="B50" s="2" t="s">
        <v>3365</v>
      </c>
      <c r="C50" s="2">
        <v>1</v>
      </c>
      <c r="D50" s="2">
        <v>802</v>
      </c>
      <c r="E50" s="2" t="s">
        <v>3370</v>
      </c>
      <c r="S50" s="3">
        <v>4000</v>
      </c>
      <c r="T50" s="4">
        <v>42630</v>
      </c>
      <c r="U50" s="2" t="s">
        <v>3373</v>
      </c>
    </row>
    <row r="51" spans="1:21" ht="18.75" customHeight="1" x14ac:dyDescent="0.15">
      <c r="A51" s="2">
        <v>50</v>
      </c>
      <c r="B51" s="2" t="s">
        <v>3371</v>
      </c>
      <c r="C51" s="2">
        <v>1</v>
      </c>
      <c r="D51" s="2">
        <v>102</v>
      </c>
      <c r="E51" s="2" t="s">
        <v>3372</v>
      </c>
      <c r="S51" s="3">
        <v>4000</v>
      </c>
      <c r="T51" s="4">
        <v>42644</v>
      </c>
    </row>
    <row r="52" spans="1:21" ht="18.75" customHeight="1" x14ac:dyDescent="0.15">
      <c r="A52" s="2">
        <v>51</v>
      </c>
      <c r="B52" s="2" t="s">
        <v>3374</v>
      </c>
      <c r="C52" s="2">
        <v>3</v>
      </c>
      <c r="D52" s="2">
        <v>401</v>
      </c>
      <c r="E52" s="2" t="s">
        <v>3375</v>
      </c>
      <c r="S52" s="3">
        <v>8000</v>
      </c>
      <c r="T52" s="4">
        <v>42641</v>
      </c>
    </row>
    <row r="53" spans="1:21" ht="18.75" customHeight="1" x14ac:dyDescent="0.15">
      <c r="A53" s="2">
        <v>52</v>
      </c>
      <c r="B53" s="2" t="s">
        <v>3376</v>
      </c>
      <c r="C53" s="2">
        <v>1</v>
      </c>
      <c r="D53" s="2">
        <v>701</v>
      </c>
      <c r="E53" s="2" t="s">
        <v>3377</v>
      </c>
      <c r="S53" s="3">
        <v>5000</v>
      </c>
      <c r="T53" s="4">
        <v>42674</v>
      </c>
    </row>
    <row r="54" spans="1:21" ht="18.75" customHeight="1" x14ac:dyDescent="0.15">
      <c r="A54" s="2">
        <v>53</v>
      </c>
      <c r="B54" s="2" t="s">
        <v>3378</v>
      </c>
      <c r="C54" s="2">
        <v>2</v>
      </c>
      <c r="D54" s="2">
        <v>1702</v>
      </c>
      <c r="E54" s="2" t="s">
        <v>3379</v>
      </c>
      <c r="S54" s="3" t="s">
        <v>3380</v>
      </c>
      <c r="T54" s="4">
        <v>42633</v>
      </c>
    </row>
    <row r="55" spans="1:21" ht="18.75" customHeight="1" x14ac:dyDescent="0.15">
      <c r="A55" s="2">
        <v>54</v>
      </c>
      <c r="B55" s="2" t="s">
        <v>3382</v>
      </c>
      <c r="C55" s="2">
        <v>2</v>
      </c>
      <c r="D55" s="2">
        <v>301</v>
      </c>
      <c r="E55" s="2" t="s">
        <v>3381</v>
      </c>
      <c r="S55" s="3">
        <v>5000</v>
      </c>
      <c r="T55" s="4">
        <v>42642</v>
      </c>
    </row>
    <row r="56" spans="1:21" ht="18.75" customHeight="1" x14ac:dyDescent="0.15">
      <c r="A56" s="2">
        <v>55</v>
      </c>
      <c r="B56" s="2" t="s">
        <v>3384</v>
      </c>
      <c r="C56" s="2">
        <v>2</v>
      </c>
      <c r="D56" s="2">
        <v>2204</v>
      </c>
      <c r="E56" s="2" t="s">
        <v>3385</v>
      </c>
      <c r="S56" s="3">
        <v>3000</v>
      </c>
      <c r="T56" s="4">
        <v>42642</v>
      </c>
    </row>
    <row r="57" spans="1:21" ht="18.75" customHeight="1" x14ac:dyDescent="0.15">
      <c r="A57" s="2">
        <v>56</v>
      </c>
      <c r="B57" s="2" t="s">
        <v>3395</v>
      </c>
      <c r="C57" s="2">
        <v>1</v>
      </c>
      <c r="D57" s="2">
        <v>701</v>
      </c>
      <c r="E57" s="2" t="s">
        <v>3396</v>
      </c>
      <c r="S57" s="3" t="s">
        <v>3397</v>
      </c>
      <c r="T57" s="4">
        <v>42642</v>
      </c>
    </row>
    <row r="58" spans="1:21" ht="18.75" customHeight="1" x14ac:dyDescent="0.15">
      <c r="A58" s="2">
        <v>57</v>
      </c>
      <c r="B58" s="2" t="s">
        <v>3399</v>
      </c>
      <c r="C58" s="2">
        <v>1</v>
      </c>
      <c r="D58" s="2">
        <v>502</v>
      </c>
      <c r="E58" s="2" t="s">
        <v>3400</v>
      </c>
      <c r="S58" s="3">
        <v>5000</v>
      </c>
      <c r="T58" s="4">
        <v>42647</v>
      </c>
    </row>
    <row r="59" spans="1:21" ht="19.5" customHeight="1" x14ac:dyDescent="0.15">
      <c r="A59" s="2">
        <v>58</v>
      </c>
      <c r="B59" s="2" t="s">
        <v>3401</v>
      </c>
      <c r="C59" s="2">
        <v>2</v>
      </c>
      <c r="D59" s="2">
        <v>702</v>
      </c>
      <c r="E59" s="2" t="s">
        <v>3402</v>
      </c>
      <c r="S59" s="3">
        <v>5000</v>
      </c>
      <c r="T59" s="4">
        <v>42653</v>
      </c>
    </row>
    <row r="60" spans="1:21" ht="18.75" customHeight="1" x14ac:dyDescent="0.15">
      <c r="A60" s="2">
        <v>59</v>
      </c>
      <c r="B60" s="2" t="s">
        <v>3403</v>
      </c>
      <c r="C60" s="2">
        <v>1</v>
      </c>
      <c r="D60" s="2">
        <v>1204</v>
      </c>
      <c r="E60" s="2" t="s">
        <v>3404</v>
      </c>
      <c r="S60" s="3" t="s">
        <v>3438</v>
      </c>
    </row>
    <row r="61" spans="1:21" ht="18.75" customHeight="1" x14ac:dyDescent="0.15">
      <c r="A61" s="2">
        <v>60</v>
      </c>
      <c r="B61" s="2" t="s">
        <v>3405</v>
      </c>
      <c r="C61" s="2">
        <v>3</v>
      </c>
      <c r="D61" s="2">
        <v>801</v>
      </c>
      <c r="E61" s="2" t="s">
        <v>3406</v>
      </c>
      <c r="S61" s="3" t="s">
        <v>3407</v>
      </c>
    </row>
    <row r="62" spans="1:21" ht="18.75" customHeight="1" x14ac:dyDescent="0.15">
      <c r="A62" s="2">
        <v>61</v>
      </c>
      <c r="B62" s="2" t="s">
        <v>3408</v>
      </c>
      <c r="C62" s="2">
        <v>1</v>
      </c>
      <c r="D62" s="2">
        <v>2105</v>
      </c>
      <c r="E62" s="2" t="s">
        <v>3409</v>
      </c>
      <c r="S62" s="3">
        <v>3000</v>
      </c>
    </row>
    <row r="63" spans="1:21" ht="18.75" customHeight="1" x14ac:dyDescent="0.15">
      <c r="A63" s="2">
        <v>62</v>
      </c>
      <c r="B63" s="2" t="s">
        <v>3410</v>
      </c>
      <c r="C63" s="2">
        <v>2</v>
      </c>
      <c r="D63" s="2">
        <v>602</v>
      </c>
      <c r="E63" s="2" t="s">
        <v>3411</v>
      </c>
      <c r="S63" s="3">
        <v>5000</v>
      </c>
      <c r="T63" s="4">
        <v>42650</v>
      </c>
    </row>
    <row r="64" spans="1:21" ht="18.75" customHeight="1" x14ac:dyDescent="0.15">
      <c r="A64" s="2">
        <v>63</v>
      </c>
      <c r="B64" s="2" t="s">
        <v>3423</v>
      </c>
      <c r="C64" s="2">
        <v>2</v>
      </c>
      <c r="D64" s="2">
        <v>801</v>
      </c>
      <c r="E64" s="2" t="s">
        <v>3430</v>
      </c>
      <c r="S64" s="3" t="s">
        <v>3427</v>
      </c>
      <c r="T64" s="4">
        <v>42651</v>
      </c>
    </row>
    <row r="65" spans="1:20" ht="18.75" customHeight="1" x14ac:dyDescent="0.15">
      <c r="A65" s="2">
        <v>64</v>
      </c>
      <c r="B65" s="2" t="s">
        <v>3424</v>
      </c>
      <c r="C65" s="2">
        <v>1</v>
      </c>
      <c r="D65" s="2">
        <v>1804</v>
      </c>
      <c r="E65" s="2" t="s">
        <v>3420</v>
      </c>
      <c r="S65" s="3" t="s">
        <v>3427</v>
      </c>
    </row>
    <row r="66" spans="1:20" ht="18.75" customHeight="1" x14ac:dyDescent="0.15">
      <c r="A66" s="2">
        <v>65</v>
      </c>
      <c r="B66" s="2" t="s">
        <v>3425</v>
      </c>
      <c r="C66" s="2">
        <v>2</v>
      </c>
      <c r="D66" s="2">
        <v>602</v>
      </c>
      <c r="E66" s="2" t="s">
        <v>3421</v>
      </c>
      <c r="S66" s="3">
        <v>6000</v>
      </c>
      <c r="T66" s="4">
        <v>42656</v>
      </c>
    </row>
    <row r="67" spans="1:20" ht="18.75" customHeight="1" x14ac:dyDescent="0.15">
      <c r="A67" s="2">
        <v>66</v>
      </c>
      <c r="B67" s="2" t="s">
        <v>3426</v>
      </c>
      <c r="C67" s="2">
        <v>1</v>
      </c>
      <c r="D67" s="2">
        <v>2105</v>
      </c>
      <c r="E67" s="2" t="s">
        <v>3422</v>
      </c>
      <c r="S67" s="3">
        <v>3000</v>
      </c>
      <c r="T67" s="4">
        <v>42657</v>
      </c>
    </row>
    <row r="68" spans="1:20" ht="18.75" customHeight="1" x14ac:dyDescent="0.15">
      <c r="A68" s="2">
        <v>67</v>
      </c>
      <c r="B68" s="2" t="s">
        <v>3439</v>
      </c>
      <c r="C68" s="2">
        <v>1</v>
      </c>
      <c r="D68" s="2">
        <v>201</v>
      </c>
      <c r="E68" s="2" t="s">
        <v>3440</v>
      </c>
      <c r="S68" s="3" t="s">
        <v>3441</v>
      </c>
    </row>
    <row r="69" spans="1:20" ht="18.75" customHeight="1" x14ac:dyDescent="0.15">
      <c r="A69" s="2">
        <v>68</v>
      </c>
      <c r="B69" s="2" t="s">
        <v>3447</v>
      </c>
      <c r="C69" s="2">
        <v>2</v>
      </c>
      <c r="D69" s="2">
        <v>1403</v>
      </c>
      <c r="E69" s="2" t="s">
        <v>3448</v>
      </c>
      <c r="S69" s="3">
        <v>2000</v>
      </c>
    </row>
    <row r="70" spans="1:20" ht="18.75" customHeight="1" x14ac:dyDescent="0.15">
      <c r="A70" s="2">
        <v>69</v>
      </c>
      <c r="B70" s="2" t="s">
        <v>3449</v>
      </c>
      <c r="C70" s="2">
        <v>1</v>
      </c>
      <c r="D70" s="2">
        <v>701</v>
      </c>
      <c r="E70" s="2" t="s">
        <v>3450</v>
      </c>
      <c r="S70" s="3">
        <v>3000</v>
      </c>
    </row>
    <row r="71" spans="1:20" ht="18.75" customHeight="1" x14ac:dyDescent="0.15">
      <c r="A71" s="2">
        <v>70</v>
      </c>
      <c r="B71" s="2" t="s">
        <v>3451</v>
      </c>
      <c r="C71" s="2">
        <v>1</v>
      </c>
      <c r="D71" s="2">
        <v>2403</v>
      </c>
      <c r="E71" s="2" t="s">
        <v>3452</v>
      </c>
      <c r="S71" s="3">
        <v>3000</v>
      </c>
    </row>
    <row r="72" spans="1:20" ht="18.75" customHeight="1" x14ac:dyDescent="0.15">
      <c r="A72" s="2">
        <v>71</v>
      </c>
      <c r="B72" s="2" t="s">
        <v>3453</v>
      </c>
      <c r="C72" s="2">
        <v>1</v>
      </c>
      <c r="D72" s="2">
        <v>1101</v>
      </c>
      <c r="E72" s="2" t="s">
        <v>3454</v>
      </c>
      <c r="S72" s="3">
        <v>3000</v>
      </c>
    </row>
    <row r="73" spans="1:20" ht="18.75" customHeight="1" x14ac:dyDescent="0.15">
      <c r="A73" s="2">
        <v>72</v>
      </c>
      <c r="B73" s="2" t="s">
        <v>3451</v>
      </c>
      <c r="C73" s="2">
        <v>1</v>
      </c>
      <c r="D73" s="2">
        <v>2401</v>
      </c>
      <c r="E73" s="2" t="s">
        <v>3455</v>
      </c>
      <c r="S73" s="3">
        <v>2000</v>
      </c>
    </row>
    <row r="74" spans="1:20" ht="18.75" customHeight="1" x14ac:dyDescent="0.15">
      <c r="A74" s="2">
        <v>73</v>
      </c>
      <c r="B74" s="2" t="s">
        <v>3451</v>
      </c>
      <c r="C74" s="2">
        <v>1</v>
      </c>
      <c r="D74" s="2">
        <v>1904</v>
      </c>
      <c r="E74" s="2" t="s">
        <v>3456</v>
      </c>
      <c r="S74" s="3">
        <v>2000</v>
      </c>
    </row>
    <row r="75" spans="1:20" ht="18.75" customHeight="1" x14ac:dyDescent="0.15">
      <c r="A75" s="2">
        <v>74</v>
      </c>
      <c r="B75" s="2" t="s">
        <v>3457</v>
      </c>
      <c r="C75" s="2">
        <v>1</v>
      </c>
      <c r="D75" s="2">
        <v>2001</v>
      </c>
      <c r="E75" s="2" t="s">
        <v>3458</v>
      </c>
      <c r="S75" s="3">
        <v>3000</v>
      </c>
    </row>
    <row r="76" spans="1:20" ht="18.75" customHeight="1" x14ac:dyDescent="0.15">
      <c r="A76" s="2">
        <v>75</v>
      </c>
      <c r="B76" s="2" t="s">
        <v>3459</v>
      </c>
      <c r="C76" s="2">
        <v>1</v>
      </c>
      <c r="D76" s="2">
        <v>402</v>
      </c>
      <c r="E76" s="2" t="s">
        <v>3460</v>
      </c>
      <c r="S76" s="3">
        <v>3000</v>
      </c>
    </row>
    <row r="77" spans="1:20" ht="18.75" customHeight="1" x14ac:dyDescent="0.15">
      <c r="A77" s="2">
        <v>76</v>
      </c>
      <c r="B77" s="2" t="s">
        <v>3461</v>
      </c>
      <c r="C77" s="2">
        <v>3</v>
      </c>
      <c r="D77" s="2">
        <v>202</v>
      </c>
      <c r="E77" s="2" t="s">
        <v>3462</v>
      </c>
      <c r="S77" s="3">
        <v>2000</v>
      </c>
    </row>
    <row r="78" spans="1:20" ht="18.75" customHeight="1" x14ac:dyDescent="0.15">
      <c r="A78" s="2">
        <v>77</v>
      </c>
      <c r="B78" s="2" t="s">
        <v>3461</v>
      </c>
      <c r="C78" s="2">
        <v>2</v>
      </c>
      <c r="D78" s="2">
        <v>101</v>
      </c>
      <c r="E78" s="2" t="s">
        <v>3463</v>
      </c>
      <c r="S78" s="3">
        <v>3000</v>
      </c>
    </row>
    <row r="79" spans="1:20" ht="18.75" customHeight="1" x14ac:dyDescent="0.15">
      <c r="A79" s="2">
        <v>78</v>
      </c>
      <c r="B79" s="2" t="s">
        <v>3464</v>
      </c>
      <c r="C79" s="2">
        <v>3</v>
      </c>
      <c r="D79" s="2">
        <v>502</v>
      </c>
      <c r="E79" s="2" t="s">
        <v>3465</v>
      </c>
      <c r="S79" s="3">
        <v>3000</v>
      </c>
    </row>
    <row r="80" spans="1:20" ht="18.75" customHeight="1" x14ac:dyDescent="0.15">
      <c r="A80" s="2">
        <v>79</v>
      </c>
      <c r="B80" s="2" t="s">
        <v>3451</v>
      </c>
      <c r="C80" s="2">
        <v>1</v>
      </c>
      <c r="D80" s="2">
        <v>301</v>
      </c>
      <c r="E80" s="2" t="s">
        <v>3466</v>
      </c>
      <c r="S80" s="3">
        <v>3000</v>
      </c>
    </row>
    <row r="81" spans="1:20" ht="18.75" customHeight="1" x14ac:dyDescent="0.15">
      <c r="A81" s="2">
        <v>80</v>
      </c>
      <c r="B81" s="2" t="s">
        <v>3461</v>
      </c>
      <c r="C81" s="2">
        <v>1</v>
      </c>
      <c r="D81" s="2">
        <v>202</v>
      </c>
      <c r="E81" s="2" t="s">
        <v>3467</v>
      </c>
      <c r="S81" s="3">
        <v>4000</v>
      </c>
    </row>
    <row r="82" spans="1:20" ht="18.75" customHeight="1" x14ac:dyDescent="0.15">
      <c r="A82" s="2">
        <v>81</v>
      </c>
      <c r="B82" s="2" t="s">
        <v>3468</v>
      </c>
      <c r="C82" s="2">
        <v>1</v>
      </c>
      <c r="D82" s="2">
        <v>202</v>
      </c>
      <c r="E82" s="2" t="s">
        <v>3469</v>
      </c>
      <c r="S82" s="3">
        <v>6000</v>
      </c>
      <c r="T82" s="4">
        <v>42677</v>
      </c>
    </row>
    <row r="83" spans="1:20" ht="18.75" customHeight="1" x14ac:dyDescent="0.15">
      <c r="A83" s="2">
        <v>82</v>
      </c>
      <c r="B83" s="2" t="s">
        <v>3470</v>
      </c>
      <c r="C83" s="2">
        <v>1</v>
      </c>
      <c r="D83" s="2">
        <v>2403</v>
      </c>
      <c r="E83" s="2" t="s">
        <v>3471</v>
      </c>
      <c r="S83" s="3" t="s">
        <v>3546</v>
      </c>
    </row>
    <row r="84" spans="1:20" ht="18.75" customHeight="1" x14ac:dyDescent="0.15">
      <c r="A84" s="2">
        <v>83</v>
      </c>
      <c r="B84" s="2" t="s">
        <v>3472</v>
      </c>
      <c r="C84" s="2">
        <v>1</v>
      </c>
      <c r="D84" s="2">
        <v>602</v>
      </c>
      <c r="E84" s="2" t="s">
        <v>3473</v>
      </c>
      <c r="S84" s="3">
        <v>6000</v>
      </c>
      <c r="T84" s="4">
        <v>42671</v>
      </c>
    </row>
    <row r="85" spans="1:20" ht="18.75" customHeight="1" x14ac:dyDescent="0.15">
      <c r="A85" s="2">
        <v>84</v>
      </c>
      <c r="B85" s="2" t="s">
        <v>3508</v>
      </c>
      <c r="C85" s="2">
        <v>2</v>
      </c>
      <c r="D85" s="2">
        <v>701</v>
      </c>
      <c r="E85" s="2" t="s">
        <v>3509</v>
      </c>
      <c r="S85" s="3">
        <v>4000</v>
      </c>
      <c r="T85" s="4">
        <v>42670</v>
      </c>
    </row>
    <row r="86" spans="1:20" ht="18.75" customHeight="1" x14ac:dyDescent="0.15">
      <c r="A86" s="2">
        <v>85</v>
      </c>
      <c r="B86" s="2" t="s">
        <v>3510</v>
      </c>
      <c r="C86" s="2">
        <v>2</v>
      </c>
      <c r="D86" s="2">
        <v>801</v>
      </c>
      <c r="E86" s="2" t="s">
        <v>3511</v>
      </c>
      <c r="S86" s="3">
        <v>5000</v>
      </c>
    </row>
    <row r="87" spans="1:20" ht="18.75" customHeight="1" x14ac:dyDescent="0.15">
      <c r="A87" s="2">
        <v>86</v>
      </c>
      <c r="B87" s="2" t="s">
        <v>3512</v>
      </c>
      <c r="C87" s="2">
        <v>2</v>
      </c>
      <c r="D87" s="2">
        <v>301</v>
      </c>
      <c r="E87" s="2" t="s">
        <v>3513</v>
      </c>
      <c r="S87" s="3">
        <v>30000</v>
      </c>
      <c r="T87" s="4">
        <v>42671</v>
      </c>
    </row>
    <row r="88" spans="1:20" ht="18.75" customHeight="1" x14ac:dyDescent="0.15">
      <c r="A88" s="2">
        <v>87</v>
      </c>
      <c r="B88" s="2" t="s">
        <v>3514</v>
      </c>
      <c r="C88" s="2">
        <v>1</v>
      </c>
      <c r="D88" s="2">
        <v>1905</v>
      </c>
      <c r="E88" s="2" t="s">
        <v>3515</v>
      </c>
      <c r="S88" s="3">
        <v>10000</v>
      </c>
      <c r="T88" s="4">
        <v>42670</v>
      </c>
    </row>
    <row r="89" spans="1:20" ht="18.75" customHeight="1" x14ac:dyDescent="0.15">
      <c r="A89" s="2">
        <v>88</v>
      </c>
      <c r="B89" s="2" t="s">
        <v>3556</v>
      </c>
      <c r="C89" s="2">
        <v>2</v>
      </c>
      <c r="D89" s="2">
        <v>702</v>
      </c>
      <c r="E89" s="2" t="s">
        <v>3557</v>
      </c>
      <c r="S89" s="3">
        <v>4000</v>
      </c>
      <c r="T89" s="4">
        <v>42677</v>
      </c>
    </row>
    <row r="90" spans="1:20" ht="18.75" customHeight="1" x14ac:dyDescent="0.15">
      <c r="A90" s="2">
        <v>89</v>
      </c>
      <c r="B90" s="2" t="s">
        <v>3559</v>
      </c>
      <c r="C90" s="2">
        <v>2</v>
      </c>
      <c r="D90" s="2">
        <v>301</v>
      </c>
      <c r="E90" s="2" t="s">
        <v>3558</v>
      </c>
      <c r="S90" s="3">
        <v>5000</v>
      </c>
      <c r="T90" s="4">
        <v>42678</v>
      </c>
    </row>
    <row r="91" spans="1:20" ht="18.75" customHeight="1" x14ac:dyDescent="0.15">
      <c r="A91" s="2">
        <v>90</v>
      </c>
      <c r="B91" s="2" t="s">
        <v>3626</v>
      </c>
      <c r="C91" s="2">
        <v>2</v>
      </c>
      <c r="D91" s="2">
        <v>502</v>
      </c>
      <c r="E91" s="2" t="s">
        <v>3627</v>
      </c>
      <c r="S91" s="3">
        <v>5000</v>
      </c>
      <c r="T91" s="4">
        <v>42701</v>
      </c>
    </row>
    <row r="92" spans="1:20" ht="18.75" customHeight="1" x14ac:dyDescent="0.15">
      <c r="A92" s="2">
        <v>91</v>
      </c>
      <c r="B92" s="2" t="s">
        <v>3628</v>
      </c>
      <c r="C92" s="2">
        <v>1</v>
      </c>
      <c r="D92" s="2">
        <v>502</v>
      </c>
      <c r="E92" s="2" t="s">
        <v>3629</v>
      </c>
      <c r="S92" s="3">
        <v>5000</v>
      </c>
      <c r="T92" s="4">
        <v>42707</v>
      </c>
    </row>
    <row r="93" spans="1:20" ht="18.75" customHeight="1" x14ac:dyDescent="0.15">
      <c r="A93" s="2">
        <v>92</v>
      </c>
    </row>
    <row r="94" spans="1:20" ht="18.75" customHeight="1" x14ac:dyDescent="0.15">
      <c r="A94" s="2">
        <v>93</v>
      </c>
    </row>
  </sheetData>
  <autoFilter ref="A1:W64"/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2" ySplit="1" topLeftCell="C8" activePane="bottomRight" state="frozen"/>
      <selection activeCell="I2180" sqref="I2180"/>
      <selection pane="topRight" activeCell="I2180" sqref="I2180"/>
      <selection pane="bottomLeft" activeCell="I2180" sqref="I2180"/>
      <selection pane="bottomRight" activeCell="I2180" sqref="I2180"/>
    </sheetView>
  </sheetViews>
  <sheetFormatPr defaultRowHeight="13.5" x14ac:dyDescent="0.15"/>
  <cols>
    <col min="1" max="1" width="4.375" customWidth="1"/>
    <col min="2" max="2" width="11.75" customWidth="1"/>
    <col min="3" max="3" width="4.5" customWidth="1"/>
    <col min="4" max="4" width="3.875" customWidth="1"/>
    <col min="5" max="5" width="6.125" customWidth="1"/>
    <col min="7" max="7" width="13.875" customWidth="1"/>
    <col min="8" max="8" width="26.375" customWidth="1"/>
    <col min="9" max="9" width="11" customWidth="1"/>
  </cols>
  <sheetData>
    <row r="1" spans="1:9" s="422" customFormat="1" ht="33" customHeight="1" x14ac:dyDescent="0.15">
      <c r="A1" s="421" t="s">
        <v>3491</v>
      </c>
      <c r="B1" s="421" t="s">
        <v>3600</v>
      </c>
      <c r="C1" s="421" t="s">
        <v>3503</v>
      </c>
      <c r="D1" s="421" t="s">
        <v>3504</v>
      </c>
      <c r="E1" s="421" t="s">
        <v>3505</v>
      </c>
      <c r="F1" s="421" t="s">
        <v>3492</v>
      </c>
      <c r="G1" s="421" t="s">
        <v>3502</v>
      </c>
      <c r="H1" s="421" t="s">
        <v>3493</v>
      </c>
    </row>
    <row r="2" spans="1:9" ht="21.75" customHeight="1" x14ac:dyDescent="0.15">
      <c r="A2">
        <v>1</v>
      </c>
      <c r="F2" s="420" t="s">
        <v>3494</v>
      </c>
      <c r="G2" s="420" t="s">
        <v>3543</v>
      </c>
      <c r="H2" s="420" t="s">
        <v>3497</v>
      </c>
    </row>
    <row r="3" spans="1:9" ht="21.75" customHeight="1" x14ac:dyDescent="0.15">
      <c r="A3">
        <v>2</v>
      </c>
      <c r="F3" s="420" t="s">
        <v>3495</v>
      </c>
      <c r="G3" s="420"/>
      <c r="H3" s="420" t="s">
        <v>3497</v>
      </c>
    </row>
    <row r="4" spans="1:9" ht="21.75" customHeight="1" x14ac:dyDescent="0.15">
      <c r="A4">
        <v>3</v>
      </c>
      <c r="F4" s="420" t="s">
        <v>3496</v>
      </c>
      <c r="G4" s="420"/>
      <c r="H4" s="420" t="s">
        <v>3497</v>
      </c>
    </row>
    <row r="5" spans="1:9" ht="21.75" customHeight="1" x14ac:dyDescent="0.15">
      <c r="A5">
        <v>4</v>
      </c>
      <c r="B5" s="423">
        <v>42668</v>
      </c>
      <c r="C5" s="420" t="s">
        <v>3539</v>
      </c>
      <c r="D5">
        <v>2</v>
      </c>
      <c r="E5">
        <v>2103</v>
      </c>
      <c r="F5" s="420" t="s">
        <v>3498</v>
      </c>
      <c r="G5" s="420" t="s">
        <v>3499</v>
      </c>
      <c r="H5" s="420" t="s">
        <v>3500</v>
      </c>
      <c r="I5" s="420" t="s">
        <v>3522</v>
      </c>
    </row>
    <row r="6" spans="1:9" ht="21.75" customHeight="1" x14ac:dyDescent="0.15">
      <c r="A6">
        <v>5</v>
      </c>
      <c r="B6" s="423">
        <v>42668</v>
      </c>
      <c r="C6" t="s">
        <v>3506</v>
      </c>
      <c r="D6">
        <v>2</v>
      </c>
      <c r="E6">
        <v>2601</v>
      </c>
      <c r="F6" s="420" t="s">
        <v>3501</v>
      </c>
      <c r="G6" s="420" t="s">
        <v>3507</v>
      </c>
      <c r="H6" s="420" t="s">
        <v>3548</v>
      </c>
      <c r="I6" s="420" t="s">
        <v>3596</v>
      </c>
    </row>
    <row r="7" spans="1:9" ht="21.75" customHeight="1" x14ac:dyDescent="0.15">
      <c r="A7">
        <v>6</v>
      </c>
      <c r="B7" s="423">
        <v>42669</v>
      </c>
      <c r="C7" s="420" t="s">
        <v>3523</v>
      </c>
      <c r="D7">
        <v>1</v>
      </c>
      <c r="E7">
        <v>501</v>
      </c>
      <c r="F7" s="420" t="s">
        <v>3525</v>
      </c>
      <c r="G7" s="420" t="s">
        <v>3526</v>
      </c>
      <c r="H7" s="420" t="s">
        <v>3500</v>
      </c>
      <c r="I7" s="420" t="s">
        <v>3522</v>
      </c>
    </row>
    <row r="8" spans="1:9" ht="21.75" customHeight="1" x14ac:dyDescent="0.15">
      <c r="A8">
        <v>7</v>
      </c>
      <c r="B8" s="423">
        <v>42672</v>
      </c>
      <c r="C8" s="420" t="s">
        <v>3517</v>
      </c>
      <c r="D8">
        <v>2</v>
      </c>
      <c r="E8">
        <v>602</v>
      </c>
      <c r="F8" s="420" t="s">
        <v>3518</v>
      </c>
      <c r="G8" s="420" t="s">
        <v>3519</v>
      </c>
      <c r="H8" s="420" t="s">
        <v>3520</v>
      </c>
      <c r="I8" s="420" t="s">
        <v>3555</v>
      </c>
    </row>
    <row r="9" spans="1:9" ht="21.75" customHeight="1" x14ac:dyDescent="0.15">
      <c r="A9">
        <v>8</v>
      </c>
      <c r="B9" s="423">
        <v>42677</v>
      </c>
      <c r="C9" s="420" t="s">
        <v>3560</v>
      </c>
      <c r="D9">
        <v>1</v>
      </c>
      <c r="E9">
        <v>703</v>
      </c>
      <c r="F9" s="420" t="s">
        <v>3561</v>
      </c>
      <c r="G9" s="420" t="s">
        <v>3562</v>
      </c>
      <c r="H9" s="424">
        <v>8000</v>
      </c>
      <c r="I9" s="420" t="s">
        <v>3571</v>
      </c>
    </row>
    <row r="10" spans="1:9" ht="21.75" customHeight="1" x14ac:dyDescent="0.15">
      <c r="A10">
        <v>9</v>
      </c>
      <c r="B10" s="423">
        <v>42678</v>
      </c>
      <c r="C10" s="420" t="s">
        <v>3567</v>
      </c>
      <c r="D10">
        <v>1</v>
      </c>
      <c r="E10">
        <v>203</v>
      </c>
      <c r="F10" s="420" t="s">
        <v>3568</v>
      </c>
      <c r="G10" s="420" t="s">
        <v>3569</v>
      </c>
      <c r="H10" s="420" t="s">
        <v>3570</v>
      </c>
      <c r="I10" s="420" t="s">
        <v>3571</v>
      </c>
    </row>
    <row r="11" spans="1:9" ht="21.75" customHeight="1" x14ac:dyDescent="0.15">
      <c r="A11">
        <v>10</v>
      </c>
      <c r="B11" s="423">
        <v>42678</v>
      </c>
      <c r="C11" s="420" t="s">
        <v>3580</v>
      </c>
      <c r="D11">
        <v>1</v>
      </c>
      <c r="E11">
        <v>401</v>
      </c>
      <c r="F11" s="5" t="s">
        <v>917</v>
      </c>
      <c r="G11" s="420" t="s">
        <v>3578</v>
      </c>
      <c r="H11" s="420" t="s">
        <v>3579</v>
      </c>
    </row>
    <row r="12" spans="1:9" ht="21.75" customHeight="1" x14ac:dyDescent="0.15">
      <c r="A12">
        <v>11</v>
      </c>
      <c r="B12" s="423">
        <v>42689</v>
      </c>
      <c r="C12" s="420" t="s">
        <v>3590</v>
      </c>
      <c r="D12">
        <v>2</v>
      </c>
      <c r="E12">
        <v>502</v>
      </c>
      <c r="F12" s="420" t="s">
        <v>3589</v>
      </c>
      <c r="G12" s="420"/>
      <c r="H12" s="420"/>
    </row>
    <row r="13" spans="1:9" ht="21.75" customHeight="1" x14ac:dyDescent="0.15">
      <c r="A13">
        <v>12</v>
      </c>
      <c r="B13" s="423">
        <v>42695</v>
      </c>
      <c r="C13" s="420" t="s">
        <v>3601</v>
      </c>
      <c r="D13">
        <v>2</v>
      </c>
      <c r="E13">
        <v>1001</v>
      </c>
      <c r="F13" s="420" t="s">
        <v>3602</v>
      </c>
      <c r="G13" s="420" t="s">
        <v>3603</v>
      </c>
      <c r="H13" s="420" t="s">
        <v>3604</v>
      </c>
      <c r="I13" s="420" t="s">
        <v>3607</v>
      </c>
    </row>
    <row r="14" spans="1:9" ht="21.75" customHeight="1" x14ac:dyDescent="0.15">
      <c r="A14">
        <v>13</v>
      </c>
      <c r="B14" s="423">
        <v>42699</v>
      </c>
      <c r="C14" s="420" t="s">
        <v>3617</v>
      </c>
      <c r="D14">
        <v>2</v>
      </c>
      <c r="E14">
        <v>2304</v>
      </c>
      <c r="F14" s="8" t="s">
        <v>1790</v>
      </c>
      <c r="G14" s="420" t="s">
        <v>3618</v>
      </c>
      <c r="H14" s="420" t="s">
        <v>3604</v>
      </c>
      <c r="I14" s="420" t="s">
        <v>3619</v>
      </c>
    </row>
    <row r="15" spans="1:9" ht="21.75" customHeight="1" x14ac:dyDescent="0.15">
      <c r="A15">
        <v>14</v>
      </c>
      <c r="B15" s="423">
        <v>42704</v>
      </c>
      <c r="C15" s="420" t="s">
        <v>3630</v>
      </c>
      <c r="D15">
        <v>2</v>
      </c>
      <c r="E15">
        <v>1703</v>
      </c>
      <c r="F15" s="420" t="s">
        <v>3631</v>
      </c>
      <c r="G15" s="420" t="s">
        <v>3632</v>
      </c>
      <c r="H15" s="420" t="s">
        <v>3638</v>
      </c>
    </row>
    <row r="16" spans="1:9" ht="21.75" customHeight="1" x14ac:dyDescent="0.15">
      <c r="A16">
        <v>15</v>
      </c>
      <c r="B16" s="423">
        <v>42704</v>
      </c>
      <c r="C16" s="420" t="s">
        <v>3633</v>
      </c>
      <c r="D16">
        <v>2</v>
      </c>
      <c r="E16">
        <v>1902</v>
      </c>
      <c r="F16" s="420" t="s">
        <v>3634</v>
      </c>
      <c r="G16" s="420" t="s">
        <v>3635</v>
      </c>
      <c r="H16" s="420" t="s">
        <v>3639</v>
      </c>
    </row>
    <row r="17" spans="1:8" ht="21.75" customHeight="1" x14ac:dyDescent="0.15">
      <c r="A17">
        <v>16</v>
      </c>
      <c r="B17" s="423">
        <v>42704</v>
      </c>
      <c r="C17" s="420" t="s">
        <v>3626</v>
      </c>
      <c r="D17">
        <v>2</v>
      </c>
      <c r="E17">
        <v>102</v>
      </c>
      <c r="F17" s="420" t="s">
        <v>3636</v>
      </c>
      <c r="G17" s="420" t="s">
        <v>3637</v>
      </c>
      <c r="H17" s="420" t="s">
        <v>3638</v>
      </c>
    </row>
    <row r="18" spans="1:8" ht="21.75" customHeight="1" x14ac:dyDescent="0.15">
      <c r="A18">
        <v>17</v>
      </c>
      <c r="F18" s="420"/>
      <c r="G18" s="420"/>
      <c r="H18" s="420"/>
    </row>
    <row r="19" spans="1:8" ht="21.75" customHeight="1" x14ac:dyDescent="0.15">
      <c r="A19">
        <v>18</v>
      </c>
      <c r="F19" s="420"/>
      <c r="G19" s="420"/>
      <c r="H19" s="420"/>
    </row>
    <row r="20" spans="1:8" ht="21.75" customHeight="1" x14ac:dyDescent="0.15">
      <c r="F20" s="420"/>
      <c r="G20" s="420"/>
      <c r="H20" s="420"/>
    </row>
    <row r="21" spans="1:8" ht="21.75" customHeight="1" x14ac:dyDescent="0.15">
      <c r="F21" s="420"/>
      <c r="G21" s="420"/>
      <c r="H21" s="420"/>
    </row>
    <row r="22" spans="1:8" ht="21.75" customHeight="1" x14ac:dyDescent="0.15">
      <c r="F22" s="420"/>
      <c r="G22" s="420"/>
      <c r="H22" s="420"/>
    </row>
    <row r="23" spans="1:8" ht="21.75" customHeight="1" x14ac:dyDescent="0.15">
      <c r="F23" s="420"/>
      <c r="G23" s="420"/>
      <c r="H23" s="420"/>
    </row>
    <row r="24" spans="1:8" ht="21.75" customHeight="1" x14ac:dyDescent="0.15">
      <c r="F24" s="420"/>
      <c r="G24" s="420"/>
      <c r="H24" s="420"/>
    </row>
    <row r="25" spans="1:8" x14ac:dyDescent="0.15">
      <c r="F25" s="420"/>
      <c r="G25" s="420"/>
      <c r="H25" s="420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全部客户(入场后)</vt:lpstr>
      <vt:lpstr>退房</vt:lpstr>
      <vt:lpstr>调房</vt:lpstr>
      <vt:lpstr>更名</vt:lpstr>
      <vt:lpstr>优惠明细</vt:lpstr>
      <vt:lpstr>八楼更名通知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</cp:lastModifiedBy>
  <cp:lastPrinted>2016-10-25T09:30:35Z</cp:lastPrinted>
  <dcterms:created xsi:type="dcterms:W3CDTF">2014-01-21T09:36:00Z</dcterms:created>
  <dcterms:modified xsi:type="dcterms:W3CDTF">2018-07-18T15:00:06Z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