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05" windowHeight="4530"/>
  </bookViews>
  <sheets>
    <sheet name="house" sheetId="4" r:id="rId1"/>
    <sheet name="bottom" sheetId="3" r:id="rId2"/>
    <sheet name="cus" sheetId="5" r:id="rId3"/>
  </sheets>
  <calcPr calcId="152511"/>
</workbook>
</file>

<file path=xl/calcChain.xml><?xml version="1.0" encoding="utf-8"?>
<calcChain xmlns="http://schemas.openxmlformats.org/spreadsheetml/2006/main">
  <c r="D44" i="3" l="1"/>
  <c r="D46" i="3"/>
  <c r="D48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7" i="3"/>
  <c r="D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4"/>
  <c r="G41" i="4"/>
  <c r="G21" i="4"/>
  <c r="E20" i="4"/>
  <c r="G20" i="4"/>
  <c r="E19" i="4"/>
  <c r="G19" i="4"/>
  <c r="E39" i="4"/>
  <c r="G39" i="4"/>
  <c r="E40" i="4"/>
  <c r="G40" i="4"/>
  <c r="E18" i="4"/>
  <c r="E38" i="4"/>
  <c r="G38" i="4"/>
  <c r="E17" i="4"/>
  <c r="G18" i="4"/>
  <c r="G17" i="4"/>
  <c r="E16" i="4"/>
  <c r="E37" i="4"/>
  <c r="G37" i="4"/>
  <c r="E36" i="4"/>
  <c r="G36" i="4"/>
  <c r="E15" i="4"/>
  <c r="G16" i="4"/>
  <c r="G15" i="4"/>
  <c r="E14" i="4"/>
  <c r="E35" i="4"/>
  <c r="G35" i="4"/>
  <c r="E13" i="4"/>
  <c r="E34" i="4"/>
  <c r="G34" i="4"/>
  <c r="G14" i="4"/>
  <c r="E33" i="4"/>
  <c r="G33" i="4"/>
  <c r="E12" i="4"/>
  <c r="G13" i="4"/>
  <c r="G12" i="4"/>
  <c r="E11" i="4"/>
  <c r="E32" i="4"/>
  <c r="G32" i="4"/>
  <c r="E10" i="4"/>
  <c r="E31" i="4"/>
  <c r="G31" i="4"/>
  <c r="G11" i="4"/>
  <c r="G10" i="4"/>
  <c r="E30" i="4"/>
  <c r="G30" i="4"/>
  <c r="E9" i="4"/>
  <c r="E29" i="4"/>
  <c r="G29" i="4"/>
  <c r="G9" i="4"/>
  <c r="E8" i="4"/>
  <c r="G8" i="4"/>
  <c r="E7" i="4"/>
  <c r="E28" i="4"/>
  <c r="G28" i="4"/>
  <c r="E27" i="4"/>
  <c r="G27" i="4"/>
  <c r="E6" i="4"/>
  <c r="G7" i="4"/>
  <c r="E26" i="4"/>
  <c r="G26" i="4"/>
  <c r="G6" i="4"/>
  <c r="E5" i="4"/>
  <c r="E25" i="4"/>
  <c r="G25" i="4"/>
  <c r="E4" i="4"/>
  <c r="G5" i="4"/>
  <c r="G4" i="4"/>
  <c r="E3" i="4"/>
  <c r="E24" i="4"/>
  <c r="G24" i="4"/>
  <c r="E23" i="4"/>
  <c r="G23" i="4"/>
  <c r="G3" i="4"/>
  <c r="E2" i="4"/>
  <c r="G2" i="4"/>
  <c r="E22" i="4"/>
  <c r="G22" i="4"/>
</calcChain>
</file>

<file path=xl/sharedStrings.xml><?xml version="1.0" encoding="utf-8"?>
<sst xmlns="http://schemas.openxmlformats.org/spreadsheetml/2006/main" count="251" uniqueCount="141">
  <si>
    <t>房号</t>
    <phoneticPr fontId="2" type="noConversion"/>
  </si>
  <si>
    <t>面积</t>
    <phoneticPr fontId="2" type="noConversion"/>
  </si>
  <si>
    <t>单价</t>
    <phoneticPr fontId="2" type="noConversion"/>
  </si>
  <si>
    <t>成交总价</t>
    <phoneticPr fontId="2" type="noConversion"/>
  </si>
  <si>
    <t>地下编号</t>
    <phoneticPr fontId="2" type="noConversion"/>
  </si>
  <si>
    <t>地下单价</t>
    <phoneticPr fontId="2" type="noConversion"/>
  </si>
  <si>
    <t>地下总价</t>
    <phoneticPr fontId="2" type="noConversion"/>
  </si>
  <si>
    <t>地下面积</t>
  </si>
  <si>
    <t>客户</t>
    <phoneticPr fontId="2" type="noConversion"/>
  </si>
  <si>
    <t xml:space="preserve">电话 </t>
    <phoneticPr fontId="2" type="noConversion"/>
  </si>
  <si>
    <t>身份证号</t>
    <phoneticPr fontId="2" type="noConversion"/>
  </si>
  <si>
    <t>地址</t>
    <phoneticPr fontId="2" type="noConversion"/>
  </si>
  <si>
    <t>李闪闪 陈肖飞</t>
  </si>
  <si>
    <t>吕胜军 王会力</t>
  </si>
  <si>
    <t>梁海蓬</t>
  </si>
  <si>
    <t>郭玮</t>
  </si>
  <si>
    <t>王中霞 王江浩</t>
  </si>
  <si>
    <t>李雪军</t>
  </si>
  <si>
    <t>檀亚丽 梁青青</t>
  </si>
  <si>
    <t>尹秀锋 贾丽敏</t>
  </si>
  <si>
    <t>张伟</t>
  </si>
  <si>
    <t>候立峰</t>
  </si>
  <si>
    <t>檀书潮</t>
  </si>
  <si>
    <t>张瑞丽</t>
  </si>
  <si>
    <t>王辉波</t>
  </si>
  <si>
    <t>檀立杰 杨雪</t>
  </si>
  <si>
    <t>于彦峰</t>
  </si>
  <si>
    <t>武松飞</t>
  </si>
  <si>
    <t>张保健</t>
  </si>
  <si>
    <t>祝锁平</t>
  </si>
  <si>
    <t>王会强</t>
  </si>
  <si>
    <t>许世雷</t>
  </si>
  <si>
    <t>檀小磊</t>
  </si>
  <si>
    <t>郝宏伟 邵娜</t>
  </si>
  <si>
    <t>赵玉倩</t>
  </si>
  <si>
    <t>忽军彦 任泽腾</t>
  </si>
  <si>
    <t>赵克克</t>
  </si>
  <si>
    <t>张彬</t>
  </si>
  <si>
    <t>马赛</t>
  </si>
  <si>
    <t>马俊芳</t>
  </si>
  <si>
    <t>李素哲</t>
  </si>
  <si>
    <t>贾杰杰</t>
  </si>
  <si>
    <t>曾德林</t>
  </si>
  <si>
    <t>赵鹏坤 王辉</t>
  </si>
  <si>
    <t>杨亚通 康英英</t>
  </si>
  <si>
    <t>聂续广</t>
  </si>
  <si>
    <t>石为双</t>
  </si>
  <si>
    <t>武良斌</t>
  </si>
  <si>
    <t>周晓敏 甄浩亮</t>
  </si>
  <si>
    <t>刘博龙</t>
  </si>
  <si>
    <t>付晓博</t>
  </si>
  <si>
    <t>檀增民</t>
  </si>
  <si>
    <t>张少雄</t>
  </si>
  <si>
    <t>刘云花</t>
  </si>
  <si>
    <t>孙玉丛</t>
  </si>
  <si>
    <t>陈文硕</t>
  </si>
  <si>
    <t>柳林屯乡</t>
  </si>
  <si>
    <t>元氏</t>
  </si>
  <si>
    <t>豆于镇</t>
  </si>
  <si>
    <t>栾城镇</t>
  </si>
  <si>
    <t>赵县</t>
  </si>
  <si>
    <t>石市</t>
  </si>
  <si>
    <t>南高乡</t>
  </si>
  <si>
    <t>冶河镇</t>
  </si>
  <si>
    <t>西营乡</t>
  </si>
  <si>
    <t>柳林屯</t>
  </si>
  <si>
    <t>郄马镇</t>
  </si>
  <si>
    <t>邢台</t>
  </si>
  <si>
    <t>130124198004060927</t>
    <phoneticPr fontId="2" type="noConversion"/>
  </si>
  <si>
    <t>130132198507231636</t>
    <phoneticPr fontId="2" type="noConversion"/>
  </si>
  <si>
    <t>130124198203182417</t>
    <phoneticPr fontId="2" type="noConversion"/>
  </si>
  <si>
    <t>130124198504042442</t>
    <phoneticPr fontId="2" type="noConversion"/>
  </si>
  <si>
    <t>132326196410060814</t>
    <phoneticPr fontId="2" type="noConversion"/>
  </si>
  <si>
    <t>130124199105250070</t>
    <phoneticPr fontId="2" type="noConversion"/>
  </si>
  <si>
    <t>130124198606170939</t>
    <phoneticPr fontId="2" type="noConversion"/>
  </si>
  <si>
    <t>130124197908192426</t>
    <phoneticPr fontId="2" type="noConversion"/>
  </si>
  <si>
    <t>130121197110243635</t>
    <phoneticPr fontId="2" type="noConversion"/>
  </si>
  <si>
    <t>130124197807290916</t>
    <phoneticPr fontId="2" type="noConversion"/>
  </si>
  <si>
    <t>130124197310030617</t>
    <phoneticPr fontId="2" type="noConversion"/>
  </si>
  <si>
    <t>130124196610090342</t>
    <phoneticPr fontId="2" type="noConversion"/>
  </si>
  <si>
    <t>130124197705200158</t>
    <phoneticPr fontId="2" type="noConversion"/>
  </si>
  <si>
    <t>130124198511210977</t>
    <phoneticPr fontId="2" type="noConversion"/>
  </si>
  <si>
    <t>130124198107151215</t>
    <phoneticPr fontId="2" type="noConversion"/>
  </si>
  <si>
    <t>130124199411293319</t>
    <phoneticPr fontId="2" type="noConversion"/>
  </si>
  <si>
    <t>130124197905120179</t>
    <phoneticPr fontId="2" type="noConversion"/>
  </si>
  <si>
    <t>130124197103013013</t>
    <phoneticPr fontId="2" type="noConversion"/>
  </si>
  <si>
    <t>130124197007010613</t>
    <phoneticPr fontId="2" type="noConversion"/>
  </si>
  <si>
    <t>130124198812012755</t>
    <phoneticPr fontId="2" type="noConversion"/>
  </si>
  <si>
    <t>130124198701260916</t>
    <phoneticPr fontId="2" type="noConversion"/>
  </si>
  <si>
    <t>130124198410010052</t>
    <phoneticPr fontId="2" type="noConversion"/>
  </si>
  <si>
    <t>130124198711272726</t>
    <phoneticPr fontId="2" type="noConversion"/>
  </si>
  <si>
    <t>130124197101042128</t>
    <phoneticPr fontId="2" type="noConversion"/>
  </si>
  <si>
    <t>13012419920930271x</t>
    <phoneticPr fontId="2" type="noConversion"/>
  </si>
  <si>
    <t>13013319900518245x</t>
    <phoneticPr fontId="2" type="noConversion"/>
  </si>
  <si>
    <t>130124199208100059</t>
    <phoneticPr fontId="2" type="noConversion"/>
  </si>
  <si>
    <t>130124196704220320</t>
    <phoneticPr fontId="2" type="noConversion"/>
  </si>
  <si>
    <t>130124198802213641</t>
    <phoneticPr fontId="2" type="noConversion"/>
  </si>
  <si>
    <t>130124198907112716</t>
    <phoneticPr fontId="2" type="noConversion"/>
  </si>
  <si>
    <t>512530197312247619</t>
    <phoneticPr fontId="2" type="noConversion"/>
  </si>
  <si>
    <t>130124198910223310</t>
    <phoneticPr fontId="2" type="noConversion"/>
  </si>
  <si>
    <t>130524199306085034</t>
    <phoneticPr fontId="2" type="noConversion"/>
  </si>
  <si>
    <t>130124196903030319</t>
    <phoneticPr fontId="2" type="noConversion"/>
  </si>
  <si>
    <t>130124198902050026</t>
    <phoneticPr fontId="2" type="noConversion"/>
  </si>
  <si>
    <t>130124197912122412</t>
    <phoneticPr fontId="2" type="noConversion"/>
  </si>
  <si>
    <t>130124198701012787</t>
    <phoneticPr fontId="2" type="noConversion"/>
  </si>
  <si>
    <t>130124199012260915</t>
    <phoneticPr fontId="2" type="noConversion"/>
  </si>
  <si>
    <t>0303</t>
    <phoneticPr fontId="2" type="noConversion"/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</si>
  <si>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</si>
  <si>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</si>
  <si>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</si>
  <si>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</si>
  <si>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</si>
  <si>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</si>
  <si>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</si>
  <si>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</si>
  <si>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</si>
  <si>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</si>
  <si>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0301</t>
    <phoneticPr fontId="2" type="noConversion"/>
  </si>
  <si>
    <t>0401</t>
    <phoneticPr fontId="2" type="noConversion"/>
  </si>
  <si>
    <t>0501</t>
    <phoneticPr fontId="2" type="noConversion"/>
  </si>
  <si>
    <t>0601</t>
    <phoneticPr fontId="2" type="noConversion"/>
  </si>
  <si>
    <t>0302</t>
    <phoneticPr fontId="2" type="noConversion"/>
  </si>
  <si>
    <t>0402</t>
    <phoneticPr fontId="2" type="noConversion"/>
  </si>
  <si>
    <t>0502</t>
    <phoneticPr fontId="2" type="noConversion"/>
  </si>
  <si>
    <t>0602</t>
    <phoneticPr fontId="2" type="noConversion"/>
  </si>
  <si>
    <t>0702</t>
    <phoneticPr fontId="2" type="noConversion"/>
  </si>
  <si>
    <t>0802</t>
    <phoneticPr fontId="2" type="noConversion"/>
  </si>
  <si>
    <t>0902</t>
    <phoneticPr fontId="2" type="noConversion"/>
  </si>
  <si>
    <t>0403</t>
    <phoneticPr fontId="2" type="noConversion"/>
  </si>
  <si>
    <t>0503</t>
    <phoneticPr fontId="2" type="noConversion"/>
  </si>
  <si>
    <t>0603</t>
    <phoneticPr fontId="2" type="noConversion"/>
  </si>
  <si>
    <t>0703</t>
    <phoneticPr fontId="2" type="noConversion"/>
  </si>
  <si>
    <t>0803</t>
    <phoneticPr fontId="2" type="noConversion"/>
  </si>
  <si>
    <t>0903</t>
    <phoneticPr fontId="2" type="noConversion"/>
  </si>
  <si>
    <t>楼号</t>
    <phoneticPr fontId="2" type="noConversion"/>
  </si>
  <si>
    <t>单元</t>
    <phoneticPr fontId="2" type="noConversion"/>
  </si>
  <si>
    <t>类型</t>
    <phoneticPr fontId="2" type="noConversion"/>
  </si>
  <si>
    <t>房屋</t>
  </si>
  <si>
    <t>房屋</t>
    <phoneticPr fontId="2" type="noConversion"/>
  </si>
  <si>
    <t>房屋</t>
    <phoneticPr fontId="2" type="noConversion"/>
  </si>
  <si>
    <t>房屋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</si>
</sst>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 "/>
    <numFmt numFmtId="177" formatCode="0.00_ "/>
    <numFmt numFmtId="178" formatCode="0.00_);[Red]\(0.00\)"/>
    <numFmt numFmtId="179" formatCode="0_);[Red]\(0\)"/>
    <numFmt numFmtId="180" formatCode="_ * #,##0.0_ ;_ * \-#,##0.0_ ;_ * &quot;-&quot;??_ ;_ @_ "/>
  </numFmts>
  <fonts count="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76" fontId="0" fillId="0" borderId="0" xfId="0" applyNumberFormat="1" applyFont="1"/>
    <xf numFmtId="177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8" fontId="0" fillId="0" borderId="0" xfId="0" applyNumberFormat="1" applyFont="1"/>
    <xf numFmtId="180" fontId="3" fillId="2" borderId="1" xfId="1" applyNumberFormat="1" applyFont="1" applyFill="1" applyBorder="1" applyAlignment="1">
      <alignment horizontal="center" vertical="center"/>
    </xf>
    <xf numFmtId="180" fontId="3" fillId="0" borderId="1" xfId="1" applyNumberFormat="1" applyFont="1" applyBorder="1" applyAlignment="1">
      <alignment horizontal="center" vertical="center"/>
    </xf>
    <xf numFmtId="180" fontId="0" fillId="0" borderId="0" xfId="1" applyNumberFormat="1" applyFont="1"/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F6" sqref="F6"/>
    </sheetView>
  </sheetViews>
  <sheetFormatPr defaultRowHeight="14.25" x14ac:dyDescent="0.15"/>
  <cols>
    <col min="1" max="2" width="9" style="1"/>
    <col min="3" max="3" width="5.875" style="20" bestFit="1" customWidth="1"/>
    <col min="4" max="4" width="7.625" style="1" customWidth="1"/>
    <col min="5" max="5" width="6.5" style="1" bestFit="1" customWidth="1"/>
    <col min="6" max="6" width="9.25" style="1" customWidth="1"/>
    <col min="7" max="7" width="10.75" style="9" customWidth="1"/>
    <col min="10" max="16384" width="9" style="1"/>
  </cols>
  <sheetData>
    <row r="1" spans="1:10" x14ac:dyDescent="0.15">
      <c r="A1" s="1" t="s">
        <v>134</v>
      </c>
      <c r="B1" s="1" t="s">
        <v>135</v>
      </c>
      <c r="C1" s="18" t="s">
        <v>0</v>
      </c>
      <c r="D1" s="3" t="s">
        <v>1</v>
      </c>
      <c r="E1" s="3" t="s">
        <v>2</v>
      </c>
      <c r="F1" s="3" t="s">
        <v>136</v>
      </c>
      <c r="G1" s="4" t="s">
        <v>3</v>
      </c>
    </row>
    <row r="2" spans="1:10" x14ac:dyDescent="0.15">
      <c r="C2" s="18">
        <v>2204</v>
      </c>
      <c r="D2" s="5">
        <v>136.22</v>
      </c>
      <c r="E2" s="6">
        <f>E3-80</f>
        <v>4305</v>
      </c>
      <c r="F2" s="6" t="s">
        <v>137</v>
      </c>
      <c r="G2" s="7">
        <f>E2*D2</f>
        <v>586427.1</v>
      </c>
      <c r="J2" s="2"/>
    </row>
    <row r="3" spans="1:10" x14ac:dyDescent="0.15">
      <c r="C3" s="18">
        <v>2104</v>
      </c>
      <c r="D3" s="5">
        <v>136.22</v>
      </c>
      <c r="E3" s="6">
        <f>E4-30</f>
        <v>4385</v>
      </c>
      <c r="F3" s="6" t="s">
        <v>139</v>
      </c>
      <c r="G3" s="7">
        <f t="shared" ref="G3:G21" si="0">E3*D3</f>
        <v>597324.69999999995</v>
      </c>
      <c r="J3" s="2"/>
    </row>
    <row r="4" spans="1:10" x14ac:dyDescent="0.15">
      <c r="C4" s="18">
        <v>2004</v>
      </c>
      <c r="D4" s="5">
        <v>136.22</v>
      </c>
      <c r="E4" s="6">
        <f>E5-40</f>
        <v>4415</v>
      </c>
      <c r="F4" s="6" t="s">
        <v>140</v>
      </c>
      <c r="G4" s="7">
        <f t="shared" si="0"/>
        <v>601411.30000000005</v>
      </c>
      <c r="J4" s="2"/>
    </row>
    <row r="5" spans="1:10" x14ac:dyDescent="0.15">
      <c r="C5" s="18">
        <v>1904</v>
      </c>
      <c r="D5" s="5">
        <v>136.22</v>
      </c>
      <c r="E5" s="6">
        <f>E6-30</f>
        <v>4455</v>
      </c>
      <c r="F5" s="6" t="s">
        <v>137</v>
      </c>
      <c r="G5" s="7">
        <f t="shared" si="0"/>
        <v>606860.1</v>
      </c>
      <c r="J5" s="2"/>
    </row>
    <row r="6" spans="1:10" x14ac:dyDescent="0.15">
      <c r="C6" s="18">
        <v>1804</v>
      </c>
      <c r="D6" s="5">
        <v>136.22</v>
      </c>
      <c r="E6" s="6">
        <f>E7-60</f>
        <v>4485</v>
      </c>
      <c r="F6" s="6" t="s">
        <v>137</v>
      </c>
      <c r="G6" s="7">
        <f t="shared" si="0"/>
        <v>610946.69999999995</v>
      </c>
      <c r="J6" s="2"/>
    </row>
    <row r="7" spans="1:10" x14ac:dyDescent="0.15">
      <c r="C7" s="18">
        <v>1704</v>
      </c>
      <c r="D7" s="5">
        <v>136.22</v>
      </c>
      <c r="E7" s="6">
        <f>E8-50</f>
        <v>4545</v>
      </c>
      <c r="F7" s="6" t="s">
        <v>137</v>
      </c>
      <c r="G7" s="7">
        <f t="shared" si="0"/>
        <v>619119.9</v>
      </c>
      <c r="J7" s="2"/>
    </row>
    <row r="8" spans="1:10" x14ac:dyDescent="0.15">
      <c r="C8" s="18">
        <v>1604</v>
      </c>
      <c r="D8" s="5">
        <v>136.22</v>
      </c>
      <c r="E8" s="6">
        <f>E9+10</f>
        <v>4595</v>
      </c>
      <c r="F8" s="6" t="s">
        <v>137</v>
      </c>
      <c r="G8" s="7">
        <f t="shared" si="0"/>
        <v>625930.9</v>
      </c>
      <c r="J8" s="2"/>
    </row>
    <row r="9" spans="1:10" x14ac:dyDescent="0.15">
      <c r="C9" s="18">
        <v>1504</v>
      </c>
      <c r="D9" s="5">
        <v>136.22</v>
      </c>
      <c r="E9" s="6">
        <f>E10+10</f>
        <v>4585</v>
      </c>
      <c r="F9" s="6" t="s">
        <v>137</v>
      </c>
      <c r="G9" s="7">
        <f t="shared" si="0"/>
        <v>624568.69999999995</v>
      </c>
      <c r="J9" s="2"/>
    </row>
    <row r="10" spans="1:10" x14ac:dyDescent="0.15">
      <c r="C10" s="18">
        <v>1404</v>
      </c>
      <c r="D10" s="5">
        <v>136.22</v>
      </c>
      <c r="E10" s="6">
        <f>E11</f>
        <v>4575</v>
      </c>
      <c r="F10" s="6" t="s">
        <v>137</v>
      </c>
      <c r="G10" s="7">
        <f t="shared" si="0"/>
        <v>623206.5</v>
      </c>
      <c r="J10" s="2"/>
    </row>
    <row r="11" spans="1:10" x14ac:dyDescent="0.15">
      <c r="C11" s="18">
        <v>1304</v>
      </c>
      <c r="D11" s="5">
        <v>136.22</v>
      </c>
      <c r="E11" s="6">
        <f>E12</f>
        <v>4575</v>
      </c>
      <c r="F11" s="6" t="s">
        <v>137</v>
      </c>
      <c r="G11" s="7">
        <f t="shared" si="0"/>
        <v>623206.5</v>
      </c>
      <c r="J11" s="2"/>
    </row>
    <row r="12" spans="1:10" x14ac:dyDescent="0.15">
      <c r="C12" s="18">
        <v>1204</v>
      </c>
      <c r="D12" s="5">
        <v>136.22</v>
      </c>
      <c r="E12" s="6">
        <f>E13+20</f>
        <v>4575</v>
      </c>
      <c r="F12" s="6" t="s">
        <v>137</v>
      </c>
      <c r="G12" s="7">
        <f t="shared" si="0"/>
        <v>623206.5</v>
      </c>
      <c r="J12" s="2"/>
    </row>
    <row r="13" spans="1:10" x14ac:dyDescent="0.15">
      <c r="C13" s="18">
        <v>1104</v>
      </c>
      <c r="D13" s="5">
        <v>136.22</v>
      </c>
      <c r="E13" s="6">
        <f>E14+20</f>
        <v>4555</v>
      </c>
      <c r="F13" s="6" t="s">
        <v>137</v>
      </c>
      <c r="G13" s="7">
        <f t="shared" si="0"/>
        <v>620482.1</v>
      </c>
      <c r="J13" s="2"/>
    </row>
    <row r="14" spans="1:10" x14ac:dyDescent="0.15">
      <c r="C14" s="18">
        <v>1004</v>
      </c>
      <c r="D14" s="5">
        <v>136.22</v>
      </c>
      <c r="E14" s="6">
        <f>E15+20</f>
        <v>4535</v>
      </c>
      <c r="F14" s="6" t="s">
        <v>137</v>
      </c>
      <c r="G14" s="7">
        <f t="shared" si="0"/>
        <v>617757.69999999995</v>
      </c>
      <c r="J14" s="2"/>
    </row>
    <row r="15" spans="1:10" x14ac:dyDescent="0.15">
      <c r="C15" s="19" t="s">
        <v>107</v>
      </c>
      <c r="D15" s="5">
        <v>136.22</v>
      </c>
      <c r="E15" s="6">
        <f>E16+20</f>
        <v>4515</v>
      </c>
      <c r="F15" s="6" t="s">
        <v>137</v>
      </c>
      <c r="G15" s="7">
        <f t="shared" si="0"/>
        <v>615033.30000000005</v>
      </c>
      <c r="J15" s="2"/>
    </row>
    <row r="16" spans="1:10" x14ac:dyDescent="0.15">
      <c r="C16" s="19" t="s">
        <v>108</v>
      </c>
      <c r="D16" s="5">
        <v>136.22</v>
      </c>
      <c r="E16" s="6">
        <f>E17+50</f>
        <v>4495</v>
      </c>
      <c r="F16" s="6" t="s">
        <v>137</v>
      </c>
      <c r="G16" s="7">
        <f t="shared" si="0"/>
        <v>612308.9</v>
      </c>
      <c r="J16" s="2"/>
    </row>
    <row r="17" spans="3:10" x14ac:dyDescent="0.15">
      <c r="C17" s="19" t="s">
        <v>109</v>
      </c>
      <c r="D17" s="5">
        <v>136.22</v>
      </c>
      <c r="E17" s="6">
        <f>E18+30</f>
        <v>4445</v>
      </c>
      <c r="F17" s="6" t="s">
        <v>137</v>
      </c>
      <c r="G17" s="7">
        <f t="shared" si="0"/>
        <v>605497.9</v>
      </c>
      <c r="J17" s="2"/>
    </row>
    <row r="18" spans="3:10" x14ac:dyDescent="0.15">
      <c r="C18" s="19" t="s">
        <v>110</v>
      </c>
      <c r="D18" s="5">
        <v>136.22</v>
      </c>
      <c r="E18" s="6">
        <f>E19+30</f>
        <v>4415</v>
      </c>
      <c r="F18" s="6" t="s">
        <v>137</v>
      </c>
      <c r="G18" s="7">
        <f t="shared" si="0"/>
        <v>601411.30000000005</v>
      </c>
      <c r="J18" s="2"/>
    </row>
    <row r="19" spans="3:10" x14ac:dyDescent="0.15">
      <c r="C19" s="19" t="s">
        <v>111</v>
      </c>
      <c r="D19" s="5">
        <v>136.22</v>
      </c>
      <c r="E19" s="6">
        <f>E20+50</f>
        <v>4385</v>
      </c>
      <c r="F19" s="6" t="s">
        <v>137</v>
      </c>
      <c r="G19" s="7">
        <f t="shared" si="0"/>
        <v>597324.69999999995</v>
      </c>
      <c r="J19" s="2"/>
    </row>
    <row r="20" spans="3:10" x14ac:dyDescent="0.15">
      <c r="C20" s="19" t="s">
        <v>112</v>
      </c>
      <c r="D20" s="5">
        <v>136.22</v>
      </c>
      <c r="E20" s="6">
        <f>E21+30</f>
        <v>4335</v>
      </c>
      <c r="F20" s="6" t="s">
        <v>137</v>
      </c>
      <c r="G20" s="7">
        <f t="shared" si="0"/>
        <v>590513.69999999995</v>
      </c>
      <c r="J20" s="2"/>
    </row>
    <row r="21" spans="3:10" x14ac:dyDescent="0.15">
      <c r="C21" s="19" t="s">
        <v>113</v>
      </c>
      <c r="D21" s="5">
        <v>136.22</v>
      </c>
      <c r="E21" s="6">
        <v>4305</v>
      </c>
      <c r="F21" s="6" t="s">
        <v>137</v>
      </c>
      <c r="G21" s="7">
        <f t="shared" si="0"/>
        <v>586427.1</v>
      </c>
      <c r="J21" s="2"/>
    </row>
    <row r="22" spans="3:10" x14ac:dyDescent="0.15">
      <c r="C22" s="18">
        <v>2203</v>
      </c>
      <c r="D22" s="5">
        <v>95.97</v>
      </c>
      <c r="E22" s="6">
        <f t="shared" ref="E22:E41" si="1">E2+30</f>
        <v>4335</v>
      </c>
      <c r="F22" s="6" t="s">
        <v>137</v>
      </c>
      <c r="G22" s="7">
        <f>E22*D22</f>
        <v>416029.95</v>
      </c>
    </row>
    <row r="23" spans="3:10" x14ac:dyDescent="0.15">
      <c r="C23" s="18">
        <v>2103</v>
      </c>
      <c r="D23" s="5">
        <v>95.97</v>
      </c>
      <c r="E23" s="6">
        <f t="shared" si="1"/>
        <v>4415</v>
      </c>
      <c r="F23" s="6" t="s">
        <v>137</v>
      </c>
      <c r="G23" s="7">
        <f t="shared" ref="G23:G41" si="2">E23*D23</f>
        <v>423707.55</v>
      </c>
    </row>
    <row r="24" spans="3:10" x14ac:dyDescent="0.15">
      <c r="C24" s="18">
        <v>2003</v>
      </c>
      <c r="D24" s="5">
        <v>95.97</v>
      </c>
      <c r="E24" s="6">
        <f t="shared" si="1"/>
        <v>4445</v>
      </c>
      <c r="F24" s="6" t="s">
        <v>137</v>
      </c>
      <c r="G24" s="7">
        <f t="shared" si="2"/>
        <v>426586.65</v>
      </c>
    </row>
    <row r="25" spans="3:10" x14ac:dyDescent="0.15">
      <c r="C25" s="18">
        <v>1903</v>
      </c>
      <c r="D25" s="5">
        <v>95.97</v>
      </c>
      <c r="E25" s="6">
        <f t="shared" si="1"/>
        <v>4485</v>
      </c>
      <c r="F25" s="6" t="s">
        <v>137</v>
      </c>
      <c r="G25" s="7">
        <f t="shared" si="2"/>
        <v>430425.45</v>
      </c>
    </row>
    <row r="26" spans="3:10" x14ac:dyDescent="0.15">
      <c r="C26" s="18">
        <v>1803</v>
      </c>
      <c r="D26" s="5">
        <v>95.97</v>
      </c>
      <c r="E26" s="6">
        <f t="shared" si="1"/>
        <v>4515</v>
      </c>
      <c r="F26" s="6" t="s">
        <v>137</v>
      </c>
      <c r="G26" s="7">
        <f t="shared" si="2"/>
        <v>433304.55</v>
      </c>
    </row>
    <row r="27" spans="3:10" x14ac:dyDescent="0.15">
      <c r="C27" s="18">
        <v>1703</v>
      </c>
      <c r="D27" s="5">
        <v>95.97</v>
      </c>
      <c r="E27" s="6">
        <f t="shared" si="1"/>
        <v>4575</v>
      </c>
      <c r="F27" s="6" t="s">
        <v>137</v>
      </c>
      <c r="G27" s="7">
        <f t="shared" si="2"/>
        <v>439062.75</v>
      </c>
    </row>
    <row r="28" spans="3:10" x14ac:dyDescent="0.15">
      <c r="C28" s="18">
        <v>1603</v>
      </c>
      <c r="D28" s="5">
        <v>95.97</v>
      </c>
      <c r="E28" s="6">
        <f t="shared" si="1"/>
        <v>4625</v>
      </c>
      <c r="F28" s="6" t="s">
        <v>137</v>
      </c>
      <c r="G28" s="7">
        <f t="shared" si="2"/>
        <v>443861.25</v>
      </c>
    </row>
    <row r="29" spans="3:10" x14ac:dyDescent="0.15">
      <c r="C29" s="18">
        <v>1503</v>
      </c>
      <c r="D29" s="5">
        <v>95.97</v>
      </c>
      <c r="E29" s="6">
        <f t="shared" si="1"/>
        <v>4615</v>
      </c>
      <c r="F29" s="6" t="s">
        <v>137</v>
      </c>
      <c r="G29" s="7">
        <f t="shared" si="2"/>
        <v>442901.55</v>
      </c>
    </row>
    <row r="30" spans="3:10" x14ac:dyDescent="0.15">
      <c r="C30" s="18">
        <v>1403</v>
      </c>
      <c r="D30" s="5">
        <v>95.97</v>
      </c>
      <c r="E30" s="6">
        <f t="shared" si="1"/>
        <v>4605</v>
      </c>
      <c r="F30" s="6" t="s">
        <v>137</v>
      </c>
      <c r="G30" s="7">
        <f t="shared" si="2"/>
        <v>441941.85</v>
      </c>
    </row>
    <row r="31" spans="3:10" x14ac:dyDescent="0.15">
      <c r="C31" s="18">
        <v>1303</v>
      </c>
      <c r="D31" s="5">
        <v>95.97</v>
      </c>
      <c r="E31" s="6">
        <f t="shared" si="1"/>
        <v>4605</v>
      </c>
      <c r="F31" s="6" t="s">
        <v>137</v>
      </c>
      <c r="G31" s="7">
        <f t="shared" si="2"/>
        <v>441941.85</v>
      </c>
    </row>
    <row r="32" spans="3:10" x14ac:dyDescent="0.15">
      <c r="C32" s="18">
        <v>1203</v>
      </c>
      <c r="D32" s="5">
        <v>95.97</v>
      </c>
      <c r="E32" s="6">
        <f t="shared" si="1"/>
        <v>4605</v>
      </c>
      <c r="F32" s="6" t="s">
        <v>137</v>
      </c>
      <c r="G32" s="7">
        <f t="shared" si="2"/>
        <v>441941.85</v>
      </c>
    </row>
    <row r="33" spans="3:7" x14ac:dyDescent="0.15">
      <c r="C33" s="18">
        <v>1103</v>
      </c>
      <c r="D33" s="5">
        <v>95.97</v>
      </c>
      <c r="E33" s="6">
        <f t="shared" si="1"/>
        <v>4585</v>
      </c>
      <c r="F33" s="6" t="s">
        <v>137</v>
      </c>
      <c r="G33" s="7">
        <f t="shared" si="2"/>
        <v>440022.45</v>
      </c>
    </row>
    <row r="34" spans="3:7" x14ac:dyDescent="0.15">
      <c r="C34" s="18">
        <v>1003</v>
      </c>
      <c r="D34" s="5">
        <v>95.97</v>
      </c>
      <c r="E34" s="6">
        <f t="shared" si="1"/>
        <v>4565</v>
      </c>
      <c r="F34" s="6" t="s">
        <v>137</v>
      </c>
      <c r="G34" s="7">
        <f t="shared" si="2"/>
        <v>438103.05</v>
      </c>
    </row>
    <row r="35" spans="3:7" x14ac:dyDescent="0.15">
      <c r="C35" s="19" t="s">
        <v>133</v>
      </c>
      <c r="D35" s="5">
        <v>95.97</v>
      </c>
      <c r="E35" s="6">
        <f t="shared" si="1"/>
        <v>4545</v>
      </c>
      <c r="F35" s="6" t="s">
        <v>137</v>
      </c>
      <c r="G35" s="7">
        <f t="shared" si="2"/>
        <v>436183.65</v>
      </c>
    </row>
    <row r="36" spans="3:7" x14ac:dyDescent="0.15">
      <c r="C36" s="19" t="s">
        <v>132</v>
      </c>
      <c r="D36" s="5">
        <v>95.97</v>
      </c>
      <c r="E36" s="6">
        <f t="shared" si="1"/>
        <v>4525</v>
      </c>
      <c r="F36" s="6" t="s">
        <v>137</v>
      </c>
      <c r="G36" s="7">
        <f t="shared" si="2"/>
        <v>434264.25</v>
      </c>
    </row>
    <row r="37" spans="3:7" x14ac:dyDescent="0.15">
      <c r="C37" s="19" t="s">
        <v>131</v>
      </c>
      <c r="D37" s="5">
        <v>95.97</v>
      </c>
      <c r="E37" s="6">
        <f t="shared" si="1"/>
        <v>4475</v>
      </c>
      <c r="F37" s="6" t="s">
        <v>137</v>
      </c>
      <c r="G37" s="7">
        <f t="shared" si="2"/>
        <v>429465.75</v>
      </c>
    </row>
    <row r="38" spans="3:7" x14ac:dyDescent="0.15">
      <c r="C38" s="19" t="s">
        <v>130</v>
      </c>
      <c r="D38" s="5">
        <v>95.97</v>
      </c>
      <c r="E38" s="6">
        <f t="shared" si="1"/>
        <v>4445</v>
      </c>
      <c r="F38" s="6" t="s">
        <v>137</v>
      </c>
      <c r="G38" s="7">
        <f t="shared" si="2"/>
        <v>426586.65</v>
      </c>
    </row>
    <row r="39" spans="3:7" x14ac:dyDescent="0.15">
      <c r="C39" s="19" t="s">
        <v>129</v>
      </c>
      <c r="D39" s="5">
        <v>95.97</v>
      </c>
      <c r="E39" s="6">
        <f t="shared" si="1"/>
        <v>4415</v>
      </c>
      <c r="F39" s="6" t="s">
        <v>137</v>
      </c>
      <c r="G39" s="7">
        <f t="shared" si="2"/>
        <v>423707.55</v>
      </c>
    </row>
    <row r="40" spans="3:7" x14ac:dyDescent="0.15">
      <c r="C40" s="19" t="s">
        <v>128</v>
      </c>
      <c r="D40" s="5">
        <v>95.97</v>
      </c>
      <c r="E40" s="6">
        <f t="shared" si="1"/>
        <v>4365</v>
      </c>
      <c r="F40" s="6" t="s">
        <v>137</v>
      </c>
      <c r="G40" s="7">
        <f t="shared" si="2"/>
        <v>418909.05</v>
      </c>
    </row>
    <row r="41" spans="3:7" x14ac:dyDescent="0.15">
      <c r="C41" s="19" t="s">
        <v>106</v>
      </c>
      <c r="D41" s="5">
        <v>95.97</v>
      </c>
      <c r="E41" s="6">
        <f t="shared" si="1"/>
        <v>4335</v>
      </c>
      <c r="F41" s="6" t="s">
        <v>137</v>
      </c>
      <c r="G41" s="7">
        <f t="shared" si="2"/>
        <v>416029.95</v>
      </c>
    </row>
    <row r="42" spans="3:7" x14ac:dyDescent="0.15">
      <c r="C42" s="18">
        <v>2202</v>
      </c>
      <c r="D42" s="5">
        <v>95.97</v>
      </c>
      <c r="E42" s="6">
        <v>4335</v>
      </c>
      <c r="F42" s="6" t="s">
        <v>137</v>
      </c>
      <c r="G42" s="7">
        <v>416029.95</v>
      </c>
    </row>
    <row r="43" spans="3:7" x14ac:dyDescent="0.15">
      <c r="C43" s="18">
        <v>2102</v>
      </c>
      <c r="D43" s="5">
        <v>95.97</v>
      </c>
      <c r="E43" s="6">
        <v>4415</v>
      </c>
      <c r="F43" s="6" t="s">
        <v>137</v>
      </c>
      <c r="G43" s="7">
        <v>423707.55</v>
      </c>
    </row>
    <row r="44" spans="3:7" x14ac:dyDescent="0.15">
      <c r="C44" s="18">
        <v>2002</v>
      </c>
      <c r="D44" s="5">
        <v>95.97</v>
      </c>
      <c r="E44" s="6">
        <v>4445</v>
      </c>
      <c r="F44" s="6" t="s">
        <v>137</v>
      </c>
      <c r="G44" s="7">
        <v>426586.65</v>
      </c>
    </row>
    <row r="45" spans="3:7" x14ac:dyDescent="0.15">
      <c r="C45" s="18">
        <v>1902</v>
      </c>
      <c r="D45" s="5">
        <v>95.97</v>
      </c>
      <c r="E45" s="6">
        <v>4485</v>
      </c>
      <c r="F45" s="6" t="s">
        <v>137</v>
      </c>
      <c r="G45" s="7">
        <v>430425.45</v>
      </c>
    </row>
    <row r="46" spans="3:7" x14ac:dyDescent="0.15">
      <c r="C46" s="18">
        <v>1802</v>
      </c>
      <c r="D46" s="5">
        <v>95.97</v>
      </c>
      <c r="E46" s="6">
        <v>4515</v>
      </c>
      <c r="F46" s="6" t="s">
        <v>137</v>
      </c>
      <c r="G46" s="7">
        <v>433304.55</v>
      </c>
    </row>
    <row r="47" spans="3:7" x14ac:dyDescent="0.15">
      <c r="C47" s="18">
        <v>1702</v>
      </c>
      <c r="D47" s="5">
        <v>95.97</v>
      </c>
      <c r="E47" s="6">
        <v>4575</v>
      </c>
      <c r="F47" s="6" t="s">
        <v>137</v>
      </c>
      <c r="G47" s="7">
        <v>439062.75</v>
      </c>
    </row>
    <row r="48" spans="3:7" x14ac:dyDescent="0.15">
      <c r="C48" s="18">
        <v>1602</v>
      </c>
      <c r="D48" s="5">
        <v>95.97</v>
      </c>
      <c r="E48" s="6">
        <v>4625</v>
      </c>
      <c r="F48" s="6" t="s">
        <v>137</v>
      </c>
      <c r="G48" s="7">
        <v>443861.25</v>
      </c>
    </row>
    <row r="49" spans="3:7" x14ac:dyDescent="0.15">
      <c r="C49" s="18">
        <v>1502</v>
      </c>
      <c r="D49" s="5">
        <v>95.97</v>
      </c>
      <c r="E49" s="6">
        <v>4615</v>
      </c>
      <c r="F49" s="6" t="s">
        <v>137</v>
      </c>
      <c r="G49" s="7">
        <v>442901.55</v>
      </c>
    </row>
    <row r="50" spans="3:7" x14ac:dyDescent="0.15">
      <c r="C50" s="18">
        <v>1402</v>
      </c>
      <c r="D50" s="5">
        <v>95.97</v>
      </c>
      <c r="E50" s="6">
        <v>4605</v>
      </c>
      <c r="F50" s="6" t="s">
        <v>137</v>
      </c>
      <c r="G50" s="7">
        <v>441941.85</v>
      </c>
    </row>
    <row r="51" spans="3:7" x14ac:dyDescent="0.15">
      <c r="C51" s="18">
        <v>1302</v>
      </c>
      <c r="D51" s="5">
        <v>95.97</v>
      </c>
      <c r="E51" s="6">
        <v>4605</v>
      </c>
      <c r="F51" s="6" t="s">
        <v>137</v>
      </c>
      <c r="G51" s="7">
        <v>441941.85</v>
      </c>
    </row>
    <row r="52" spans="3:7" x14ac:dyDescent="0.15">
      <c r="C52" s="18">
        <v>1202</v>
      </c>
      <c r="D52" s="5">
        <v>95.97</v>
      </c>
      <c r="E52" s="6">
        <v>4605</v>
      </c>
      <c r="F52" s="6" t="s">
        <v>137</v>
      </c>
      <c r="G52" s="7">
        <v>441941.85</v>
      </c>
    </row>
    <row r="53" spans="3:7" x14ac:dyDescent="0.15">
      <c r="C53" s="18">
        <v>1102</v>
      </c>
      <c r="D53" s="5">
        <v>95.97</v>
      </c>
      <c r="E53" s="6">
        <v>4585</v>
      </c>
      <c r="F53" s="6" t="s">
        <v>137</v>
      </c>
      <c r="G53" s="7">
        <v>440022.45</v>
      </c>
    </row>
    <row r="54" spans="3:7" x14ac:dyDescent="0.15">
      <c r="C54" s="18">
        <v>1002</v>
      </c>
      <c r="D54" s="5">
        <v>95.97</v>
      </c>
      <c r="E54" s="6">
        <v>4565</v>
      </c>
      <c r="F54" s="6" t="s">
        <v>137</v>
      </c>
      <c r="G54" s="7">
        <v>438103.05</v>
      </c>
    </row>
    <row r="55" spans="3:7" x14ac:dyDescent="0.15">
      <c r="C55" s="19" t="s">
        <v>127</v>
      </c>
      <c r="D55" s="5">
        <v>95.97</v>
      </c>
      <c r="E55" s="6">
        <v>4545</v>
      </c>
      <c r="F55" s="6" t="s">
        <v>137</v>
      </c>
      <c r="G55" s="7">
        <v>436183.65</v>
      </c>
    </row>
    <row r="56" spans="3:7" x14ac:dyDescent="0.15">
      <c r="C56" s="19" t="s">
        <v>126</v>
      </c>
      <c r="D56" s="5">
        <v>95.97</v>
      </c>
      <c r="E56" s="6">
        <v>4525</v>
      </c>
      <c r="F56" s="6" t="s">
        <v>137</v>
      </c>
      <c r="G56" s="7">
        <v>434264.25</v>
      </c>
    </row>
    <row r="57" spans="3:7" x14ac:dyDescent="0.15">
      <c r="C57" s="19" t="s">
        <v>125</v>
      </c>
      <c r="D57" s="5">
        <v>95.97</v>
      </c>
      <c r="E57" s="6">
        <v>4475</v>
      </c>
      <c r="F57" s="6" t="s">
        <v>137</v>
      </c>
      <c r="G57" s="7">
        <v>429465.75</v>
      </c>
    </row>
    <row r="58" spans="3:7" x14ac:dyDescent="0.15">
      <c r="C58" s="19" t="s">
        <v>124</v>
      </c>
      <c r="D58" s="5">
        <v>95.97</v>
      </c>
      <c r="E58" s="6">
        <v>4445</v>
      </c>
      <c r="F58" s="6" t="s">
        <v>137</v>
      </c>
      <c r="G58" s="7">
        <v>426586.65</v>
      </c>
    </row>
    <row r="59" spans="3:7" x14ac:dyDescent="0.15">
      <c r="C59" s="19" t="s">
        <v>123</v>
      </c>
      <c r="D59" s="5">
        <v>95.97</v>
      </c>
      <c r="E59" s="6">
        <v>4415</v>
      </c>
      <c r="F59" s="6" t="s">
        <v>137</v>
      </c>
      <c r="G59" s="7">
        <v>423707.55</v>
      </c>
    </row>
    <row r="60" spans="3:7" x14ac:dyDescent="0.15">
      <c r="C60" s="19" t="s">
        <v>122</v>
      </c>
      <c r="D60" s="5">
        <v>95.97</v>
      </c>
      <c r="E60" s="6">
        <v>4365</v>
      </c>
      <c r="F60" s="6" t="s">
        <v>137</v>
      </c>
      <c r="G60" s="7">
        <v>418909.05</v>
      </c>
    </row>
    <row r="61" spans="3:7" x14ac:dyDescent="0.15">
      <c r="C61" s="19" t="s">
        <v>121</v>
      </c>
      <c r="D61" s="5">
        <v>95.97</v>
      </c>
      <c r="E61" s="6">
        <v>4335</v>
      </c>
      <c r="F61" s="6" t="s">
        <v>137</v>
      </c>
      <c r="G61" s="7">
        <v>416029.95</v>
      </c>
    </row>
    <row r="62" spans="3:7" x14ac:dyDescent="0.15">
      <c r="C62" s="18">
        <v>2201</v>
      </c>
      <c r="D62" s="5">
        <v>124.25</v>
      </c>
      <c r="E62" s="6">
        <v>4355</v>
      </c>
      <c r="F62" s="6" t="s">
        <v>137</v>
      </c>
      <c r="G62" s="7">
        <v>541108.75</v>
      </c>
    </row>
    <row r="63" spans="3:7" x14ac:dyDescent="0.15">
      <c r="C63" s="18">
        <v>2101</v>
      </c>
      <c r="D63" s="5">
        <v>124.25</v>
      </c>
      <c r="E63" s="6">
        <v>4435</v>
      </c>
      <c r="F63" s="6" t="s">
        <v>137</v>
      </c>
      <c r="G63" s="7">
        <v>551048.75</v>
      </c>
    </row>
    <row r="64" spans="3:7" x14ac:dyDescent="0.15">
      <c r="C64" s="18">
        <v>2001</v>
      </c>
      <c r="D64" s="5">
        <v>124.25</v>
      </c>
      <c r="E64" s="6">
        <v>4465</v>
      </c>
      <c r="F64" s="6" t="s">
        <v>137</v>
      </c>
      <c r="G64" s="7">
        <v>554776.25</v>
      </c>
    </row>
    <row r="65" spans="3:7" x14ac:dyDescent="0.15">
      <c r="C65" s="18">
        <v>1901</v>
      </c>
      <c r="D65" s="5">
        <v>124.25</v>
      </c>
      <c r="E65" s="6">
        <v>4505</v>
      </c>
      <c r="F65" s="6" t="s">
        <v>137</v>
      </c>
      <c r="G65" s="7">
        <v>559746.25</v>
      </c>
    </row>
    <row r="66" spans="3:7" x14ac:dyDescent="0.15">
      <c r="C66" s="18">
        <v>1801</v>
      </c>
      <c r="D66" s="5">
        <v>124.25</v>
      </c>
      <c r="E66" s="6">
        <v>4535</v>
      </c>
      <c r="F66" s="6" t="s">
        <v>137</v>
      </c>
      <c r="G66" s="7">
        <v>563473.75</v>
      </c>
    </row>
    <row r="67" spans="3:7" x14ac:dyDescent="0.15">
      <c r="C67" s="18">
        <v>1701</v>
      </c>
      <c r="D67" s="5">
        <v>124.25</v>
      </c>
      <c r="E67" s="6">
        <v>4595</v>
      </c>
      <c r="F67" s="6" t="s">
        <v>137</v>
      </c>
      <c r="G67" s="7">
        <v>570928.75</v>
      </c>
    </row>
    <row r="68" spans="3:7" x14ac:dyDescent="0.15">
      <c r="C68" s="18">
        <v>1601</v>
      </c>
      <c r="D68" s="5">
        <v>124.25</v>
      </c>
      <c r="E68" s="6">
        <v>4645</v>
      </c>
      <c r="F68" s="6" t="s">
        <v>137</v>
      </c>
      <c r="G68" s="7">
        <v>577141.25</v>
      </c>
    </row>
    <row r="69" spans="3:7" x14ac:dyDescent="0.15">
      <c r="C69" s="18">
        <v>1501</v>
      </c>
      <c r="D69" s="5">
        <v>124.25</v>
      </c>
      <c r="E69" s="6">
        <v>4635</v>
      </c>
      <c r="F69" s="6" t="s">
        <v>137</v>
      </c>
      <c r="G69" s="7">
        <v>575898.75</v>
      </c>
    </row>
    <row r="70" spans="3:7" x14ac:dyDescent="0.15">
      <c r="C70" s="18">
        <v>1401</v>
      </c>
      <c r="D70" s="5">
        <v>124.25</v>
      </c>
      <c r="E70" s="6">
        <v>4625</v>
      </c>
      <c r="F70" s="6" t="s">
        <v>137</v>
      </c>
      <c r="G70" s="7">
        <v>574656.25</v>
      </c>
    </row>
    <row r="71" spans="3:7" x14ac:dyDescent="0.15">
      <c r="C71" s="18">
        <v>1301</v>
      </c>
      <c r="D71" s="5">
        <v>124.25</v>
      </c>
      <c r="E71" s="6">
        <v>4625</v>
      </c>
      <c r="F71" s="6" t="s">
        <v>137</v>
      </c>
      <c r="G71" s="7">
        <v>574656.25</v>
      </c>
    </row>
    <row r="72" spans="3:7" x14ac:dyDescent="0.15">
      <c r="C72" s="18">
        <v>1201</v>
      </c>
      <c r="D72" s="5">
        <v>124.25</v>
      </c>
      <c r="E72" s="6">
        <v>4625</v>
      </c>
      <c r="F72" s="6" t="s">
        <v>137</v>
      </c>
      <c r="G72" s="7">
        <v>574656.25</v>
      </c>
    </row>
    <row r="73" spans="3:7" x14ac:dyDescent="0.15">
      <c r="C73" s="18">
        <v>1101</v>
      </c>
      <c r="D73" s="5">
        <v>124.25</v>
      </c>
      <c r="E73" s="6">
        <v>4605</v>
      </c>
      <c r="F73" s="6" t="s">
        <v>137</v>
      </c>
      <c r="G73" s="7">
        <v>572171.25</v>
      </c>
    </row>
    <row r="74" spans="3:7" x14ac:dyDescent="0.15">
      <c r="C74" s="18">
        <v>1001</v>
      </c>
      <c r="D74" s="5">
        <v>124.25</v>
      </c>
      <c r="E74" s="6">
        <v>4585</v>
      </c>
      <c r="F74" s="6" t="s">
        <v>137</v>
      </c>
      <c r="G74" s="7">
        <v>569686.25</v>
      </c>
    </row>
    <row r="75" spans="3:7" x14ac:dyDescent="0.15">
      <c r="C75" s="19" t="s">
        <v>114</v>
      </c>
      <c r="D75" s="5">
        <v>124.25</v>
      </c>
      <c r="E75" s="6">
        <v>4565</v>
      </c>
      <c r="F75" s="6" t="s">
        <v>137</v>
      </c>
      <c r="G75" s="7">
        <v>567201.25</v>
      </c>
    </row>
    <row r="76" spans="3:7" x14ac:dyDescent="0.15">
      <c r="C76" s="19" t="s">
        <v>115</v>
      </c>
      <c r="D76" s="5">
        <v>124.25</v>
      </c>
      <c r="E76" s="6">
        <v>4545</v>
      </c>
      <c r="F76" s="6" t="s">
        <v>137</v>
      </c>
      <c r="G76" s="7">
        <v>564716.25</v>
      </c>
    </row>
    <row r="77" spans="3:7" x14ac:dyDescent="0.15">
      <c r="C77" s="19" t="s">
        <v>116</v>
      </c>
      <c r="D77" s="5">
        <v>124.25</v>
      </c>
      <c r="E77" s="6">
        <v>4495</v>
      </c>
      <c r="F77" s="6" t="s">
        <v>137</v>
      </c>
      <c r="G77" s="7">
        <v>558503.75</v>
      </c>
    </row>
    <row r="78" spans="3:7" x14ac:dyDescent="0.15">
      <c r="C78" s="19" t="s">
        <v>120</v>
      </c>
      <c r="D78" s="5">
        <v>124.25</v>
      </c>
      <c r="E78" s="6">
        <v>4465</v>
      </c>
      <c r="F78" s="6" t="s">
        <v>137</v>
      </c>
      <c r="G78" s="7">
        <v>554776.25</v>
      </c>
    </row>
    <row r="79" spans="3:7" x14ac:dyDescent="0.15">
      <c r="C79" s="19" t="s">
        <v>119</v>
      </c>
      <c r="D79" s="5">
        <v>124.25</v>
      </c>
      <c r="E79" s="6">
        <v>4435</v>
      </c>
      <c r="F79" s="6" t="s">
        <v>137</v>
      </c>
      <c r="G79" s="7">
        <v>551048.75</v>
      </c>
    </row>
    <row r="80" spans="3:7" x14ac:dyDescent="0.15">
      <c r="C80" s="19" t="s">
        <v>118</v>
      </c>
      <c r="D80" s="5">
        <v>124.25</v>
      </c>
      <c r="E80" s="6">
        <v>4385</v>
      </c>
      <c r="F80" s="6" t="s">
        <v>137</v>
      </c>
      <c r="G80" s="7">
        <v>544836.25</v>
      </c>
    </row>
    <row r="81" spans="3:7" x14ac:dyDescent="0.15">
      <c r="C81" s="19" t="s">
        <v>117</v>
      </c>
      <c r="D81" s="5">
        <v>124.25</v>
      </c>
      <c r="E81" s="6">
        <v>4355</v>
      </c>
      <c r="F81" s="6" t="s">
        <v>138</v>
      </c>
      <c r="G81" s="7">
        <v>541108.75</v>
      </c>
    </row>
    <row r="82" spans="3:7" x14ac:dyDescent="0.15">
      <c r="C82" s="8">
        <v>215</v>
      </c>
      <c r="D82" s="7">
        <v>8.2899999999999991</v>
      </c>
      <c r="E82" s="8"/>
      <c r="F82" s="11" t="s">
        <v>137</v>
      </c>
    </row>
    <row r="83" spans="3:7" x14ac:dyDescent="0.15">
      <c r="C83" s="8">
        <v>216</v>
      </c>
      <c r="D83" s="7">
        <v>10.42</v>
      </c>
      <c r="E83" s="8">
        <v>1300</v>
      </c>
      <c r="F83" s="11" t="s">
        <v>137</v>
      </c>
    </row>
    <row r="84" spans="3:7" x14ac:dyDescent="0.15">
      <c r="C84" s="8">
        <v>122</v>
      </c>
      <c r="D84" s="7">
        <v>15</v>
      </c>
      <c r="E84" s="8">
        <v>1600</v>
      </c>
      <c r="F84" s="11" t="s">
        <v>137</v>
      </c>
    </row>
    <row r="85" spans="3:7" x14ac:dyDescent="0.15">
      <c r="C85" s="8">
        <v>123</v>
      </c>
      <c r="D85" s="7">
        <v>10.91</v>
      </c>
      <c r="E85" s="8">
        <v>1600</v>
      </c>
      <c r="F85" s="11" t="s">
        <v>137</v>
      </c>
    </row>
    <row r="86" spans="3:7" x14ac:dyDescent="0.15">
      <c r="C86" s="8">
        <v>124</v>
      </c>
      <c r="D86" s="7">
        <v>9.81</v>
      </c>
      <c r="E86" s="8">
        <v>1600</v>
      </c>
      <c r="F86" s="11" t="s">
        <v>137</v>
      </c>
    </row>
  </sheetData>
  <phoneticPr fontId="2" type="noConversion"/>
  <pageMargins left="0.75" right="0.75" top="1" bottom="1" header="0.5" footer="0.5"/>
  <pageSetup paperSize="9" orientation="portrait" horizontalDpi="180" verticalDpi="180" r:id="rId1"/>
  <headerFooter alignWithMargins="0"/>
  <ignoredErrors>
    <ignoredError sqref="C55:C57 C15:C21 C35:C41 C58:C62 C75:C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68"/>
  <sheetViews>
    <sheetView workbookViewId="0">
      <selection activeCell="A2" sqref="A2:D6"/>
    </sheetView>
  </sheetViews>
  <sheetFormatPr defaultRowHeight="14.25" x14ac:dyDescent="0.15"/>
  <cols>
    <col min="1" max="3" width="8" style="9" customWidth="1"/>
    <col min="4" max="4" width="9.375" style="12" customWidth="1"/>
  </cols>
  <sheetData>
    <row r="1" spans="1:4" x14ac:dyDescent="0.15">
      <c r="A1" s="4" t="s">
        <v>4</v>
      </c>
      <c r="B1" s="4" t="s">
        <v>7</v>
      </c>
      <c r="C1" s="4" t="s">
        <v>5</v>
      </c>
      <c r="D1" s="10" t="s">
        <v>6</v>
      </c>
    </row>
    <row r="2" spans="1:4" x14ac:dyDescent="0.15">
      <c r="A2" s="8">
        <v>215</v>
      </c>
      <c r="B2" s="7">
        <v>8.2899999999999991</v>
      </c>
      <c r="C2" s="8">
        <v>1300</v>
      </c>
      <c r="D2" s="11">
        <f>ROUND(C2*B2,2)</f>
        <v>10777</v>
      </c>
    </row>
    <row r="3" spans="1:4" x14ac:dyDescent="0.15">
      <c r="A3" s="8">
        <v>216</v>
      </c>
      <c r="B3" s="7">
        <v>10.42</v>
      </c>
      <c r="C3" s="8">
        <v>1300</v>
      </c>
      <c r="D3" s="11">
        <f>ROUND(C3*B3,2)</f>
        <v>13546</v>
      </c>
    </row>
    <row r="4" spans="1:4" x14ac:dyDescent="0.15">
      <c r="A4" s="8">
        <v>122</v>
      </c>
      <c r="B4" s="7">
        <v>15</v>
      </c>
      <c r="C4" s="8">
        <v>1600</v>
      </c>
      <c r="D4" s="11">
        <f t="shared" ref="D4:D21" si="0">ROUND(C4*B4,2)</f>
        <v>24000</v>
      </c>
    </row>
    <row r="5" spans="1:4" x14ac:dyDescent="0.15">
      <c r="A5" s="8">
        <v>123</v>
      </c>
      <c r="B5" s="7">
        <v>10.91</v>
      </c>
      <c r="C5" s="8">
        <v>1600</v>
      </c>
      <c r="D5" s="11">
        <f t="shared" si="0"/>
        <v>17456</v>
      </c>
    </row>
    <row r="6" spans="1:4" x14ac:dyDescent="0.15">
      <c r="A6" s="8">
        <v>124</v>
      </c>
      <c r="B6" s="7">
        <v>9.81</v>
      </c>
      <c r="C6" s="8">
        <v>1600</v>
      </c>
      <c r="D6" s="11">
        <f t="shared" si="0"/>
        <v>15696</v>
      </c>
    </row>
    <row r="7" spans="1:4" x14ac:dyDescent="0.15">
      <c r="A7" s="8">
        <v>207</v>
      </c>
      <c r="B7" s="7">
        <v>11.02</v>
      </c>
      <c r="C7" s="8">
        <v>1300</v>
      </c>
      <c r="D7" s="11">
        <f t="shared" si="0"/>
        <v>14326</v>
      </c>
    </row>
    <row r="8" spans="1:4" x14ac:dyDescent="0.15">
      <c r="A8" s="8">
        <v>208</v>
      </c>
      <c r="B8" s="7">
        <v>12.44</v>
      </c>
      <c r="C8" s="8">
        <v>1300</v>
      </c>
      <c r="D8" s="11">
        <f t="shared" si="0"/>
        <v>16172</v>
      </c>
    </row>
    <row r="9" spans="1:4" x14ac:dyDescent="0.15">
      <c r="A9" s="8">
        <v>206</v>
      </c>
      <c r="B9" s="7">
        <v>21.58</v>
      </c>
      <c r="C9" s="8">
        <v>1300</v>
      </c>
      <c r="D9" s="11">
        <f t="shared" si="0"/>
        <v>28054</v>
      </c>
    </row>
    <row r="10" spans="1:4" x14ac:dyDescent="0.15">
      <c r="A10" s="8">
        <v>205</v>
      </c>
      <c r="B10" s="7">
        <v>17.350000000000001</v>
      </c>
      <c r="C10" s="8">
        <v>1300</v>
      </c>
      <c r="D10" s="11">
        <f t="shared" si="0"/>
        <v>22555</v>
      </c>
    </row>
    <row r="11" spans="1:4" x14ac:dyDescent="0.15">
      <c r="A11" s="8">
        <v>101</v>
      </c>
      <c r="B11" s="7">
        <v>14.15</v>
      </c>
      <c r="C11" s="8">
        <v>1600</v>
      </c>
      <c r="D11" s="11">
        <f t="shared" si="0"/>
        <v>22640</v>
      </c>
    </row>
    <row r="12" spans="1:4" x14ac:dyDescent="0.15">
      <c r="A12" s="8">
        <v>102</v>
      </c>
      <c r="B12" s="7">
        <v>14.15</v>
      </c>
      <c r="C12" s="8">
        <v>1600</v>
      </c>
      <c r="D12" s="11">
        <f t="shared" si="0"/>
        <v>22640</v>
      </c>
    </row>
    <row r="13" spans="1:4" x14ac:dyDescent="0.15">
      <c r="A13" s="8">
        <v>201</v>
      </c>
      <c r="B13" s="7">
        <v>17.100000000000001</v>
      </c>
      <c r="C13" s="8">
        <v>1300</v>
      </c>
      <c r="D13" s="11">
        <f t="shared" si="0"/>
        <v>22230</v>
      </c>
    </row>
    <row r="14" spans="1:4" x14ac:dyDescent="0.15">
      <c r="A14" s="8">
        <v>103</v>
      </c>
      <c r="B14" s="7">
        <v>18.02</v>
      </c>
      <c r="C14" s="8">
        <v>1600</v>
      </c>
      <c r="D14" s="11">
        <f t="shared" si="0"/>
        <v>28832</v>
      </c>
    </row>
    <row r="15" spans="1:4" x14ac:dyDescent="0.15">
      <c r="A15" s="8">
        <v>125</v>
      </c>
      <c r="B15" s="7">
        <v>13.6</v>
      </c>
      <c r="C15" s="8">
        <v>1600</v>
      </c>
      <c r="D15" s="11">
        <f t="shared" si="0"/>
        <v>21760</v>
      </c>
    </row>
    <row r="16" spans="1:4" x14ac:dyDescent="0.15">
      <c r="A16" s="8">
        <v>231</v>
      </c>
      <c r="B16" s="7">
        <v>15.12</v>
      </c>
      <c r="C16" s="8">
        <v>1300</v>
      </c>
      <c r="D16" s="11">
        <f t="shared" si="0"/>
        <v>19656</v>
      </c>
    </row>
    <row r="17" spans="1:4" x14ac:dyDescent="0.15">
      <c r="A17" s="8">
        <v>121</v>
      </c>
      <c r="B17" s="7">
        <v>13.31</v>
      </c>
      <c r="C17" s="8">
        <v>1600</v>
      </c>
      <c r="D17" s="11">
        <f t="shared" si="0"/>
        <v>21296</v>
      </c>
    </row>
    <row r="18" spans="1:4" x14ac:dyDescent="0.15">
      <c r="A18" s="8">
        <v>120</v>
      </c>
      <c r="B18" s="7">
        <v>15.87</v>
      </c>
      <c r="C18" s="8">
        <v>1600</v>
      </c>
      <c r="D18" s="11">
        <f t="shared" si="0"/>
        <v>25392</v>
      </c>
    </row>
    <row r="19" spans="1:4" x14ac:dyDescent="0.15">
      <c r="A19" s="8">
        <v>232</v>
      </c>
      <c r="B19" s="7">
        <v>11.17</v>
      </c>
      <c r="C19" s="8">
        <v>1300</v>
      </c>
      <c r="D19" s="11">
        <f t="shared" si="0"/>
        <v>14521</v>
      </c>
    </row>
    <row r="20" spans="1:4" x14ac:dyDescent="0.15">
      <c r="A20" s="8">
        <v>119</v>
      </c>
      <c r="B20" s="7">
        <v>15.23</v>
      </c>
      <c r="C20" s="8">
        <v>1600</v>
      </c>
      <c r="D20" s="11">
        <f t="shared" si="0"/>
        <v>24368</v>
      </c>
    </row>
    <row r="21" spans="1:4" x14ac:dyDescent="0.15">
      <c r="A21" s="8">
        <v>128</v>
      </c>
      <c r="B21" s="7">
        <v>17.079999999999998</v>
      </c>
      <c r="C21" s="8">
        <v>1600</v>
      </c>
      <c r="D21" s="11">
        <f t="shared" si="0"/>
        <v>27328</v>
      </c>
    </row>
    <row r="22" spans="1:4" x14ac:dyDescent="0.15">
      <c r="A22" s="8">
        <v>214</v>
      </c>
      <c r="B22" s="7">
        <v>8.76</v>
      </c>
      <c r="C22" s="8">
        <v>1300</v>
      </c>
      <c r="D22" s="11">
        <f t="shared" ref="D22:D36" si="1">C22*B22</f>
        <v>11388</v>
      </c>
    </row>
    <row r="23" spans="1:4" x14ac:dyDescent="0.15">
      <c r="A23" s="8">
        <v>112</v>
      </c>
      <c r="B23" s="7">
        <v>7.9</v>
      </c>
      <c r="C23" s="8">
        <v>1600</v>
      </c>
      <c r="D23" s="11">
        <f t="shared" si="1"/>
        <v>12640</v>
      </c>
    </row>
    <row r="24" spans="1:4" x14ac:dyDescent="0.15">
      <c r="A24" s="8">
        <v>113</v>
      </c>
      <c r="B24" s="7">
        <v>6.86</v>
      </c>
      <c r="C24" s="8">
        <v>1600</v>
      </c>
      <c r="D24" s="11">
        <f t="shared" si="1"/>
        <v>10976</v>
      </c>
    </row>
    <row r="25" spans="1:4" x14ac:dyDescent="0.15">
      <c r="A25" s="8">
        <v>108</v>
      </c>
      <c r="B25" s="7">
        <v>19.329999999999998</v>
      </c>
      <c r="C25" s="8">
        <v>1600</v>
      </c>
      <c r="D25" s="11">
        <f t="shared" si="1"/>
        <v>30927.999999999996</v>
      </c>
    </row>
    <row r="26" spans="1:4" x14ac:dyDescent="0.15">
      <c r="A26" s="8">
        <v>227</v>
      </c>
      <c r="B26" s="7">
        <v>15.5</v>
      </c>
      <c r="C26" s="8">
        <v>1300</v>
      </c>
      <c r="D26" s="11">
        <f t="shared" si="1"/>
        <v>20150</v>
      </c>
    </row>
    <row r="27" spans="1:4" x14ac:dyDescent="0.15">
      <c r="A27" s="8">
        <v>226</v>
      </c>
      <c r="B27" s="7">
        <v>15.5</v>
      </c>
      <c r="C27" s="8">
        <v>1300</v>
      </c>
      <c r="D27" s="11">
        <f t="shared" si="1"/>
        <v>20150</v>
      </c>
    </row>
    <row r="28" spans="1:4" x14ac:dyDescent="0.15">
      <c r="A28" s="8">
        <v>111</v>
      </c>
      <c r="B28" s="7">
        <v>7.9</v>
      </c>
      <c r="C28" s="8">
        <v>1600</v>
      </c>
      <c r="D28" s="11">
        <f t="shared" si="1"/>
        <v>12640</v>
      </c>
    </row>
    <row r="29" spans="1:4" x14ac:dyDescent="0.15">
      <c r="A29" s="8">
        <v>110</v>
      </c>
      <c r="B29" s="7">
        <v>6.86</v>
      </c>
      <c r="C29" s="8">
        <v>1600</v>
      </c>
      <c r="D29" s="11">
        <f t="shared" si="1"/>
        <v>10976</v>
      </c>
    </row>
    <row r="30" spans="1:4" x14ac:dyDescent="0.15">
      <c r="A30" s="8">
        <v>221</v>
      </c>
      <c r="B30" s="7">
        <v>17.350000000000001</v>
      </c>
      <c r="C30" s="8">
        <v>1300</v>
      </c>
      <c r="D30" s="11">
        <f t="shared" si="1"/>
        <v>22555.000000000004</v>
      </c>
    </row>
    <row r="31" spans="1:4" x14ac:dyDescent="0.15">
      <c r="A31" s="8">
        <v>106</v>
      </c>
      <c r="B31" s="7">
        <v>17.600000000000001</v>
      </c>
      <c r="C31" s="8">
        <v>1600</v>
      </c>
      <c r="D31" s="11">
        <f t="shared" si="1"/>
        <v>28160.000000000004</v>
      </c>
    </row>
    <row r="32" spans="1:4" x14ac:dyDescent="0.15">
      <c r="A32" s="8">
        <v>220</v>
      </c>
      <c r="B32" s="7">
        <v>10.88</v>
      </c>
      <c r="C32" s="8">
        <v>1300</v>
      </c>
      <c r="D32" s="11">
        <f t="shared" si="1"/>
        <v>14144.000000000002</v>
      </c>
    </row>
    <row r="33" spans="1:4" x14ac:dyDescent="0.15">
      <c r="A33" s="8">
        <v>233</v>
      </c>
      <c r="B33" s="7">
        <v>12.44</v>
      </c>
      <c r="C33" s="8">
        <v>1300</v>
      </c>
      <c r="D33" s="11">
        <f t="shared" si="1"/>
        <v>16172</v>
      </c>
    </row>
    <row r="34" spans="1:4" x14ac:dyDescent="0.15">
      <c r="A34" s="8">
        <v>109</v>
      </c>
      <c r="B34" s="7">
        <v>9.36</v>
      </c>
      <c r="C34" s="8">
        <v>1600</v>
      </c>
      <c r="D34" s="11">
        <f t="shared" si="1"/>
        <v>14976</v>
      </c>
    </row>
    <row r="35" spans="1:4" x14ac:dyDescent="0.15">
      <c r="A35" s="8">
        <v>127</v>
      </c>
      <c r="B35" s="7">
        <v>14.66</v>
      </c>
      <c r="C35" s="8">
        <v>1600</v>
      </c>
      <c r="D35" s="11">
        <f t="shared" si="1"/>
        <v>23456</v>
      </c>
    </row>
    <row r="36" spans="1:4" x14ac:dyDescent="0.15">
      <c r="A36" s="8">
        <v>212</v>
      </c>
      <c r="B36" s="7">
        <v>8.2899999999999991</v>
      </c>
      <c r="C36" s="8">
        <v>1300</v>
      </c>
      <c r="D36" s="7">
        <f t="shared" si="1"/>
        <v>10776.999999999998</v>
      </c>
    </row>
    <row r="37" spans="1:4" x14ac:dyDescent="0.15">
      <c r="A37" s="8">
        <v>229</v>
      </c>
      <c r="B37" s="7">
        <v>14.77</v>
      </c>
      <c r="C37" s="8">
        <v>1300</v>
      </c>
      <c r="D37" s="7">
        <f t="shared" ref="D37:D48" si="2">C37*B37</f>
        <v>19201</v>
      </c>
    </row>
    <row r="38" spans="1:4" x14ac:dyDescent="0.15">
      <c r="A38" s="8">
        <v>228</v>
      </c>
      <c r="B38" s="7">
        <v>14.21</v>
      </c>
      <c r="C38" s="8">
        <v>1300</v>
      </c>
      <c r="D38" s="7">
        <f t="shared" si="2"/>
        <v>18473</v>
      </c>
    </row>
    <row r="39" spans="1:4" x14ac:dyDescent="0.15">
      <c r="A39" s="8">
        <v>114</v>
      </c>
      <c r="B39" s="7">
        <v>9.36</v>
      </c>
      <c r="C39" s="8">
        <v>1600</v>
      </c>
      <c r="D39" s="7">
        <f t="shared" si="2"/>
        <v>14976</v>
      </c>
    </row>
    <row r="40" spans="1:4" x14ac:dyDescent="0.15">
      <c r="A40" s="8">
        <v>202</v>
      </c>
      <c r="B40" s="7">
        <v>15.14</v>
      </c>
      <c r="C40" s="8">
        <v>1300</v>
      </c>
      <c r="D40" s="7">
        <f t="shared" si="2"/>
        <v>19682</v>
      </c>
    </row>
    <row r="41" spans="1:4" x14ac:dyDescent="0.15">
      <c r="A41" s="8">
        <v>222</v>
      </c>
      <c r="B41" s="7">
        <v>15.16</v>
      </c>
      <c r="C41" s="8">
        <v>1300</v>
      </c>
      <c r="D41" s="7">
        <f t="shared" si="2"/>
        <v>19708</v>
      </c>
    </row>
    <row r="42" spans="1:4" x14ac:dyDescent="0.15">
      <c r="A42" s="8">
        <v>219</v>
      </c>
      <c r="B42" s="7">
        <v>13.46</v>
      </c>
      <c r="C42" s="8">
        <v>1300</v>
      </c>
      <c r="D42" s="7">
        <f t="shared" si="2"/>
        <v>17498</v>
      </c>
    </row>
    <row r="43" spans="1:4" x14ac:dyDescent="0.15">
      <c r="A43" s="8">
        <v>204</v>
      </c>
      <c r="B43" s="7">
        <v>16.62</v>
      </c>
      <c r="C43" s="8">
        <v>1300</v>
      </c>
      <c r="D43" s="7">
        <f t="shared" si="2"/>
        <v>21606</v>
      </c>
    </row>
    <row r="44" spans="1:4" x14ac:dyDescent="0.15">
      <c r="A44" s="8">
        <v>115</v>
      </c>
      <c r="B44" s="7">
        <v>9.15</v>
      </c>
      <c r="C44" s="8">
        <v>1600</v>
      </c>
      <c r="D44" s="7">
        <f t="shared" si="2"/>
        <v>14640</v>
      </c>
    </row>
    <row r="45" spans="1:4" x14ac:dyDescent="0.15">
      <c r="A45" s="8">
        <v>116</v>
      </c>
      <c r="B45" s="7">
        <v>7.1</v>
      </c>
      <c r="C45" s="8">
        <v>1600</v>
      </c>
      <c r="D45" s="7">
        <f t="shared" si="2"/>
        <v>11360</v>
      </c>
    </row>
    <row r="46" spans="1:4" x14ac:dyDescent="0.15">
      <c r="A46" s="8">
        <v>117</v>
      </c>
      <c r="B46" s="7">
        <v>11.82</v>
      </c>
      <c r="C46" s="8">
        <v>1600</v>
      </c>
      <c r="D46" s="7">
        <f t="shared" si="2"/>
        <v>18912</v>
      </c>
    </row>
    <row r="47" spans="1:4" x14ac:dyDescent="0.15">
      <c r="A47" s="8">
        <v>118</v>
      </c>
      <c r="B47" s="7">
        <v>14.4</v>
      </c>
      <c r="C47" s="8">
        <v>1600</v>
      </c>
      <c r="D47" s="7">
        <f t="shared" si="2"/>
        <v>23040</v>
      </c>
    </row>
    <row r="48" spans="1:4" x14ac:dyDescent="0.15">
      <c r="A48" s="8">
        <v>105</v>
      </c>
      <c r="B48" s="7">
        <v>15.64</v>
      </c>
      <c r="C48" s="8">
        <v>1600</v>
      </c>
      <c r="D48" s="7">
        <f t="shared" si="2"/>
        <v>25024</v>
      </c>
    </row>
    <row r="49" spans="1:4" x14ac:dyDescent="0.15">
      <c r="A49" s="8">
        <v>213</v>
      </c>
      <c r="B49" s="7">
        <v>8.76</v>
      </c>
      <c r="C49" s="8">
        <v>1300</v>
      </c>
      <c r="D49" s="7">
        <f>C49*B49</f>
        <v>11388</v>
      </c>
    </row>
    <row r="50" spans="1:4" x14ac:dyDescent="0.15">
      <c r="A50" s="8">
        <v>217</v>
      </c>
      <c r="B50" s="7">
        <v>10.42</v>
      </c>
      <c r="C50" s="8">
        <v>1300</v>
      </c>
      <c r="D50" s="7">
        <f t="shared" ref="D50:D68" si="3">C50*B50</f>
        <v>13546</v>
      </c>
    </row>
    <row r="51" spans="1:4" x14ac:dyDescent="0.15">
      <c r="A51" s="8">
        <v>104</v>
      </c>
      <c r="B51" s="7">
        <v>14.57</v>
      </c>
      <c r="C51" s="8">
        <v>1600</v>
      </c>
      <c r="D51" s="7">
        <f t="shared" si="3"/>
        <v>23312</v>
      </c>
    </row>
    <row r="52" spans="1:4" x14ac:dyDescent="0.15">
      <c r="A52" s="8">
        <v>107</v>
      </c>
      <c r="B52" s="7">
        <v>11.82</v>
      </c>
      <c r="C52" s="8">
        <v>1600</v>
      </c>
      <c r="D52" s="7">
        <f t="shared" si="3"/>
        <v>18912</v>
      </c>
    </row>
    <row r="53" spans="1:4" x14ac:dyDescent="0.15">
      <c r="A53" s="8">
        <v>230</v>
      </c>
      <c r="B53" s="7">
        <v>16.350000000000001</v>
      </c>
      <c r="C53" s="8">
        <v>1300</v>
      </c>
      <c r="D53" s="7">
        <f t="shared" si="3"/>
        <v>21255.000000000004</v>
      </c>
    </row>
    <row r="54" spans="1:4" x14ac:dyDescent="0.15">
      <c r="A54" s="8">
        <v>223</v>
      </c>
      <c r="B54" s="7">
        <v>17.100000000000001</v>
      </c>
      <c r="C54" s="8">
        <v>1300</v>
      </c>
      <c r="D54" s="7">
        <f t="shared" si="3"/>
        <v>22230.000000000004</v>
      </c>
    </row>
    <row r="55" spans="1:4" x14ac:dyDescent="0.15">
      <c r="A55" s="8">
        <v>203</v>
      </c>
      <c r="B55" s="7">
        <v>20.51</v>
      </c>
      <c r="C55" s="8">
        <v>1300</v>
      </c>
      <c r="D55" s="7">
        <f t="shared" si="3"/>
        <v>26663.000000000004</v>
      </c>
    </row>
    <row r="56" spans="1:4" x14ac:dyDescent="0.15">
      <c r="A56" s="8">
        <v>218</v>
      </c>
      <c r="B56" s="7">
        <v>22.03</v>
      </c>
      <c r="C56" s="8">
        <v>1300</v>
      </c>
      <c r="D56" s="7">
        <f t="shared" si="3"/>
        <v>28639</v>
      </c>
    </row>
    <row r="57" spans="1:4" x14ac:dyDescent="0.15">
      <c r="A57" s="8">
        <v>129</v>
      </c>
      <c r="B57" s="7">
        <v>12.47</v>
      </c>
      <c r="C57" s="8">
        <v>1600</v>
      </c>
      <c r="D57" s="7">
        <f t="shared" si="3"/>
        <v>19952</v>
      </c>
    </row>
    <row r="58" spans="1:4" x14ac:dyDescent="0.15">
      <c r="A58" s="8">
        <v>130</v>
      </c>
      <c r="B58" s="7">
        <v>12.96</v>
      </c>
      <c r="C58" s="8">
        <v>1600</v>
      </c>
      <c r="D58" s="7">
        <f t="shared" si="3"/>
        <v>20736</v>
      </c>
    </row>
    <row r="59" spans="1:4" x14ac:dyDescent="0.15">
      <c r="A59" s="8">
        <v>225</v>
      </c>
      <c r="B59" s="7">
        <v>11.17</v>
      </c>
      <c r="C59" s="8">
        <v>1300</v>
      </c>
      <c r="D59" s="7">
        <f t="shared" si="3"/>
        <v>14521</v>
      </c>
    </row>
    <row r="60" spans="1:4" x14ac:dyDescent="0.15">
      <c r="A60" s="8">
        <v>224</v>
      </c>
      <c r="B60" s="7">
        <v>12.44</v>
      </c>
      <c r="C60" s="8">
        <v>1300</v>
      </c>
      <c r="D60" s="7">
        <f t="shared" si="3"/>
        <v>16172</v>
      </c>
    </row>
    <row r="61" spans="1:4" x14ac:dyDescent="0.15">
      <c r="A61" s="8">
        <v>131</v>
      </c>
      <c r="B61" s="7">
        <v>14.34</v>
      </c>
      <c r="C61" s="8">
        <v>1600</v>
      </c>
      <c r="D61" s="7">
        <f t="shared" si="3"/>
        <v>22944</v>
      </c>
    </row>
    <row r="62" spans="1:4" x14ac:dyDescent="0.15">
      <c r="A62" s="8">
        <v>209</v>
      </c>
      <c r="B62" s="7">
        <v>12.24</v>
      </c>
      <c r="C62" s="8">
        <v>1300</v>
      </c>
      <c r="D62" s="7">
        <f t="shared" si="3"/>
        <v>15912</v>
      </c>
    </row>
    <row r="63" spans="1:4" x14ac:dyDescent="0.15">
      <c r="A63" s="8">
        <v>132</v>
      </c>
      <c r="B63" s="7">
        <v>13.27</v>
      </c>
      <c r="C63" s="8">
        <v>1600</v>
      </c>
      <c r="D63" s="7">
        <f t="shared" si="3"/>
        <v>21232</v>
      </c>
    </row>
    <row r="64" spans="1:4" x14ac:dyDescent="0.15">
      <c r="A64" s="8">
        <v>211</v>
      </c>
      <c r="B64" s="7">
        <v>10.42</v>
      </c>
      <c r="C64" s="8">
        <v>1300</v>
      </c>
      <c r="D64" s="7">
        <f t="shared" si="3"/>
        <v>13546</v>
      </c>
    </row>
    <row r="65" spans="1:4" x14ac:dyDescent="0.15">
      <c r="A65" s="8">
        <v>210</v>
      </c>
      <c r="B65" s="7">
        <v>10.42</v>
      </c>
      <c r="C65" s="8">
        <v>1300</v>
      </c>
      <c r="D65" s="7">
        <f t="shared" si="3"/>
        <v>13546</v>
      </c>
    </row>
    <row r="66" spans="1:4" x14ac:dyDescent="0.15">
      <c r="A66" s="8">
        <v>133</v>
      </c>
      <c r="B66" s="7">
        <v>10.43</v>
      </c>
      <c r="C66" s="8">
        <v>1600</v>
      </c>
      <c r="D66" s="7">
        <f t="shared" si="3"/>
        <v>16688</v>
      </c>
    </row>
    <row r="67" spans="1:4" x14ac:dyDescent="0.15">
      <c r="A67" s="8">
        <v>134</v>
      </c>
      <c r="B67" s="7">
        <v>10.29</v>
      </c>
      <c r="C67" s="8">
        <v>1600</v>
      </c>
      <c r="D67" s="7">
        <f t="shared" si="3"/>
        <v>16464</v>
      </c>
    </row>
    <row r="68" spans="1:4" x14ac:dyDescent="0.15">
      <c r="A68" s="8">
        <v>126</v>
      </c>
      <c r="B68" s="7">
        <v>13.6</v>
      </c>
      <c r="C68" s="8">
        <v>1600</v>
      </c>
      <c r="D68" s="7">
        <f t="shared" si="3"/>
        <v>21760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14" sqref="F14"/>
    </sheetView>
  </sheetViews>
  <sheetFormatPr defaultRowHeight="14.25" x14ac:dyDescent="0.15"/>
  <cols>
    <col min="1" max="1" width="15" bestFit="1" customWidth="1"/>
    <col min="2" max="2" width="19.25" customWidth="1"/>
    <col min="3" max="3" width="28.125" customWidth="1"/>
    <col min="4" max="4" width="9.5" bestFit="1" customWidth="1"/>
    <col min="9" max="9" width="14.5" bestFit="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ht="16.5" x14ac:dyDescent="0.15">
      <c r="A2" t="s">
        <v>12</v>
      </c>
      <c r="B2" s="14">
        <v>15830697107</v>
      </c>
      <c r="C2" s="16" t="s">
        <v>68</v>
      </c>
      <c r="D2" t="s">
        <v>56</v>
      </c>
    </row>
    <row r="3" spans="1:4" ht="16.5" x14ac:dyDescent="0.15">
      <c r="A3" t="s">
        <v>13</v>
      </c>
      <c r="B3" s="14">
        <v>13803336316</v>
      </c>
      <c r="C3" s="16" t="s">
        <v>69</v>
      </c>
      <c r="D3" t="s">
        <v>57</v>
      </c>
    </row>
    <row r="4" spans="1:4" ht="16.5" x14ac:dyDescent="0.15">
      <c r="A4" t="s">
        <v>14</v>
      </c>
      <c r="B4" s="14">
        <v>15032035581</v>
      </c>
      <c r="C4" s="16" t="s">
        <v>70</v>
      </c>
      <c r="D4" t="s">
        <v>58</v>
      </c>
    </row>
    <row r="5" spans="1:4" ht="16.5" x14ac:dyDescent="0.15">
      <c r="A5" t="s">
        <v>15</v>
      </c>
      <c r="B5" s="14">
        <v>13932139501</v>
      </c>
      <c r="C5" s="16" t="s">
        <v>71</v>
      </c>
      <c r="D5" t="s">
        <v>59</v>
      </c>
    </row>
    <row r="6" spans="1:4" ht="16.5" x14ac:dyDescent="0.15">
      <c r="A6" t="s">
        <v>16</v>
      </c>
      <c r="B6" s="14">
        <v>18032280308</v>
      </c>
      <c r="C6" s="16" t="s">
        <v>72</v>
      </c>
      <c r="D6" t="s">
        <v>60</v>
      </c>
    </row>
    <row r="7" spans="1:4" ht="16.5" x14ac:dyDescent="0.15">
      <c r="A7" t="s">
        <v>17</v>
      </c>
      <c r="B7" s="14">
        <v>13991103294</v>
      </c>
      <c r="C7" s="16" t="s">
        <v>73</v>
      </c>
      <c r="D7" t="s">
        <v>59</v>
      </c>
    </row>
    <row r="8" spans="1:4" ht="16.5" x14ac:dyDescent="0.15">
      <c r="A8" t="s">
        <v>18</v>
      </c>
      <c r="B8" s="14">
        <v>15028117190</v>
      </c>
      <c r="C8" s="16" t="s">
        <v>74</v>
      </c>
      <c r="D8" t="s">
        <v>56</v>
      </c>
    </row>
    <row r="9" spans="1:4" ht="16.5" x14ac:dyDescent="0.15">
      <c r="A9" t="s">
        <v>19</v>
      </c>
      <c r="B9" s="13">
        <v>18033721839</v>
      </c>
      <c r="C9" s="16" t="s">
        <v>75</v>
      </c>
      <c r="D9" t="s">
        <v>58</v>
      </c>
    </row>
    <row r="10" spans="1:4" ht="16.5" x14ac:dyDescent="0.15">
      <c r="A10" t="s">
        <v>20</v>
      </c>
      <c r="B10" s="14">
        <v>13068766223</v>
      </c>
      <c r="C10" s="16" t="s">
        <v>76</v>
      </c>
      <c r="D10" t="s">
        <v>61</v>
      </c>
    </row>
    <row r="11" spans="1:4" ht="16.5" x14ac:dyDescent="0.15">
      <c r="A11" t="s">
        <v>20</v>
      </c>
      <c r="B11" s="14">
        <v>13068766223</v>
      </c>
      <c r="C11" s="16" t="s">
        <v>76</v>
      </c>
      <c r="D11" t="s">
        <v>61</v>
      </c>
    </row>
    <row r="12" spans="1:4" ht="16.5" x14ac:dyDescent="0.15">
      <c r="A12" t="s">
        <v>21</v>
      </c>
      <c r="B12" s="14">
        <v>18233146435</v>
      </c>
      <c r="C12" s="16" t="s">
        <v>77</v>
      </c>
      <c r="D12" t="s">
        <v>56</v>
      </c>
    </row>
    <row r="13" spans="1:4" ht="16.5" x14ac:dyDescent="0.15">
      <c r="A13" t="s">
        <v>22</v>
      </c>
      <c r="B13" s="14">
        <v>13582165451</v>
      </c>
      <c r="C13" s="16" t="s">
        <v>78</v>
      </c>
      <c r="D13" t="s">
        <v>56</v>
      </c>
    </row>
    <row r="14" spans="1:4" ht="16.5" x14ac:dyDescent="0.15">
      <c r="A14" t="s">
        <v>23</v>
      </c>
      <c r="B14" s="14">
        <v>18032889583</v>
      </c>
      <c r="C14" s="16" t="s">
        <v>79</v>
      </c>
      <c r="D14" t="s">
        <v>59</v>
      </c>
    </row>
    <row r="15" spans="1:4" ht="16.5" x14ac:dyDescent="0.15">
      <c r="A15" t="s">
        <v>24</v>
      </c>
      <c r="B15" s="14">
        <v>18330111625</v>
      </c>
      <c r="C15" s="16" t="s">
        <v>80</v>
      </c>
      <c r="D15" t="s">
        <v>59</v>
      </c>
    </row>
    <row r="16" spans="1:4" ht="16.5" x14ac:dyDescent="0.15">
      <c r="A16" t="s">
        <v>25</v>
      </c>
      <c r="B16" s="14">
        <v>13784411330</v>
      </c>
      <c r="C16" s="16" t="s">
        <v>81</v>
      </c>
      <c r="D16" t="s">
        <v>56</v>
      </c>
    </row>
    <row r="17" spans="1:9" ht="16.5" x14ac:dyDescent="0.15">
      <c r="A17" t="s">
        <v>26</v>
      </c>
      <c r="B17" s="14">
        <v>13582172519</v>
      </c>
      <c r="C17" s="16" t="s">
        <v>82</v>
      </c>
      <c r="D17" t="s">
        <v>62</v>
      </c>
    </row>
    <row r="18" spans="1:9" ht="16.5" x14ac:dyDescent="0.15">
      <c r="A18" t="s">
        <v>27</v>
      </c>
      <c r="B18" s="14">
        <v>18803217701</v>
      </c>
      <c r="C18" s="16" t="s">
        <v>83</v>
      </c>
      <c r="D18" t="s">
        <v>63</v>
      </c>
    </row>
    <row r="19" spans="1:9" ht="16.5" x14ac:dyDescent="0.15">
      <c r="A19" t="s">
        <v>28</v>
      </c>
      <c r="B19" s="14">
        <v>13463871376</v>
      </c>
      <c r="C19" s="16" t="s">
        <v>84</v>
      </c>
      <c r="D19" t="s">
        <v>59</v>
      </c>
    </row>
    <row r="20" spans="1:9" ht="16.5" x14ac:dyDescent="0.15">
      <c r="A20" t="s">
        <v>29</v>
      </c>
      <c r="B20" s="14">
        <v>15028196355</v>
      </c>
      <c r="C20" s="16" t="s">
        <v>85</v>
      </c>
      <c r="D20" t="s">
        <v>62</v>
      </c>
    </row>
    <row r="21" spans="1:9" ht="16.5" x14ac:dyDescent="0.15">
      <c r="A21" t="s">
        <v>30</v>
      </c>
      <c r="B21" s="14">
        <v>18032122909</v>
      </c>
      <c r="C21" s="16" t="s">
        <v>86</v>
      </c>
      <c r="D21" t="s">
        <v>59</v>
      </c>
      <c r="H21" s="14"/>
      <c r="I21" s="14"/>
    </row>
    <row r="22" spans="1:9" ht="16.5" x14ac:dyDescent="0.15">
      <c r="A22" t="s">
        <v>31</v>
      </c>
      <c r="B22" s="14">
        <v>13290617151</v>
      </c>
      <c r="C22" s="16" t="s">
        <v>87</v>
      </c>
      <c r="D22" t="s">
        <v>64</v>
      </c>
    </row>
    <row r="23" spans="1:9" ht="16.5" x14ac:dyDescent="0.15">
      <c r="A23" t="s">
        <v>32</v>
      </c>
      <c r="B23" s="14">
        <v>17731195840</v>
      </c>
      <c r="C23" s="16" t="s">
        <v>88</v>
      </c>
      <c r="D23" t="s">
        <v>65</v>
      </c>
    </row>
    <row r="24" spans="1:9" ht="16.5" x14ac:dyDescent="0.15">
      <c r="A24" t="s">
        <v>33</v>
      </c>
      <c r="B24" s="14">
        <v>15932665511</v>
      </c>
      <c r="C24" s="16" t="s">
        <v>89</v>
      </c>
      <c r="D24" t="s">
        <v>59</v>
      </c>
    </row>
    <row r="25" spans="1:9" ht="16.5" x14ac:dyDescent="0.15">
      <c r="A25" t="s">
        <v>34</v>
      </c>
      <c r="B25" s="14">
        <v>18034212733</v>
      </c>
      <c r="C25" s="16" t="s">
        <v>90</v>
      </c>
      <c r="D25" t="s">
        <v>64</v>
      </c>
    </row>
    <row r="26" spans="1:9" ht="16.5" x14ac:dyDescent="0.15">
      <c r="A26" t="s">
        <v>35</v>
      </c>
      <c r="B26" s="14">
        <v>15081181318</v>
      </c>
      <c r="C26" s="16" t="s">
        <v>91</v>
      </c>
      <c r="D26" t="s">
        <v>58</v>
      </c>
    </row>
    <row r="27" spans="1:9" ht="16.5" x14ac:dyDescent="0.15">
      <c r="A27" t="s">
        <v>36</v>
      </c>
      <c r="B27" s="14">
        <v>15227181784</v>
      </c>
      <c r="C27" s="16" t="s">
        <v>92</v>
      </c>
      <c r="D27" t="s">
        <v>64</v>
      </c>
    </row>
    <row r="28" spans="1:9" ht="16.5" x14ac:dyDescent="0.15">
      <c r="A28" t="s">
        <v>37</v>
      </c>
      <c r="B28" s="14">
        <v>14730687380</v>
      </c>
      <c r="C28" s="16" t="s">
        <v>93</v>
      </c>
      <c r="D28" t="s">
        <v>60</v>
      </c>
    </row>
    <row r="29" spans="1:9" ht="16.5" x14ac:dyDescent="0.15">
      <c r="A29" t="s">
        <v>38</v>
      </c>
      <c r="B29" s="14">
        <v>15131168745</v>
      </c>
      <c r="C29" s="16" t="s">
        <v>94</v>
      </c>
      <c r="D29" t="s">
        <v>59</v>
      </c>
    </row>
    <row r="30" spans="1:9" ht="16.5" x14ac:dyDescent="0.15">
      <c r="A30" t="s">
        <v>39</v>
      </c>
      <c r="B30" s="14">
        <v>15373031115</v>
      </c>
      <c r="C30" s="16" t="s">
        <v>95</v>
      </c>
      <c r="D30" t="s">
        <v>65</v>
      </c>
    </row>
    <row r="31" spans="1:9" ht="16.5" x14ac:dyDescent="0.15">
      <c r="A31" t="s">
        <v>40</v>
      </c>
      <c r="B31" s="14">
        <v>18032138063</v>
      </c>
      <c r="C31" s="16" t="s">
        <v>96</v>
      </c>
      <c r="D31" t="s">
        <v>66</v>
      </c>
    </row>
    <row r="32" spans="1:9" ht="16.5" x14ac:dyDescent="0.15">
      <c r="A32" t="s">
        <v>41</v>
      </c>
      <c r="B32" s="14">
        <v>18034212738</v>
      </c>
      <c r="C32" s="16" t="s">
        <v>97</v>
      </c>
      <c r="D32" t="s">
        <v>64</v>
      </c>
    </row>
    <row r="33" spans="1:4" ht="16.5" x14ac:dyDescent="0.15">
      <c r="A33" t="s">
        <v>42</v>
      </c>
      <c r="B33" s="14">
        <v>18232158882</v>
      </c>
      <c r="C33" s="16" t="s">
        <v>98</v>
      </c>
      <c r="D33" t="s">
        <v>56</v>
      </c>
    </row>
    <row r="34" spans="1:4" ht="16.5" x14ac:dyDescent="0.15">
      <c r="A34" t="s">
        <v>43</v>
      </c>
      <c r="B34" s="14">
        <v>17736920002</v>
      </c>
      <c r="C34" s="16" t="s">
        <v>99</v>
      </c>
      <c r="D34" t="s">
        <v>63</v>
      </c>
    </row>
    <row r="35" spans="1:4" ht="16.5" x14ac:dyDescent="0.15">
      <c r="A35" t="s">
        <v>44</v>
      </c>
      <c r="B35" s="14">
        <v>13343190970</v>
      </c>
      <c r="C35" s="16" t="s">
        <v>100</v>
      </c>
      <c r="D35" t="s">
        <v>67</v>
      </c>
    </row>
    <row r="36" spans="1:4" ht="16.5" x14ac:dyDescent="0.15">
      <c r="A36" t="s">
        <v>45</v>
      </c>
      <c r="B36" s="14">
        <v>13730120346</v>
      </c>
      <c r="C36" s="16" t="s">
        <v>101</v>
      </c>
      <c r="D36" t="s">
        <v>59</v>
      </c>
    </row>
    <row r="37" spans="1:4" ht="16.5" x14ac:dyDescent="0.15">
      <c r="A37" t="s">
        <v>46</v>
      </c>
      <c r="B37" s="15">
        <v>13463887152</v>
      </c>
      <c r="C37" s="17" t="s">
        <v>102</v>
      </c>
      <c r="D37" t="s">
        <v>59</v>
      </c>
    </row>
    <row r="38" spans="1:4" ht="16.5" x14ac:dyDescent="0.15">
      <c r="A38" t="s">
        <v>47</v>
      </c>
      <c r="B38" s="14">
        <v>15032651178</v>
      </c>
      <c r="C38" s="16" t="s">
        <v>103</v>
      </c>
      <c r="D38" t="s">
        <v>58</v>
      </c>
    </row>
    <row r="39" spans="1:4" ht="16.5" x14ac:dyDescent="0.15">
      <c r="A39" t="s">
        <v>48</v>
      </c>
      <c r="B39" s="14">
        <v>17778893071</v>
      </c>
      <c r="C39" s="16" t="s">
        <v>104</v>
      </c>
      <c r="D39" t="s">
        <v>64</v>
      </c>
    </row>
    <row r="40" spans="1:4" ht="16.5" x14ac:dyDescent="0.15">
      <c r="A40" t="s">
        <v>49</v>
      </c>
      <c r="B40" s="14">
        <v>15511384565</v>
      </c>
      <c r="C40" s="16" t="s">
        <v>105</v>
      </c>
      <c r="D40" t="s">
        <v>65</v>
      </c>
    </row>
    <row r="41" spans="1:4" ht="16.5" x14ac:dyDescent="0.15">
      <c r="A41" t="s">
        <v>50</v>
      </c>
      <c r="B41" s="15">
        <v>15032091980</v>
      </c>
    </row>
    <row r="42" spans="1:4" ht="16.5" x14ac:dyDescent="0.15">
      <c r="A42" t="s">
        <v>51</v>
      </c>
      <c r="B42" s="15">
        <v>15930421759</v>
      </c>
    </row>
    <row r="43" spans="1:4" ht="16.5" x14ac:dyDescent="0.15">
      <c r="A43" t="s">
        <v>52</v>
      </c>
      <c r="B43" s="14">
        <v>17732122065</v>
      </c>
    </row>
    <row r="44" spans="1:4" ht="16.5" x14ac:dyDescent="0.15">
      <c r="A44" t="s">
        <v>53</v>
      </c>
      <c r="B44" s="14">
        <v>13102897708</v>
      </c>
    </row>
    <row r="45" spans="1:4" ht="16.5" x14ac:dyDescent="0.15">
      <c r="A45" t="s">
        <v>54</v>
      </c>
      <c r="B45" s="14">
        <v>15103213370</v>
      </c>
    </row>
    <row r="46" spans="1:4" ht="16.5" x14ac:dyDescent="0.15">
      <c r="A46" t="s">
        <v>55</v>
      </c>
      <c r="B46" s="14">
        <v>15227199317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house</vt:lpstr>
      <vt:lpstr>bottom</vt:lpstr>
      <vt:lpstr>cus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2018-11-26T03:09:04Z</dcterms:modified>
</cp:coreProperties>
</file>