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2630" tabRatio="927" activeTab="2"/>
  </bookViews>
  <sheets>
    <sheet name="版本页" sheetId="1" r:id="rId1"/>
    <sheet name="业务流程图" sheetId="2" r:id="rId2"/>
    <sheet name="业务流程描述" sheetId="3" r:id="rId3"/>
    <sheet name="数据元素" sheetId="4" r:id="rId4"/>
  </sheets>
  <definedNames>
    <definedName name="_xlnm.Print_Area" localSheetId="3">数据元素!$A$1:$AH$90</definedName>
    <definedName name="_xlnm.Print_Area" localSheetId="2">业务流程描述!$A$1:$AH$247</definedName>
  </definedNames>
  <calcPr calcId="144525" concurrentCalc="0"/>
</workbook>
</file>

<file path=xl/sharedStrings.xml><?xml version="1.0" encoding="utf-8"?>
<sst xmlns="http://schemas.openxmlformats.org/spreadsheetml/2006/main" count="412">
  <si>
    <t>概要设计说明书</t>
  </si>
  <si>
    <t>系统名</t>
  </si>
  <si>
    <t>子系统名</t>
  </si>
  <si>
    <t>模块名</t>
  </si>
  <si>
    <t>功能名</t>
  </si>
  <si>
    <t>零售门店管理系统_Ver2.0</t>
  </si>
  <si>
    <t>火掌柜</t>
  </si>
  <si>
    <t>微店管理</t>
  </si>
  <si>
    <t>退货管理</t>
  </si>
  <si>
    <t>修改记录</t>
  </si>
  <si>
    <t>版本</t>
  </si>
  <si>
    <t>发布日期</t>
  </si>
  <si>
    <t>修订说明</t>
  </si>
  <si>
    <t>修订人</t>
  </si>
  <si>
    <t>1.0.0.0</t>
  </si>
  <si>
    <t>2015/7/27</t>
  </si>
  <si>
    <t>新规作成</t>
  </si>
  <si>
    <t>李子</t>
  </si>
  <si>
    <t>1.0.0.1</t>
  </si>
  <si>
    <t>2015/10/28</t>
  </si>
  <si>
    <t>状态修改：待审核，同意退货，拒绝退货，待收货，待退款，已退款</t>
  </si>
  <si>
    <t>赵雷</t>
  </si>
  <si>
    <t>1.0.0.2</t>
  </si>
  <si>
    <t>2015/11/03</t>
  </si>
  <si>
    <t>物流状态修改、UI修改</t>
  </si>
  <si>
    <t>王燕</t>
  </si>
  <si>
    <t>1.0.0.3</t>
  </si>
  <si>
    <t>2015/11/4</t>
  </si>
  <si>
    <t>增加退货商品积分处理操作</t>
  </si>
  <si>
    <t>1.0.0.4</t>
  </si>
  <si>
    <t>2015/11/6</t>
  </si>
  <si>
    <t>增加查询条件下拉框、查看物流信息标签改成图标</t>
  </si>
  <si>
    <t>1.0.0.5</t>
  </si>
  <si>
    <t>2015/11/12</t>
  </si>
  <si>
    <t>退货订单详情页面增加退款失败原因</t>
  </si>
  <si>
    <t>1.0.0.6</t>
  </si>
  <si>
    <t>2015/11/13</t>
  </si>
  <si>
    <t>增加会员微店消费累计金额、临时余额转正等处理</t>
  </si>
  <si>
    <t>1.0.0.7</t>
  </si>
  <si>
    <t>2015/12/08</t>
  </si>
  <si>
    <t>1、如果商户开通了微分销，原则上由大伙伴对其下线会员的退货申请进行审核；总部默认对总部微店的退货申请进行审核。退款失败的退货订单统一由总部处理。
2、点击大伙伴进入选择伙伴共通页面，大伙伴上方显示“全部”、“总部微店”
3、总部用户登录时表示，大伙伴默认“总部微店”</t>
  </si>
  <si>
    <t>1.0.0.8</t>
  </si>
  <si>
    <t>2015/12/28</t>
  </si>
  <si>
    <t>1、如果是会员卡支付的订单，审核者同意退款时，系统自动将退款金额退回到会员卡内，订单状态改为“退款成功”
2、审核者同意退款成功后的提示信息修改
3、删除退货状态下拉框中的“退款失败”
4、删除退款单详情页面的“退款失败原因”标签、“转入自动退款”按钮，在原订单详情上方增加“原订单支付方式”标签
5、退货状态为“退款中”时表示“手动退款成功”按钮</t>
  </si>
  <si>
    <t>1.0.0.9</t>
  </si>
  <si>
    <t>2016/3/21</t>
  </si>
  <si>
    <t>修改会员的微分销消费累计的更新处理：
由小伙伴引导的会员消费订单的退货处理，只有同意退款时才需要更新会员的微分销消费总额（原微分销累计消费金额-实退金额）</t>
  </si>
  <si>
    <t>1.0.0.10</t>
  </si>
  <si>
    <t>2016/4/16</t>
  </si>
  <si>
    <t>1、删除退货审核列表页面的“大伙伴”（总部只能审核总部微店的退货订单）
2、退货状态“退款中”改成“待退款”
3、删除退货订单详情页面的“手动退款成功”按钮
4、退款成功后，如果是整单退货，将原定订单状态改为“交易关闭”；如果是非整单退货，将原订单状态改为“交易成功”
5、退货订单对应的原销售订单的支付方式是“会员卡”以外时，同意退款处理成功后弹出的信息文案修改</t>
  </si>
  <si>
    <t>1.0.0.11</t>
  </si>
  <si>
    <t>2016/5/25</t>
  </si>
  <si>
    <t>只能查询近三个月的订单</t>
  </si>
  <si>
    <t>本文档中所包含的信息属于商业机密信息，如无迪火科技有限公司的书面许可，
任何人都无权复制或利用。</t>
  </si>
  <si>
    <t>业务流程图</t>
  </si>
  <si>
    <t>参见:</t>
  </si>
  <si>
    <t>微店管理_业务流程.vsd</t>
  </si>
  <si>
    <t>业务流程描述</t>
  </si>
  <si>
    <t>一、</t>
  </si>
  <si>
    <t>前提条件&amp;业务描述</t>
  </si>
  <si>
    <t>退货管理主要是对顾客在微店H5中申请的退货进行审核。（顾客只能对自己在微店H5购买的订单进行退货申请，在实体店购买或在实体店由导购员帮其在微平台下的订单不能进行退货申请。）</t>
  </si>
  <si>
    <t>一个销售订单只能申请退货一次。</t>
  </si>
  <si>
    <t>1、</t>
  </si>
  <si>
    <t>退货审核</t>
  </si>
  <si>
    <t>•单店模式：</t>
  </si>
  <si>
    <t xml:space="preserve"> 商户可对顾客在微店H5中申请的退货进行审核。</t>
  </si>
  <si>
    <t>•连锁模式：</t>
  </si>
  <si>
    <t xml:space="preserve"> 如果商户开通了微分销，原则上由大伙伴对其下线会员的退货申请进行审核；总部默认对总部微店的退货申请进行审核。非会员卡支付的需要退款的订单统一由总部进行退款处理。</t>
  </si>
  <si>
    <t xml:space="preserve"> 如果商户未开通微分销，则由总部统一进行审核。</t>
  </si>
  <si>
    <t>2、</t>
  </si>
  <si>
    <t>退货状态说明</t>
  </si>
  <si>
    <t>操作</t>
  </si>
  <si>
    <t>微店H5（顾客）</t>
  </si>
  <si>
    <t>火掌柜（总部/大伙伴）</t>
  </si>
  <si>
    <t>状态变化</t>
  </si>
  <si>
    <t>说明</t>
  </si>
  <si>
    <t>顾客在微店H5端申请退货</t>
  </si>
  <si>
    <t>可取消退货申请
订单状态显示“待审核”</t>
  </si>
  <si>
    <t>审核页面表示“拒绝退货”、“同意退货”按钮</t>
  </si>
  <si>
    <t>无→待审核</t>
  </si>
  <si>
    <t>无库存变化</t>
  </si>
  <si>
    <t>顾客在微店H5端取消退货</t>
  </si>
  <si>
    <t>不可操作
订单状态显示“取消退货”</t>
  </si>
  <si>
    <t>审核页面只能查看退货信息</t>
  </si>
  <si>
    <t>待审核→取消退货</t>
  </si>
  <si>
    <t>无库存变化
退货流程结束</t>
  </si>
  <si>
    <t>审核者同意退货</t>
  </si>
  <si>
    <t>①、可取消退货申请</t>
  </si>
  <si>
    <t>审核页面表示“拒绝退款”、“同意退款”按钮</t>
  </si>
  <si>
    <t>待审核→同意退货</t>
  </si>
  <si>
    <t>②、可填写退货快递信息
订单状态显示“同意退货”</t>
  </si>
  <si>
    <t>审核者拒绝退货</t>
  </si>
  <si>
    <t>不可操作
订单状态显示“拒绝退货”</t>
  </si>
  <si>
    <t>待审核→拒绝退货</t>
  </si>
  <si>
    <t>同意退货→取消退货</t>
  </si>
  <si>
    <t>顾客在微店H5端填写快递信息</t>
  </si>
  <si>
    <t>不可操作
订单状态显示“退货中”</t>
  </si>
  <si>
    <t>同意退货→退货中</t>
  </si>
  <si>
    <t>审核者同意退款
（针对会员卡支付的订单）</t>
  </si>
  <si>
    <t>不可操作
订单状态显示“退款成功”</t>
  </si>
  <si>
    <t>退货中→退款成功</t>
  </si>
  <si>
    <r>
      <rPr>
        <b/>
        <sz val="10"/>
        <rFont val="宋体"/>
        <charset val="134"/>
      </rPr>
      <t xml:space="preserve">有库存变化
</t>
    </r>
    <r>
      <rPr>
        <sz val="10"/>
        <rFont val="宋体"/>
        <charset val="134"/>
      </rPr>
      <t>退货流程结束</t>
    </r>
  </si>
  <si>
    <t>审核者同意退款
（针对非会员卡支付的订单）</t>
  </si>
  <si>
    <t>不可操作
订单状态显示“待退款”</t>
  </si>
  <si>
    <t>退货中→待退款</t>
  </si>
  <si>
    <t>有库存变化</t>
  </si>
  <si>
    <t>手动退款处理
（针对非会员卡支付的订单）</t>
  </si>
  <si>
    <t>不可操作
订单状态显示“退款中”</t>
  </si>
  <si>
    <t>审核页面表示“转入自动退款”、“手动退款成功”按钮 
只有总部用户登录才表示</t>
  </si>
  <si>
    <t>-</t>
  </si>
  <si>
    <t>总部用户点击“手动退款成功”</t>
  </si>
  <si>
    <t>退款中→退款成功</t>
  </si>
  <si>
    <t>审核者同意退货后拒绝退款</t>
  </si>
  <si>
    <t>不可操作
订单状态显示“拒绝退款”</t>
  </si>
  <si>
    <t>同意退货→拒绝退款</t>
  </si>
  <si>
    <t>顾客填写快递信息后拒绝退款</t>
  </si>
  <si>
    <t>退货中→拒绝退款</t>
  </si>
  <si>
    <t>3、</t>
  </si>
  <si>
    <t>微店H5订单的积分、累计消费金额、临时余额转正处理（会员微店消费累计金额用于微分销中会员自动升级小伙伴时使用）</t>
  </si>
  <si>
    <t>会员积分、消费金额说明</t>
  </si>
  <si>
    <t>账户临时余额转正
（只有连锁模式需要处理）</t>
  </si>
  <si>
    <t>顾客确认收货或系统自动确认收货</t>
  </si>
  <si>
    <r>
      <rPr>
        <sz val="10"/>
        <rFont val="宋体"/>
        <charset val="134"/>
      </rPr>
      <t xml:space="preserve">①、微店H5的销售订单：
</t>
    </r>
    <r>
      <rPr>
        <strike/>
        <sz val="10"/>
        <rFont val="宋体"/>
        <charset val="134"/>
      </rPr>
      <t>如果微店-微店设置中允许退货开关打开，会员卡内积分、累计积分、累计消费金额不变
如果微店-微店设置中允许退货开关关闭，</t>
    </r>
    <r>
      <rPr>
        <sz val="10"/>
        <rFont val="宋体"/>
        <charset val="134"/>
      </rPr>
      <t xml:space="preserve">
•会员卡内积分=原卡内积分+本次消费积分</t>
    </r>
    <r>
      <rPr>
        <sz val="10"/>
        <color rgb="FFFF0000"/>
        <rFont val="宋体"/>
        <charset val="134"/>
      </rPr>
      <t>（计算积分时不包括配送费）</t>
    </r>
    <r>
      <rPr>
        <sz val="10"/>
        <rFont val="宋体"/>
        <charset val="134"/>
      </rPr>
      <t xml:space="preserve">
•消费累计积分=原消费累计积分+本次消费积分</t>
    </r>
    <r>
      <rPr>
        <sz val="10"/>
        <color rgb="FFFF0000"/>
        <rFont val="宋体"/>
        <charset val="134"/>
      </rPr>
      <t>（计算积分时不包括配送费）</t>
    </r>
    <r>
      <rPr>
        <sz val="10"/>
        <rFont val="宋体"/>
        <charset val="134"/>
      </rPr>
      <t xml:space="preserve">
•会员累计消费金额=原累计消费金额+订单金额</t>
    </r>
    <r>
      <rPr>
        <strike/>
        <sz val="10"/>
        <color rgb="FFFF0000"/>
        <rFont val="宋体"/>
        <charset val="134"/>
      </rPr>
      <t>-配送费</t>
    </r>
    <r>
      <rPr>
        <sz val="10"/>
        <rFont val="宋体"/>
        <charset val="134"/>
      </rPr>
      <t xml:space="preserve">
</t>
    </r>
    <r>
      <rPr>
        <strike/>
        <sz val="10"/>
        <rFont val="宋体"/>
        <charset val="134"/>
      </rPr>
      <t>•会员微店消费累计金额=原微店累计消费金额+订单金额-配送费</t>
    </r>
    <r>
      <rPr>
        <sz val="10"/>
        <rFont val="宋体"/>
        <charset val="134"/>
      </rPr>
      <t xml:space="preserve">
②、连锁模式，通过火收银在微平台下的订单：
•会员卡内积分=原卡内积分+本次消费积分</t>
    </r>
    <r>
      <rPr>
        <sz val="10"/>
        <color rgb="FFFF0000"/>
        <rFont val="宋体"/>
        <charset val="134"/>
      </rPr>
      <t>（计算积分时不包括配送费）</t>
    </r>
    <r>
      <rPr>
        <sz val="10"/>
        <rFont val="宋体"/>
        <charset val="134"/>
      </rPr>
      <t xml:space="preserve">
•消费累计积分=原消费累计积分+本次消费积分</t>
    </r>
    <r>
      <rPr>
        <sz val="10"/>
        <color rgb="FFFF0000"/>
        <rFont val="宋体"/>
        <charset val="134"/>
      </rPr>
      <t>（计算积分时不包括配送费）</t>
    </r>
    <r>
      <rPr>
        <sz val="10"/>
        <rFont val="宋体"/>
        <charset val="134"/>
      </rPr>
      <t xml:space="preserve">
•会员累计消费金额=原累计消费金额+订单金额</t>
    </r>
    <r>
      <rPr>
        <strike/>
        <sz val="10"/>
        <color rgb="FFFF0000"/>
        <rFont val="宋体"/>
        <charset val="134"/>
      </rPr>
      <t>-配送费</t>
    </r>
  </si>
  <si>
    <r>
      <rPr>
        <strike/>
        <sz val="10"/>
        <rFont val="宋体"/>
        <charset val="134"/>
      </rPr>
      <t>①、如果微店-微店设置中允许退货开关打开，不做转正处理
②、如果微店-微店设置中允许退货开关关闭，</t>
    </r>
    <r>
      <rPr>
        <sz val="10"/>
        <rFont val="宋体"/>
        <charset val="134"/>
      </rPr>
      <t>将销售订单中的相关临时余额转正。
•账户临时余额=原账户临时余额-销售订单中该账户中应分配金额
•账户正式余额=原账户正式余额+销售订单中该账户中应分配金额</t>
    </r>
  </si>
  <si>
    <t>超出允许退货期限的销售订单（未在退货中）系统自动关闭交易</t>
  </si>
  <si>
    <t>•会员卡内积分=原卡内积分+本次消费积分
•消费累计积分=原消费累计积分+本次消费积分
•会员累计消费金额=原累计消费金额+订单金额-配送费
•会员微店消费累计金额=原微店累计消费金额+订单金额-配送费</t>
  </si>
  <si>
    <t>将销售订单中的相关临时余额转正。
•账户临时余额=原账户临时余额-销售订单中该账户中应分配金额
•账户正式余额=原账户正式余额+销售订单中该账户中应分配金额</t>
  </si>
  <si>
    <t>会员卡内积分、累计积分、累计消费金额不变</t>
  </si>
  <si>
    <t>不做转正处理</t>
  </si>
  <si>
    <r>
      <rPr>
        <sz val="10"/>
        <rFont val="宋体"/>
        <charset val="134"/>
      </rPr>
      <t>•会员卡内积分=原卡内积分+本次消费积分</t>
    </r>
    <r>
      <rPr>
        <sz val="10"/>
        <color rgb="FFFF0000"/>
        <rFont val="宋体"/>
        <charset val="134"/>
      </rPr>
      <t>（计算积分时不包括配送费）</t>
    </r>
    <r>
      <rPr>
        <sz val="10"/>
        <rFont val="宋体"/>
        <charset val="134"/>
      </rPr>
      <t xml:space="preserve">
•消费累计积分=原消费累计积分+本次消费积分</t>
    </r>
    <r>
      <rPr>
        <sz val="10"/>
        <color rgb="FFFF0000"/>
        <rFont val="宋体"/>
        <charset val="134"/>
      </rPr>
      <t>（计算积分时不包括配送费）</t>
    </r>
    <r>
      <rPr>
        <sz val="10"/>
        <rFont val="宋体"/>
        <charset val="134"/>
      </rPr>
      <t xml:space="preserve">
•会员累计消费金额=原累计消费金额+订单金额</t>
    </r>
    <r>
      <rPr>
        <strike/>
        <sz val="10"/>
        <color rgb="FFFF0000"/>
        <rFont val="宋体"/>
        <charset val="134"/>
      </rPr>
      <t>-配送费</t>
    </r>
    <r>
      <rPr>
        <sz val="10"/>
        <rFont val="宋体"/>
        <charset val="134"/>
      </rPr>
      <t xml:space="preserve">
</t>
    </r>
    <r>
      <rPr>
        <strike/>
        <sz val="10"/>
        <rFont val="宋体"/>
        <charset val="134"/>
      </rPr>
      <t>•会员微店消费累计金额=原微店累计消费金额+订单金额-配送费</t>
    </r>
  </si>
  <si>
    <t>审核者同意退款</t>
  </si>
  <si>
    <r>
      <rPr>
        <sz val="10"/>
        <rFont val="宋体"/>
        <charset val="134"/>
      </rPr>
      <t>•会员卡内积分=原卡内积分+销售订单积分-退货订单积分</t>
    </r>
    <r>
      <rPr>
        <sz val="10"/>
        <color rgb="FFFF0000"/>
        <rFont val="宋体"/>
        <charset val="134"/>
      </rPr>
      <t>（计算积分时不包括配送费）</t>
    </r>
    <r>
      <rPr>
        <sz val="10"/>
        <rFont val="宋体"/>
        <charset val="134"/>
      </rPr>
      <t xml:space="preserve">
•消费累计积分=原消费累计积分+销售订单积分-退货订单积分</t>
    </r>
    <r>
      <rPr>
        <sz val="10"/>
        <color rgb="FFFF0000"/>
        <rFont val="宋体"/>
        <charset val="134"/>
      </rPr>
      <t>（计算积分时不包括配送费）</t>
    </r>
    <r>
      <rPr>
        <sz val="10"/>
        <rFont val="宋体"/>
        <charset val="134"/>
      </rPr>
      <t xml:space="preserve">
•会员累计消费金额=原累计消费金额+销售订单金额</t>
    </r>
    <r>
      <rPr>
        <strike/>
        <sz val="10"/>
        <color rgb="FFFF0000"/>
        <rFont val="宋体"/>
        <charset val="134"/>
      </rPr>
      <t>-配送费</t>
    </r>
    <r>
      <rPr>
        <sz val="10"/>
        <rFont val="宋体"/>
        <charset val="134"/>
      </rPr>
      <t>-实退金额
•退货订单由小伙伴引导的会员消费的需要更新会员的微分销消费累计金额：
会员的微分销消费累计金额=原微分销累计消费金额-实退金额
退货订单积分计算：根据申请退货的商品最终折扣价计算积分（不参与积分的商品不计算在内），计算的积分向上取整，但不能超过销售订单的总积分。整单退货时使用销售订单中的总积分</t>
    </r>
  </si>
  <si>
    <t>将销售订单中的相关临时余额转正。
•转正金额=销售订单中应分配金额-退货订单中扣减金额
•账户临时余额=原账户临时余额-销售订单中该账户中应分配金额
•账户正式余额=原账户正式余额+转正金额</t>
  </si>
  <si>
    <t>审核者拒绝退款</t>
  </si>
  <si>
    <t>退款成功</t>
  </si>
  <si>
    <t>4、</t>
  </si>
  <si>
    <t>退款处理</t>
  </si>
  <si>
    <t>4-1、审核者点同意退款按钮时，如果商户开通了微分销，则需按应退金额计算小伙伴的返利，并在小伙伴的账户中扣减该返利，因为订单销售归属大伙伴，则退款额由大伙伴承担。</t>
  </si>
  <si>
    <t>如果大伙伴绑定了实体机构，则将退货商品入库到机构下的仓库；如果大伙伴绑定了实体门店，则将退货商品入库到绑定的实体门店。</t>
  </si>
  <si>
    <t>例1：</t>
  </si>
  <si>
    <t>会员A通过小伙伴A（上线是大伙伴A）的链接进入购买了2件商品100元、配送费10元，订单金额110元，使用微信支付。</t>
  </si>
  <si>
    <t>（大伙伴详情中设置的最大佣金比例是15%，大伙伴分配给小伙伴的最大佣金比例是5%，营业手续费6‰，供货价：50元）</t>
  </si>
  <si>
    <t>各账户余额信息如下：</t>
  </si>
  <si>
    <t>账户</t>
  </si>
  <si>
    <t>临时余额</t>
  </si>
  <si>
    <t>正式余额</t>
  </si>
  <si>
    <t>小伙伴</t>
  </si>
  <si>
    <t>大伙伴</t>
  </si>
  <si>
    <t>总部</t>
  </si>
  <si>
    <t>①、</t>
  </si>
  <si>
    <t>会员A申请整单退货，大伙伴同意退款80元。</t>
  </si>
  <si>
    <t>当分销余利归属大伙伴时，各账户扣减金额如下：</t>
  </si>
  <si>
    <t>小伙伴账户扣减：</t>
  </si>
  <si>
    <t>100×5%=5</t>
  </si>
  <si>
    <t>小伙伴返利=应退金额×小伙伴最大佣金比例</t>
  </si>
  <si>
    <t>大伙伴账户扣减：</t>
  </si>
  <si>
    <t>80-5-80×6‰=74.52</t>
  </si>
  <si>
    <t>大伙伴扣减金额=实退金额-小伙伴返利-实退金额×营业手续费</t>
  </si>
  <si>
    <t>当分销余利归属总部时，各账户扣减金额如下：</t>
  </si>
  <si>
    <t>总部账户扣减：</t>
  </si>
  <si>
    <t>100-100×10%-100×5%-50-100×6‰=34.4</t>
  </si>
  <si>
    <t>余利=应退金额-大伙伴返利-小伙伴返利-供货价合计-应退金额×营业手续费</t>
  </si>
  <si>
    <t>80-5-34.4-80×6‰=40.12</t>
  </si>
  <si>
    <t>大伙伴扣减金额=实退金额-小伙伴返利-余利-实退金额×营业手续费</t>
  </si>
  <si>
    <t>②、</t>
  </si>
  <si>
    <t>会员A申请退货1件（退货商品应退60元，供货价30元），大伙伴同意退款50元。</t>
  </si>
  <si>
    <t>60×5%=3</t>
  </si>
  <si>
    <t>50-3-50×6‰=46.7</t>
  </si>
  <si>
    <t>60-60×10%-60×5%-30-60×6‰=20.64</t>
  </si>
  <si>
    <t>50-3-20.64-50×6‰=26.06</t>
  </si>
  <si>
    <t>4-2、审核者点同意退款按钮时，如果商户未开通微分销，则退款额由总部承担，并将退货商品入库到总部仓库。</t>
  </si>
  <si>
    <t>例2：</t>
  </si>
  <si>
    <t>会员B购买了2件商品100元、配送费10元，订单金额110元，使用微信支付（供货价：50元，营业手续费6‰）</t>
  </si>
  <si>
    <t>会员B申请整单退货，总部同意退款80元。</t>
  </si>
  <si>
    <t>80-80×6‰=79.52</t>
  </si>
  <si>
    <t>总部扣减金额=实退金额-实退金额×营业手续费</t>
  </si>
  <si>
    <t>会员B申请退货1件（退货商品应退60元，供货价30元），总部同意退款50元。</t>
  </si>
  <si>
    <t>50-50×6‰=49.7</t>
  </si>
  <si>
    <t>退货管理主页</t>
  </si>
  <si>
    <t>页面初期表示</t>
  </si>
  <si>
    <r>
      <rPr>
        <sz val="10"/>
        <rFont val="宋体"/>
        <charset val="134"/>
      </rPr>
      <t>默认表示最近</t>
    </r>
    <r>
      <rPr>
        <sz val="10"/>
        <color rgb="FFFF0000"/>
        <rFont val="宋体"/>
        <charset val="134"/>
      </rPr>
      <t>三个月</t>
    </r>
    <r>
      <rPr>
        <sz val="10"/>
        <rFont val="宋体"/>
        <charset val="134"/>
      </rPr>
      <t>，状态为“待审核”的退货单。（分页表示）</t>
    </r>
  </si>
  <si>
    <t>如果商户开启微分销，则由大伙伴审核自己销售订单的退货申请，总部审核总部微店销售的订单。</t>
  </si>
  <si>
    <t>如果商户未开启微分销，则由总部统一审核退货申请。</t>
  </si>
  <si>
    <t>点击筛选</t>
  </si>
  <si>
    <t>点击右上角的筛选按钮，显示筛选条件，输入筛选条件后，点完成按钮，根据筛选条件进行退货审核信息查询；</t>
  </si>
  <si>
    <t>点重置按钮，筛选条件显示初始值。点击完成按钮，将条件输入框的筛选条件清空，完成查询</t>
  </si>
  <si>
    <t>筛选条件说明：</t>
  </si>
  <si>
    <t>•退货时间：是指退货单生成时间，如退货时间输入2015/07/01，则将退货单生成时间是2015/07/01 00:00:00~2015/07/01 23:59:59的退货单全部查询出来。</t>
  </si>
  <si>
    <t>需结合页面上选择的大伙伴进行查询。</t>
  </si>
  <si>
    <t>点击大伙伴标签LINK</t>
  </si>
  <si>
    <t>点击大伙伴，页面跳转到选择伙伴共通页面。此处选择伙伴共通页面只查询大伙伴，并且在大伙伴上方显示“全部”、“总部微店”</t>
  </si>
  <si>
    <t>例如：</t>
  </si>
  <si>
    <t>全部</t>
  </si>
  <si>
    <t>总部微店</t>
  </si>
  <si>
    <t>大伙伴1</t>
  </si>
  <si>
    <t>大伙伴3</t>
  </si>
  <si>
    <t>…</t>
  </si>
  <si>
    <t>条件输入框</t>
  </si>
  <si>
    <t>当条件选择框选择“手机号”时：</t>
  </si>
  <si>
    <t>如果输入长度是4，那就当手机后4位来查询，精确查询。</t>
  </si>
  <si>
    <t>如果输入的是11位，那就当手机号来查询，精确查询。</t>
  </si>
  <si>
    <t>当条件选择框选择“单号”时：</t>
  </si>
  <si>
    <t>根据退货单号前模糊查询。（单号中的字母默认转换成大写字母进行查询）</t>
  </si>
  <si>
    <t>5、</t>
  </si>
  <si>
    <t>点击明细行</t>
  </si>
  <si>
    <t>页面跳转到退货单详情页面。</t>
  </si>
  <si>
    <t>6、</t>
  </si>
  <si>
    <t>点击返回按钮</t>
  </si>
  <si>
    <t>页面跳转到微店管理菜单页面。</t>
  </si>
  <si>
    <t>二、</t>
  </si>
  <si>
    <t>退货单详情</t>
  </si>
  <si>
    <t xml:space="preserve"> </t>
  </si>
  <si>
    <t>根据退货单号，表示退货的信息。</t>
  </si>
  <si>
    <r>
      <rPr>
        <sz val="10"/>
        <rFont val="宋体"/>
        <charset val="134"/>
      </rPr>
      <t>根据退货单状态表示相关按钮</t>
    </r>
    <r>
      <rPr>
        <strike/>
        <sz val="10"/>
        <rFont val="宋体"/>
        <charset val="134"/>
      </rPr>
      <t>，连锁模式，只有总部可以处理非会员卡支付的退款中的退货单。</t>
    </r>
  </si>
  <si>
    <t>点击查看物流信息图标</t>
  </si>
  <si>
    <t>页面跳转到物流信息页面。</t>
  </si>
  <si>
    <t>点击拒绝退货按钮</t>
  </si>
  <si>
    <t>页面跳转到拒绝退货原因页面。</t>
  </si>
  <si>
    <t>点击同意退货按钮</t>
  </si>
  <si>
    <t>对实退金额进行check</t>
  </si>
  <si>
    <t>当实退金额 &gt; 应退金额时，报错误消息。</t>
  </si>
  <si>
    <t>页面跳转到退货地址页面。</t>
  </si>
  <si>
    <t>点击拒绝退款按钮</t>
  </si>
  <si>
    <t>弹出确认信息：拒绝退款操作不会将退货商品入库，确定要拒绝吗？</t>
  </si>
  <si>
    <t>确定拒绝，则页面跳转到拒绝退款原因页面。</t>
  </si>
  <si>
    <t>点击同意退款按钮</t>
  </si>
  <si>
    <t>连锁模式，如果商户已开启微分销：</t>
  </si>
  <si>
    <t>需根据应退金额（如果是整单退，则按订单实付金额计算；如果是单品退，按单品的最终折扣价计算）、返利比率、营业手续费计算大伙伴、小伙伴等账户需扣减的金额。</t>
  </si>
  <si>
    <t>如果大伙伴绑定了实体机构/门店，则需增加绑定机构仓库/门店的库存。（如果绑定的机构没有仓库，则退货商品的库存无需处理）</t>
  </si>
  <si>
    <t>（只有原销售订单的支付方式是“微支付”时才需要计算营业手续费）</t>
  </si>
  <si>
    <t>对于非商户包邮的订单，同意退款时计算返利、余利时要用（订单金额-配送费）进行计算，计算营业手续费时要用实退金额进行计算。</t>
  </si>
  <si>
    <t>连锁模式，如果商户未开启微分销：</t>
  </si>
  <si>
    <t>需根据应退金额、营业手续费计算总部账户需扣减的金额。</t>
  </si>
  <si>
    <t>如果总部有仓库，则需增加总部仓库的退货商品库存。（如果总部没有仓库，则退货商品的库存无需处理）</t>
  </si>
  <si>
    <r>
      <t>对于非商户包邮的订单，同意退款时计算</t>
    </r>
    <r>
      <rPr>
        <strike/>
        <sz val="10"/>
        <color rgb="FFFF0000"/>
        <charset val="134"/>
      </rPr>
      <t>返利、</t>
    </r>
    <r>
      <rPr>
        <sz val="10"/>
        <charset val="134"/>
      </rPr>
      <t>余利时要用（订单金额-配送费）进行计算，计算营业手续费时要用实退金额进行计算。</t>
    </r>
  </si>
  <si>
    <t>③、</t>
  </si>
  <si>
    <t>单店模式，增加退货商品库存。</t>
  </si>
  <si>
    <t>④、</t>
  </si>
  <si>
    <t>更新会员消费累计金额、卡内积分、卡内累计积分；与订单相关的各账户临时余额转正处理（参考一、前提条件&amp;业务描述）</t>
  </si>
  <si>
    <t>⑤、</t>
  </si>
  <si>
    <t>退货订单对应的原销售订单的支付方式是“会员卡”时，会员卡余额中增加实退金额（需生成会员卡金额变动流水），将退货订单的状态修改为“退款成功”，</t>
  </si>
  <si>
    <t>如果是整单退货，将原定订单状态改为“交易关闭”；如果是非整单退货，将原订单状态改为“交易成功”</t>
  </si>
  <si>
    <t>退货订单对应的原销售订单的支付方式是“会员卡”以外时，订单状态设为“待退款”。</t>
  </si>
  <si>
    <t>⑥、</t>
  </si>
  <si>
    <t>退货订单对应的原销售订单的支付方式是“会员卡”以外时，同意退款处理成功后，</t>
  </si>
  <si>
    <t>单店模式弹出提示信息：本订单需店家进行手动退款处理！退款成功后，请进入退款管理中完成退款操作！</t>
  </si>
  <si>
    <t>连锁模式弹出提示信息：本订单需总部进行手动退款处理！退款成功后，由总部进入退款管理中完成退款操作！</t>
  </si>
  <si>
    <t>7、</t>
  </si>
  <si>
    <t>点击转入自动退款按钮</t>
  </si>
  <si>
    <t>订单状态设为“退款中”。</t>
  </si>
  <si>
    <t>弹出提示信息：系统将在7个工作日内将退款金额返还到客户的支付账户中！如遇特殊情况可能会出现退款失败，此时需商家手动处理！</t>
  </si>
  <si>
    <t>8、</t>
  </si>
  <si>
    <t>点击手动退款成功按钮</t>
  </si>
  <si>
    <t>订单状态设为“退款成功”。原定订单状态改为交易关闭。（一个订单只能退货一次）</t>
  </si>
  <si>
    <t>9、</t>
  </si>
  <si>
    <t>页面返回迁移前页面</t>
  </si>
  <si>
    <t>10、</t>
  </si>
  <si>
    <t>点击查看原订单详情标签LINK</t>
  </si>
  <si>
    <t>进入该退货单对应的销售订单详情页面。</t>
  </si>
  <si>
    <t>三、</t>
  </si>
  <si>
    <t>拒绝原因页面</t>
  </si>
  <si>
    <t>点击拒绝退货按钮进入时，可输入拒绝退货的原因。</t>
  </si>
  <si>
    <t>点击拒绝退款按钮进入时，可输入拒绝退款的原因。</t>
  </si>
  <si>
    <t>点击保存按钮</t>
  </si>
  <si>
    <t>点击拒绝退货按钮进入时，订单状态设为“拒绝退货”。实退金额设为0。原定订单状态改为交易关闭。（一个订单只能退货一次）</t>
  </si>
  <si>
    <t>点击拒绝退款按钮进入时，订单状态设为“拒绝退款”。实退金额设为0。原定订单状态改为交易关闭。（一个订单只能退货一次）</t>
  </si>
  <si>
    <t>点击取消按钮</t>
  </si>
  <si>
    <t>页面返回到订单详情页面。</t>
  </si>
  <si>
    <t>四、</t>
  </si>
  <si>
    <t>退货地址页面</t>
  </si>
  <si>
    <t>默认审核者前一次审核时填写的退货地址信息。</t>
  </si>
  <si>
    <t>点击同意退货按钮进入，可输入退货地址。</t>
  </si>
  <si>
    <t>点击保存</t>
  </si>
  <si>
    <t>保存退货地址，订单状态设为“同意退货”。</t>
  </si>
  <si>
    <t>五、</t>
  </si>
  <si>
    <t>物流信息</t>
  </si>
  <si>
    <t>显示客户退货使用的快递公司、快递单号及物流信息。</t>
  </si>
  <si>
    <t>数据元素</t>
  </si>
  <si>
    <t>控件类型</t>
  </si>
  <si>
    <t>默认值/是否表示</t>
  </si>
  <si>
    <t>长度</t>
  </si>
  <si>
    <t>必填项</t>
  </si>
  <si>
    <t>输入类型</t>
  </si>
  <si>
    <t>有效性验证</t>
  </si>
  <si>
    <t>页面标题</t>
  </si>
  <si>
    <t>标签</t>
  </si>
  <si>
    <t>“退货审核”</t>
  </si>
  <si>
    <t>筛选</t>
  </si>
  <si>
    <t>按钮</t>
  </si>
  <si>
    <t>表示</t>
  </si>
  <si>
    <t>返回</t>
  </si>
  <si>
    <t>标签LINK</t>
  </si>
  <si>
    <t>参考说明</t>
  </si>
  <si>
    <t>是</t>
  </si>
  <si>
    <t>①、连锁模式，商户已开通微分销：
    总部用户登录时表示，默认“总部微店”
    非总部用户登录时非表示
②、连锁模式，商户未开通微分销时非表示
③、单店模式，非表示</t>
  </si>
  <si>
    <t>查询选择框</t>
  </si>
  <si>
    <t>下拉框</t>
  </si>
  <si>
    <t>“单号”</t>
  </si>
  <si>
    <t>下拉框内容：单号、手机号</t>
  </si>
  <si>
    <t>查询条件</t>
  </si>
  <si>
    <t>输入框</t>
  </si>
  <si>
    <t>查询选择框中选择“手机号”时，提示文字显示“请输入会员手机号或后4位”
查询选择框中选择“单号”时，提示文字显示“请输入退货单号”</t>
  </si>
  <si>
    <t>≤50</t>
  </si>
  <si>
    <t>否</t>
  </si>
  <si>
    <t>筛选条件页面</t>
  </si>
  <si>
    <t xml:space="preserve">  退货状态</t>
  </si>
  <si>
    <t>“待审核”</t>
  </si>
  <si>
    <t>下拉框内容：全部、待审核、同意退货、退货中、待退款、退款成功、拒绝退货、拒绝退款、取消退货</t>
  </si>
  <si>
    <t xml:space="preserve">  退货日期</t>
  </si>
  <si>
    <t>“请选择”</t>
  </si>
  <si>
    <r>
      <rPr>
        <sz val="10"/>
        <rFont val="宋体"/>
        <charset val="134"/>
      </rPr>
      <t>•年月日选择，下拉框右上角有“清空日期”按钮
•最早只能选择</t>
    </r>
    <r>
      <rPr>
        <sz val="10"/>
        <color rgb="FFFF0000"/>
        <rFont val="宋体"/>
        <charset val="134"/>
      </rPr>
      <t>近三个月</t>
    </r>
    <r>
      <rPr>
        <sz val="10"/>
        <rFont val="宋体"/>
        <charset val="134"/>
      </rPr>
      <t>的日期，如今天是2015-11-02，那最早只能选择2015-8-02</t>
    </r>
  </si>
  <si>
    <t xml:space="preserve">  重置</t>
  </si>
  <si>
    <t xml:space="preserve">  完成</t>
  </si>
  <si>
    <t>退货一览信息</t>
  </si>
  <si>
    <t xml:space="preserve">  退货人</t>
  </si>
  <si>
    <t>一览明细</t>
  </si>
  <si>
    <t>符合筛选条件的退货人</t>
  </si>
  <si>
    <t xml:space="preserve">  退货人手机号</t>
  </si>
  <si>
    <t>符合筛选条件的退货人手机号</t>
  </si>
  <si>
    <t>符合筛选条件的退货状态</t>
  </si>
  <si>
    <t xml:space="preserve">  退货单号</t>
  </si>
  <si>
    <t>符合筛选条件的退货单号</t>
  </si>
  <si>
    <t xml:space="preserve">  退货时间</t>
  </si>
  <si>
    <t>符合筛选条件的退货时间</t>
  </si>
  <si>
    <t>yyyy-mm-dd hh:mm(24小时制)</t>
  </si>
  <si>
    <t xml:space="preserve">  &gt;</t>
  </si>
  <si>
    <t>“〉”</t>
  </si>
  <si>
    <t>退货人姓名</t>
  </si>
  <si>
    <t>基本信息</t>
  </si>
  <si>
    <t>退货状态</t>
  </si>
  <si>
    <t>退货单号</t>
  </si>
  <si>
    <t>退货时间</t>
  </si>
  <si>
    <t xml:space="preserve">  原订单支付方式</t>
  </si>
  <si>
    <t>如果原订单是货到付款的订单显示：支付方式+“(货到付款)”</t>
  </si>
  <si>
    <t xml:space="preserve">  原订单详情</t>
  </si>
  <si>
    <t>退货商品</t>
  </si>
  <si>
    <t>合计件数</t>
  </si>
  <si>
    <t>合计金额</t>
  </si>
  <si>
    <t xml:space="preserve">  商品名</t>
  </si>
  <si>
    <t>商品名</t>
  </si>
  <si>
    <t xml:space="preserve">  条形码</t>
  </si>
  <si>
    <t>商超版时表示</t>
  </si>
  <si>
    <t xml:space="preserve">  店内码</t>
  </si>
  <si>
    <t>服鞋版时表示</t>
  </si>
  <si>
    <t xml:space="preserve">  颜色</t>
  </si>
  <si>
    <t xml:space="preserve">  尺码</t>
  </si>
  <si>
    <t xml:space="preserve">  最终折扣价</t>
  </si>
  <si>
    <t>最终折扣价</t>
  </si>
  <si>
    <t>最终折扣价与微店价相等时非表示
最终折扣价是根据会员折扣、参与的促销活动最终折算后的价格</t>
  </si>
  <si>
    <t xml:space="preserve">  微店价</t>
  </si>
  <si>
    <t>微店价</t>
  </si>
  <si>
    <t xml:space="preserve">  退货数量</t>
  </si>
  <si>
    <t>退货数量</t>
  </si>
  <si>
    <t>退货信息</t>
  </si>
  <si>
    <t xml:space="preserve">  退货类型</t>
  </si>
  <si>
    <t>标签/下拉框</t>
  </si>
  <si>
    <t>买家填写的退货类型
退货状态只有是“待审核”、“同意退货”、“退货中”时可修改</t>
  </si>
  <si>
    <t>下拉框内容：七天无理由退货、收到的商品与描述不符、商品质量问题、不满配送时间或配送人员、商品有破损、包装不完整、其他原因</t>
  </si>
  <si>
    <t xml:space="preserve">  应退金额(元)</t>
  </si>
  <si>
    <t>商品最终折扣价合计</t>
  </si>
  <si>
    <t xml:space="preserve">  实退金额(元)</t>
  </si>
  <si>
    <t>标签/输入框</t>
  </si>
  <si>
    <t>①、退货状态为“待审核”时默认值与应退金额相同；
②、退货状态只有是“待审核”、“同意退货”、“退货中”时可修改，其他状态标签表示
③、退货状态是“拒绝退货”、“拒绝退款”时，显示0，不能修改</t>
  </si>
  <si>
    <t>整数位≤6
小数位≤2</t>
  </si>
  <si>
    <t>小数</t>
  </si>
  <si>
    <t>输入的实退金额 ≤ 应退金额
输入的实退金额 ≥ 0</t>
  </si>
  <si>
    <t xml:space="preserve">  退货理由</t>
  </si>
  <si>
    <t>买家填写的退货理由</t>
  </si>
  <si>
    <t xml:space="preserve">  拒绝退货原因</t>
  </si>
  <si>
    <t>退货状态为“拒绝退货”时表示</t>
  </si>
  <si>
    <t xml:space="preserve">  拒绝退款原因</t>
  </si>
  <si>
    <t>退货状态为“拒绝退款”时表示</t>
  </si>
  <si>
    <t xml:space="preserve">  退货地址</t>
  </si>
  <si>
    <t>退货地址不为空时表示</t>
  </si>
  <si>
    <t>退货地址包括联系人姓名、手机号、退货地址</t>
  </si>
  <si>
    <t xml:space="preserve">  查看物流信息</t>
  </si>
  <si>
    <t>图标</t>
  </si>
  <si>
    <t>该退货订单有物流记录时表示</t>
  </si>
  <si>
    <t>拒绝退货</t>
  </si>
  <si>
    <t>退货状态为“待审核”时表示</t>
  </si>
  <si>
    <t>同意退货</t>
  </si>
  <si>
    <t>拒绝退款</t>
  </si>
  <si>
    <t>退货状态为“同意退货”或“退货中”时表示</t>
  </si>
  <si>
    <t>同意退款</t>
  </si>
  <si>
    <t>手动退款成功</t>
  </si>
  <si>
    <t>连锁模式，只有总部用户登录时表示
退货状态为“退款中”时表示</t>
  </si>
  <si>
    <t>添加拒绝原因</t>
  </si>
  <si>
    <t>•点击“拒绝退货”按钮进入时，表示“拒绝退货原因”
•点击“拒绝退款”按钮进入时，表示“拒绝退款原因”</t>
  </si>
  <si>
    <t>拒绝原因</t>
  </si>
  <si>
    <t>•点击“拒绝退货”按钮进入时，提示文字“请输入拒绝退货的原因”
•点击“拒绝退款”按钮进入时，提示文字“请输入拒绝退款的原因”</t>
  </si>
  <si>
    <t>≤100</t>
  </si>
  <si>
    <t>取消</t>
  </si>
  <si>
    <t>保存</t>
  </si>
  <si>
    <t>退货地址</t>
  </si>
  <si>
    <t>“退货地址”</t>
  </si>
  <si>
    <t>联系人</t>
  </si>
  <si>
    <t>审核者前一次审核时填写的信息</t>
  </si>
  <si>
    <t>联系电话</t>
  </si>
  <si>
    <t>≤13</t>
  </si>
  <si>
    <t>数字、-</t>
  </si>
  <si>
    <t>手机号或者固定电话</t>
  </si>
  <si>
    <t>所在地区</t>
  </si>
  <si>
    <t>详细地址</t>
  </si>
  <si>
    <t>邮编</t>
  </si>
  <si>
    <t>数字</t>
  </si>
  <si>
    <t>“物流信息”</t>
  </si>
  <si>
    <t>快递公司</t>
  </si>
  <si>
    <t>买家退货的快递公司</t>
  </si>
  <si>
    <t>快递单号</t>
  </si>
  <si>
    <t>买家退货单号</t>
  </si>
  <si>
    <t>物流状态</t>
  </si>
  <si>
    <t>退货的物流状态</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</si>
</sst>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_ "/>
    <numFmt numFmtId="177" formatCode="m&quot;月&quot;d&quot;日&quot;;@"/>
  </numFmts>
  <fonts count="42">
    <font>
      <sz val="12"/>
      <name val="宋体"/>
      <charset val="134"/>
    </font>
    <font>
      <sz val="10"/>
      <name val="宋体"/>
      <charset val="134"/>
      <scheme val="minor"/>
    </font>
    <font>
      <b/>
      <sz val="10"/>
      <name val="宋体"/>
      <charset val="134"/>
      <scheme val="minor"/>
    </font>
    <font>
      <strike/>
      <sz val="10"/>
      <name val="宋体"/>
      <charset val="134"/>
      <scheme val="minor"/>
    </font>
    <font>
      <sz val="10"/>
      <name val="宋体"/>
      <charset val="134"/>
    </font>
    <font>
      <strike/>
      <sz val="10"/>
      <name val="宋体"/>
      <charset val="134"/>
    </font>
    <font>
      <b/>
      <sz val="10"/>
      <name val="宋体"/>
      <charset val="134"/>
    </font>
    <font>
      <sz val="10"/>
      <color rgb="FFFF0000"/>
      <name val="宋体"/>
      <charset val="134"/>
      <scheme val="minor"/>
    </font>
    <font>
      <strike/>
      <sz val="10"/>
      <color rgb="FFFF0000"/>
      <name val="宋体"/>
      <charset val="134"/>
      <scheme val="minor"/>
    </font>
    <font>
      <sz val="10"/>
      <name val="宋体"/>
      <charset val="134"/>
      <scheme val="minor"/>
    </font>
    <font>
      <sz val="10"/>
      <name val="ＭＳ ゴシック"/>
      <charset val="134"/>
    </font>
    <font>
      <u/>
      <sz val="10"/>
      <color theme="10"/>
      <name val="宋体"/>
      <charset val="134"/>
    </font>
    <font>
      <sz val="10"/>
      <color theme="3" tint="0.399975585192419"/>
      <name val="宋体"/>
      <charset val="134"/>
      <scheme val="minor"/>
    </font>
    <font>
      <b/>
      <sz val="16"/>
      <name val="宋体"/>
      <charset val="134"/>
      <scheme val="minor"/>
    </font>
    <font>
      <u/>
      <sz val="10"/>
      <name val="宋体"/>
      <charset val="134"/>
      <scheme val="minor"/>
    </font>
    <font>
      <sz val="10"/>
      <color rgb="FF00B050"/>
      <name val="宋体"/>
      <charset val="134"/>
      <scheme val="minor"/>
    </font>
    <font>
      <b/>
      <sz val="15"/>
      <color indexed="56"/>
      <name val="宋体"/>
      <charset val="134"/>
    </font>
    <font>
      <sz val="11"/>
      <color theme="1"/>
      <name val="宋体"/>
      <charset val="134"/>
      <scheme val="minor"/>
    </font>
    <font>
      <b/>
      <sz val="11"/>
      <color indexed="56"/>
      <name val="宋体"/>
      <charset val="134"/>
    </font>
    <font>
      <u/>
      <sz val="12"/>
      <color theme="10"/>
      <name val="宋体"/>
      <charset val="134"/>
    </font>
    <font>
      <b/>
      <sz val="11"/>
      <color indexed="63"/>
      <name val="宋体"/>
      <charset val="134"/>
    </font>
    <font>
      <b/>
      <sz val="13"/>
      <color indexed="56"/>
      <name val="宋体"/>
      <charset val="134"/>
    </font>
    <font>
      <u/>
      <sz val="11"/>
      <color rgb="FF800080"/>
      <name val="宋体"/>
      <charset val="0"/>
      <scheme val="minor"/>
    </font>
    <font>
      <sz val="11"/>
      <color indexed="62"/>
      <name val="宋体"/>
      <charset val="134"/>
    </font>
    <font>
      <b/>
      <sz val="18"/>
      <color indexed="56"/>
      <name val="宋体"/>
      <charset val="134"/>
    </font>
    <font>
      <sz val="11"/>
      <color indexed="10"/>
      <name val="宋体"/>
      <charset val="134"/>
    </font>
    <font>
      <i/>
      <sz val="11"/>
      <color indexed="23"/>
      <name val="宋体"/>
      <charset val="134"/>
    </font>
    <font>
      <sz val="12"/>
      <name val="Times New Roman"/>
      <charset val="134"/>
    </font>
    <font>
      <sz val="11"/>
      <color indexed="9"/>
      <name val="宋体"/>
      <charset val="134"/>
    </font>
    <font>
      <b/>
      <sz val="11"/>
      <color indexed="9"/>
      <name val="宋体"/>
      <charset val="134"/>
    </font>
    <font>
      <sz val="11"/>
      <color indexed="20"/>
      <name val="宋体"/>
      <charset val="134"/>
    </font>
    <font>
      <sz val="11"/>
      <color indexed="8"/>
      <name val="宋体"/>
      <charset val="134"/>
    </font>
    <font>
      <sz val="11"/>
      <color indexed="17"/>
      <name val="宋体"/>
      <charset val="134"/>
    </font>
    <font>
      <sz val="11"/>
      <name val="明朝"/>
      <charset val="134"/>
    </font>
    <font>
      <sz val="11"/>
      <color indexed="60"/>
      <name val="宋体"/>
      <charset val="134"/>
    </font>
    <font>
      <b/>
      <sz val="11"/>
      <color indexed="8"/>
      <name val="宋体"/>
      <charset val="134"/>
    </font>
    <font>
      <sz val="11"/>
      <name val="ＭＳ Ｐゴシック"/>
      <charset val="134"/>
    </font>
    <font>
      <b/>
      <sz val="11"/>
      <color indexed="52"/>
      <name val="宋体"/>
      <charset val="134"/>
    </font>
    <font>
      <sz val="10"/>
      <name val="ＭＳ Ｐゴシック"/>
      <charset val="134"/>
    </font>
    <font>
      <sz val="11"/>
      <color indexed="52"/>
      <name val="宋体"/>
      <charset val="134"/>
    </font>
    <font>
      <sz val="10"/>
      <color rgb="FFFF0000"/>
      <name val="宋体"/>
      <charset val="134"/>
    </font>
    <font>
      <strike/>
      <sz val="10"/>
      <color rgb="FFFF0000"/>
      <name val="宋体"/>
      <charset val="134"/>
    </font>
  </fonts>
  <fills count="29">
    <fill>
      <patternFill patternType="none"/>
    </fill>
    <fill>
      <patternFill patternType="gray125"/>
    </fill>
    <fill>
      <patternFill patternType="solid">
        <fgColor indexed="42"/>
        <bgColor indexed="64"/>
      </patternFill>
    </fill>
    <fill>
      <patternFill patternType="solid">
        <fgColor theme="9" tint="0.599993896298105"/>
        <bgColor indexed="64"/>
      </patternFill>
    </fill>
    <fill>
      <patternFill patternType="solid">
        <fgColor theme="0"/>
        <bgColor indexed="64"/>
      </patternFill>
    </fill>
    <fill>
      <patternFill patternType="solid">
        <fgColor theme="0" tint="-0.34998626667073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indexed="26"/>
        <bgColor indexed="64"/>
      </patternFill>
    </fill>
    <fill>
      <patternFill patternType="solid">
        <fgColor indexed="22"/>
        <bgColor indexed="64"/>
      </patternFill>
    </fill>
    <fill>
      <patternFill patternType="solid">
        <fgColor indexed="47"/>
        <bgColor indexed="64"/>
      </patternFill>
    </fill>
    <fill>
      <patternFill patternType="solid">
        <fgColor indexed="53"/>
        <bgColor indexed="64"/>
      </patternFill>
    </fill>
    <fill>
      <patternFill patternType="solid">
        <fgColor indexed="49"/>
        <bgColor indexed="64"/>
      </patternFill>
    </fill>
    <fill>
      <patternFill patternType="solid">
        <fgColor indexed="55"/>
        <bgColor indexed="64"/>
      </patternFill>
    </fill>
    <fill>
      <patternFill patternType="solid">
        <fgColor indexed="45"/>
        <bgColor indexed="64"/>
      </patternFill>
    </fill>
    <fill>
      <patternFill patternType="solid">
        <fgColor indexed="46"/>
        <bgColor indexed="64"/>
      </patternFill>
    </fill>
    <fill>
      <patternFill patternType="solid">
        <fgColor indexed="11"/>
        <bgColor indexed="64"/>
      </patternFill>
    </fill>
    <fill>
      <patternFill patternType="solid">
        <fgColor indexed="62"/>
        <bgColor indexed="64"/>
      </patternFill>
    </fill>
    <fill>
      <patternFill patternType="solid">
        <fgColor indexed="30"/>
        <bgColor indexed="64"/>
      </patternFill>
    </fill>
    <fill>
      <patternFill patternType="solid">
        <fgColor indexed="52"/>
        <bgColor indexed="64"/>
      </patternFill>
    </fill>
    <fill>
      <patternFill patternType="solid">
        <fgColor indexed="43"/>
        <bgColor indexed="64"/>
      </patternFill>
    </fill>
    <fill>
      <patternFill patternType="solid">
        <fgColor indexed="29"/>
        <bgColor indexed="64"/>
      </patternFill>
    </fill>
    <fill>
      <patternFill patternType="solid">
        <fgColor indexed="57"/>
        <bgColor indexed="64"/>
      </patternFill>
    </fill>
    <fill>
      <patternFill patternType="solid">
        <fgColor indexed="36"/>
        <bgColor indexed="64"/>
      </patternFill>
    </fill>
    <fill>
      <patternFill patternType="solid">
        <fgColor indexed="44"/>
        <bgColor indexed="64"/>
      </patternFill>
    </fill>
    <fill>
      <patternFill patternType="solid">
        <fgColor indexed="27"/>
        <bgColor indexed="64"/>
      </patternFill>
    </fill>
    <fill>
      <patternFill patternType="solid">
        <fgColor indexed="10"/>
        <bgColor indexed="64"/>
      </patternFill>
    </fill>
    <fill>
      <patternFill patternType="solid">
        <fgColor indexed="51"/>
        <bgColor indexed="64"/>
      </patternFill>
    </fill>
    <fill>
      <patternFill patternType="solid">
        <fgColor indexed="31"/>
        <bgColor indexed="64"/>
      </patternFill>
    </fill>
  </fills>
  <borders count="3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ck">
        <color indexed="6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double">
        <color indexed="52"/>
      </bottom>
      <diagonal/>
    </border>
  </borders>
  <cellStyleXfs count="55">
    <xf numFmtId="0" fontId="0" fillId="0" borderId="0"/>
    <xf numFmtId="42" fontId="17" fillId="0" borderId="0" applyFont="0" applyFill="0" applyBorder="0" applyAlignment="0" applyProtection="0">
      <alignment vertical="center"/>
    </xf>
    <xf numFmtId="0" fontId="31" fillId="2" borderId="0" applyNumberFormat="0" applyBorder="0" applyAlignment="0" applyProtection="0">
      <alignment vertical="center"/>
    </xf>
    <xf numFmtId="0" fontId="23" fillId="10" borderId="3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31" fillId="16" borderId="0" applyNumberFormat="0" applyBorder="0" applyAlignment="0" applyProtection="0">
      <alignment vertical="center"/>
    </xf>
    <xf numFmtId="0" fontId="30" fillId="14" borderId="0" applyNumberFormat="0" applyBorder="0" applyAlignment="0" applyProtection="0">
      <alignment vertical="center"/>
    </xf>
    <xf numFmtId="43" fontId="17" fillId="0" borderId="0" applyFont="0" applyFill="0" applyBorder="0" applyAlignment="0" applyProtection="0">
      <alignment vertical="center"/>
    </xf>
    <xf numFmtId="0" fontId="28" fillId="16" borderId="0" applyNumberFormat="0" applyBorder="0" applyAlignment="0" applyProtection="0">
      <alignment vertical="center"/>
    </xf>
    <xf numFmtId="0" fontId="19" fillId="0" borderId="0" applyNumberFormat="0" applyFill="0" applyBorder="0" applyAlignment="0" applyProtection="0"/>
    <xf numFmtId="9" fontId="17"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8" borderId="31" applyNumberFormat="0" applyFont="0" applyAlignment="0" applyProtection="0">
      <alignment vertical="center"/>
    </xf>
    <xf numFmtId="0" fontId="28" fillId="21"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3" fillId="0" borderId="0"/>
    <xf numFmtId="0" fontId="26" fillId="0" borderId="0" applyNumberFormat="0" applyFill="0" applyBorder="0" applyAlignment="0" applyProtection="0">
      <alignment vertical="center"/>
    </xf>
    <xf numFmtId="0" fontId="16" fillId="0" borderId="29" applyNumberFormat="0" applyFill="0" applyAlignment="0" applyProtection="0">
      <alignment vertical="center"/>
    </xf>
    <xf numFmtId="0" fontId="21" fillId="0" borderId="33" applyNumberFormat="0" applyFill="0" applyAlignment="0" applyProtection="0">
      <alignment vertical="center"/>
    </xf>
    <xf numFmtId="0" fontId="28" fillId="18" borderId="0" applyNumberFormat="0" applyBorder="0" applyAlignment="0" applyProtection="0">
      <alignment vertical="center"/>
    </xf>
    <xf numFmtId="0" fontId="18" fillId="0" borderId="30" applyNumberFormat="0" applyFill="0" applyAlignment="0" applyProtection="0">
      <alignment vertical="center"/>
    </xf>
    <xf numFmtId="0" fontId="28" fillId="23" borderId="0" applyNumberFormat="0" applyBorder="0" applyAlignment="0" applyProtection="0">
      <alignment vertical="center"/>
    </xf>
    <xf numFmtId="0" fontId="20" fillId="9" borderId="32" applyNumberFormat="0" applyAlignment="0" applyProtection="0">
      <alignment vertical="center"/>
    </xf>
    <xf numFmtId="0" fontId="37" fillId="9" borderId="34" applyNumberFormat="0" applyAlignment="0" applyProtection="0">
      <alignment vertical="center"/>
    </xf>
    <xf numFmtId="0" fontId="29" fillId="13" borderId="35" applyNumberFormat="0" applyAlignment="0" applyProtection="0">
      <alignment vertical="center"/>
    </xf>
    <xf numFmtId="0" fontId="31" fillId="10" borderId="0" applyNumberFormat="0" applyBorder="0" applyAlignment="0" applyProtection="0">
      <alignment vertical="center"/>
    </xf>
    <xf numFmtId="0" fontId="28" fillId="26" borderId="0" applyNumberFormat="0" applyBorder="0" applyAlignment="0" applyProtection="0">
      <alignment vertical="center"/>
    </xf>
    <xf numFmtId="0" fontId="39" fillId="0" borderId="37" applyNumberFormat="0" applyFill="0" applyAlignment="0" applyProtection="0">
      <alignment vertical="center"/>
    </xf>
    <xf numFmtId="0" fontId="35" fillId="0" borderId="36" applyNumberFormat="0" applyFill="0" applyAlignment="0" applyProtection="0">
      <alignment vertical="center"/>
    </xf>
    <xf numFmtId="0" fontId="32" fillId="2" borderId="0" applyNumberFormat="0" applyBorder="0" applyAlignment="0" applyProtection="0">
      <alignment vertical="center"/>
    </xf>
    <xf numFmtId="0" fontId="34" fillId="20" borderId="0" applyNumberFormat="0" applyBorder="0" applyAlignment="0" applyProtection="0">
      <alignment vertical="center"/>
    </xf>
    <xf numFmtId="0" fontId="31" fillId="25" borderId="0" applyNumberFormat="0" applyBorder="0" applyAlignment="0" applyProtection="0">
      <alignment vertical="center"/>
    </xf>
    <xf numFmtId="0" fontId="28" fillId="17" borderId="0" applyNumberFormat="0" applyBorder="0" applyAlignment="0" applyProtection="0">
      <alignment vertical="center"/>
    </xf>
    <xf numFmtId="0" fontId="31" fillId="2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3" fillId="0" borderId="0"/>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28" fillId="12" borderId="0" applyNumberFormat="0" applyBorder="0" applyAlignment="0" applyProtection="0">
      <alignment vertical="center"/>
    </xf>
    <xf numFmtId="0" fontId="31" fillId="24" borderId="0" applyNumberFormat="0" applyBorder="0" applyAlignment="0" applyProtection="0">
      <alignment vertical="center"/>
    </xf>
    <xf numFmtId="0" fontId="28" fillId="12" borderId="0" applyNumberFormat="0" applyBorder="0" applyAlignment="0" applyProtection="0">
      <alignment vertical="center"/>
    </xf>
    <xf numFmtId="0" fontId="28" fillId="11" borderId="0" applyNumberFormat="0" applyBorder="0" applyAlignment="0" applyProtection="0">
      <alignment vertical="center"/>
    </xf>
    <xf numFmtId="0" fontId="31" fillId="27" borderId="0" applyNumberFormat="0" applyBorder="0" applyAlignment="0" applyProtection="0">
      <alignment vertical="center"/>
    </xf>
    <xf numFmtId="0" fontId="28" fillId="19" borderId="0" applyNumberFormat="0" applyBorder="0" applyAlignment="0" applyProtection="0">
      <alignment vertical="center"/>
    </xf>
    <xf numFmtId="0" fontId="36" fillId="0" borderId="0"/>
    <xf numFmtId="0" fontId="33" fillId="0" borderId="0"/>
    <xf numFmtId="0" fontId="38" fillId="0" borderId="0"/>
    <xf numFmtId="0" fontId="27" fillId="0" borderId="0"/>
  </cellStyleXfs>
  <cellXfs count="264">
    <xf numFmtId="0" fontId="0" fillId="0" borderId="0" xfId="0"/>
    <xf numFmtId="0" fontId="1" fillId="0" borderId="0" xfId="53" applyFont="1" applyAlignment="1">
      <alignment wrapText="1"/>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Border="1" applyAlignment="1">
      <alignment wrapText="1"/>
    </xf>
    <xf numFmtId="177" fontId="1" fillId="0" borderId="0" xfId="0" applyNumberFormat="1" applyFont="1" applyBorder="1" applyAlignment="1">
      <alignment wrapText="1"/>
    </xf>
    <xf numFmtId="0" fontId="1" fillId="0" borderId="0" xfId="0" applyNumberFormat="1" applyFont="1" applyBorder="1" applyAlignment="1">
      <alignment wrapText="1"/>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2" borderId="1" xfId="18" applyFont="1" applyFill="1" applyBorder="1" applyAlignment="1">
      <alignment wrapText="1"/>
    </xf>
    <xf numFmtId="0" fontId="1" fillId="2" borderId="2" xfId="18" applyFont="1" applyFill="1" applyBorder="1" applyAlignment="1">
      <alignment wrapText="1"/>
    </xf>
    <xf numFmtId="0" fontId="1" fillId="2" borderId="3" xfId="18" applyFont="1" applyFill="1" applyBorder="1" applyAlignment="1">
      <alignment wrapText="1"/>
    </xf>
    <xf numFmtId="0" fontId="1" fillId="0" borderId="4" xfId="18" applyFont="1" applyFill="1" applyBorder="1" applyAlignment="1">
      <alignment vertical="center" wrapText="1"/>
    </xf>
    <xf numFmtId="0" fontId="1" fillId="0" borderId="5" xfId="18" applyFont="1" applyFill="1" applyBorder="1" applyAlignment="1">
      <alignment vertical="center" wrapText="1"/>
    </xf>
    <xf numFmtId="49" fontId="2" fillId="0" borderId="10" xfId="18" applyNumberFormat="1" applyFont="1" applyFill="1" applyBorder="1" applyAlignment="1"/>
    <xf numFmtId="0" fontId="2" fillId="0" borderId="0" xfId="0" applyFont="1" applyFill="1" applyBorder="1" applyAlignment="1"/>
    <xf numFmtId="0" fontId="1" fillId="0" borderId="0" xfId="18" applyFont="1" applyFill="1" applyBorder="1" applyAlignment="1">
      <alignment vertical="center"/>
    </xf>
    <xf numFmtId="0" fontId="1" fillId="0" borderId="10" xfId="18" applyFont="1" applyFill="1" applyBorder="1" applyAlignment="1">
      <alignment vertical="center" wrapText="1"/>
    </xf>
    <xf numFmtId="0" fontId="1" fillId="3" borderId="11" xfId="18" applyFont="1" applyFill="1" applyBorder="1" applyAlignment="1">
      <alignment horizontal="center" vertical="center" wrapText="1"/>
    </xf>
    <xf numFmtId="0" fontId="1" fillId="3" borderId="12" xfId="18"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13" xfId="18" applyFont="1" applyFill="1" applyBorder="1" applyAlignment="1">
      <alignment horizontal="left" vertical="center" wrapText="1"/>
    </xf>
    <xf numFmtId="0" fontId="1" fillId="0" borderId="14" xfId="18" applyFont="1" applyFill="1" applyBorder="1" applyAlignment="1">
      <alignment horizontal="left" vertical="center" wrapText="1"/>
    </xf>
    <xf numFmtId="0" fontId="1" fillId="0" borderId="14" xfId="0" applyFont="1" applyFill="1" applyBorder="1" applyAlignment="1">
      <alignment horizontal="left" vertical="center" wrapText="1"/>
    </xf>
    <xf numFmtId="0" fontId="3" fillId="4" borderId="13" xfId="18" applyFont="1" applyFill="1" applyBorder="1" applyAlignment="1">
      <alignment horizontal="left" vertical="center" wrapText="1"/>
    </xf>
    <xf numFmtId="0" fontId="3" fillId="4" borderId="14" xfId="18" applyFont="1" applyFill="1" applyBorder="1" applyAlignment="1">
      <alignment horizontal="left" vertical="center" wrapText="1"/>
    </xf>
    <xf numFmtId="0" fontId="3" fillId="4" borderId="14" xfId="0" applyFont="1" applyFill="1" applyBorder="1" applyAlignment="1">
      <alignment horizontal="left" vertical="center" wrapText="1"/>
    </xf>
    <xf numFmtId="0" fontId="1" fillId="4" borderId="13" xfId="18" applyFont="1" applyFill="1" applyBorder="1" applyAlignment="1">
      <alignment horizontal="left" vertical="center" wrapText="1"/>
    </xf>
    <xf numFmtId="0" fontId="1" fillId="4" borderId="14" xfId="18"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5" borderId="15" xfId="18" applyFont="1" applyFill="1" applyBorder="1" applyAlignment="1">
      <alignment horizontal="left" vertical="center" shrinkToFit="1"/>
    </xf>
    <xf numFmtId="0" fontId="1" fillId="5" borderId="16" xfId="18" applyFont="1" applyFill="1" applyBorder="1" applyAlignment="1">
      <alignment horizontal="left" vertical="center" shrinkToFit="1"/>
    </xf>
    <xf numFmtId="0" fontId="1" fillId="0" borderId="17" xfId="18" applyFont="1" applyFill="1" applyBorder="1" applyAlignment="1">
      <alignment horizontal="left" vertical="center" wrapText="1"/>
    </xf>
    <xf numFmtId="0" fontId="1" fillId="0" borderId="18" xfId="18" applyFont="1" applyFill="1" applyBorder="1" applyAlignment="1">
      <alignment horizontal="left" vertical="center" wrapText="1"/>
    </xf>
    <xf numFmtId="0" fontId="1" fillId="0" borderId="18" xfId="0" applyFont="1" applyFill="1" applyBorder="1" applyAlignment="1">
      <alignment horizontal="left" vertical="center" wrapText="1"/>
    </xf>
    <xf numFmtId="0" fontId="1" fillId="0" borderId="0" xfId="18" applyFont="1" applyFill="1" applyBorder="1" applyAlignment="1">
      <alignment horizontal="left" vertical="center" wrapText="1"/>
    </xf>
    <xf numFmtId="0" fontId="1" fillId="0" borderId="0" xfId="0" applyFont="1" applyFill="1" applyBorder="1" applyAlignment="1">
      <alignment horizontal="left" vertical="center" wrapText="1"/>
    </xf>
    <xf numFmtId="0" fontId="3" fillId="0" borderId="13" xfId="18" applyFont="1" applyFill="1" applyBorder="1" applyAlignment="1">
      <alignment horizontal="left" vertical="center" wrapText="1"/>
    </xf>
    <xf numFmtId="0" fontId="3" fillId="0" borderId="14" xfId="18" applyFont="1" applyFill="1" applyBorder="1" applyAlignment="1">
      <alignment horizontal="left" vertical="center" wrapText="1"/>
    </xf>
    <xf numFmtId="0" fontId="3" fillId="0" borderId="14" xfId="0" applyFont="1" applyFill="1" applyBorder="1" applyAlignment="1">
      <alignment horizontal="left" vertical="center" wrapText="1"/>
    </xf>
    <xf numFmtId="0" fontId="1" fillId="0" borderId="19" xfId="0" applyFont="1" applyFill="1" applyBorder="1" applyAlignment="1">
      <alignment horizontal="center" vertical="top" wrapText="1"/>
    </xf>
    <xf numFmtId="0" fontId="1" fillId="0" borderId="19" xfId="0" applyFont="1" applyBorder="1" applyAlignment="1">
      <alignment horizontal="center" vertical="center" wrapText="1"/>
    </xf>
    <xf numFmtId="0" fontId="1" fillId="2" borderId="8" xfId="18" applyFont="1" applyFill="1" applyBorder="1" applyAlignment="1">
      <alignment wrapText="1"/>
    </xf>
    <xf numFmtId="0" fontId="1" fillId="0" borderId="14" xfId="18" applyFont="1" applyFill="1" applyBorder="1" applyAlignment="1">
      <alignment horizontal="center" vertical="center" wrapText="1"/>
    </xf>
    <xf numFmtId="0" fontId="3" fillId="4" borderId="14" xfId="18" applyFont="1" applyFill="1" applyBorder="1" applyAlignment="1">
      <alignment horizontal="center" vertical="center" wrapText="1"/>
    </xf>
    <xf numFmtId="0" fontId="4" fillId="4" borderId="14" xfId="18" applyFont="1" applyFill="1" applyBorder="1" applyAlignment="1">
      <alignment horizontal="center" vertical="center" wrapText="1"/>
    </xf>
    <xf numFmtId="0" fontId="1" fillId="4" borderId="14" xfId="18" applyFont="1" applyFill="1" applyBorder="1" applyAlignment="1">
      <alignment horizontal="center" vertical="center" wrapText="1"/>
    </xf>
    <xf numFmtId="0" fontId="1" fillId="0" borderId="18" xfId="18" applyFont="1" applyFill="1" applyBorder="1" applyAlignment="1">
      <alignment horizontal="center" vertical="center" wrapText="1"/>
    </xf>
    <xf numFmtId="0" fontId="1" fillId="0" borderId="0" xfId="18" applyFont="1" applyFill="1" applyBorder="1" applyAlignment="1">
      <alignment horizontal="center" vertical="center" wrapText="1"/>
    </xf>
    <xf numFmtId="0" fontId="4" fillId="0" borderId="14" xfId="18" applyFont="1" applyFill="1" applyBorder="1" applyAlignment="1">
      <alignment horizontal="left" vertical="center" wrapText="1"/>
    </xf>
    <xf numFmtId="0" fontId="3" fillId="0" borderId="14" xfId="18" applyFont="1" applyFill="1" applyBorder="1" applyAlignment="1">
      <alignment horizontal="center" vertical="center" wrapText="1"/>
    </xf>
    <xf numFmtId="0" fontId="1" fillId="0" borderId="5" xfId="0" applyFont="1" applyFill="1" applyBorder="1" applyAlignment="1">
      <alignment vertical="center" wrapText="1"/>
    </xf>
    <xf numFmtId="0" fontId="1" fillId="0" borderId="0" xfId="0" applyFont="1" applyFill="1" applyBorder="1" applyAlignment="1">
      <alignment vertical="center"/>
    </xf>
    <xf numFmtId="0" fontId="5" fillId="4" borderId="14" xfId="18" applyFont="1" applyFill="1" applyBorder="1" applyAlignment="1">
      <alignment horizontal="left" vertical="center" wrapText="1"/>
    </xf>
    <xf numFmtId="0" fontId="4" fillId="4" borderId="14" xfId="18" applyFont="1" applyFill="1" applyBorder="1" applyAlignment="1">
      <alignment horizontal="left" vertical="center" wrapText="1"/>
    </xf>
    <xf numFmtId="0" fontId="1" fillId="5" borderId="20" xfId="18" applyFont="1" applyFill="1" applyBorder="1" applyAlignment="1">
      <alignment horizontal="left" vertical="center" shrinkToFit="1"/>
    </xf>
    <xf numFmtId="0" fontId="1" fillId="2" borderId="9" xfId="18" applyFont="1" applyFill="1" applyBorder="1" applyAlignment="1">
      <alignment wrapText="1"/>
    </xf>
    <xf numFmtId="0" fontId="1" fillId="0" borderId="0" xfId="18" applyFont="1" applyFill="1" applyAlignment="1">
      <alignment wrapText="1"/>
    </xf>
    <xf numFmtId="0" fontId="1" fillId="0" borderId="0" xfId="40" applyFont="1" applyAlignment="1">
      <alignment wrapText="1"/>
    </xf>
    <xf numFmtId="0" fontId="1" fillId="0" borderId="6" xfId="18" applyFont="1" applyFill="1" applyBorder="1" applyAlignment="1">
      <alignment vertical="top" wrapText="1"/>
    </xf>
    <xf numFmtId="0" fontId="1" fillId="0" borderId="21" xfId="18" applyFont="1" applyFill="1" applyBorder="1" applyAlignment="1">
      <alignment vertical="top"/>
    </xf>
    <xf numFmtId="0" fontId="1" fillId="3" borderId="22" xfId="18" applyFont="1" applyFill="1" applyBorder="1" applyAlignment="1">
      <alignment horizontal="center" vertical="center" wrapText="1"/>
    </xf>
    <xf numFmtId="0" fontId="1" fillId="0" borderId="21" xfId="18" applyFont="1" applyFill="1" applyBorder="1" applyAlignment="1">
      <alignment vertical="top" wrapText="1"/>
    </xf>
    <xf numFmtId="0" fontId="1" fillId="0" borderId="23" xfId="18" applyFont="1" applyFill="1" applyBorder="1" applyAlignment="1">
      <alignment horizontal="left" vertical="center" wrapText="1"/>
    </xf>
    <xf numFmtId="0" fontId="3" fillId="4" borderId="23" xfId="18" applyFont="1" applyFill="1" applyBorder="1" applyAlignment="1">
      <alignment horizontal="left" vertical="center" wrapText="1"/>
    </xf>
    <xf numFmtId="0" fontId="1" fillId="4" borderId="23" xfId="18" applyFont="1" applyFill="1" applyBorder="1" applyAlignment="1">
      <alignment horizontal="left" vertical="center" wrapText="1"/>
    </xf>
    <xf numFmtId="0" fontId="1" fillId="5" borderId="24" xfId="18" applyFont="1" applyFill="1" applyBorder="1" applyAlignment="1">
      <alignment horizontal="left" vertical="center" shrinkToFit="1"/>
    </xf>
    <xf numFmtId="0" fontId="1" fillId="0" borderId="25" xfId="18" applyFont="1" applyFill="1" applyBorder="1" applyAlignment="1">
      <alignment horizontal="left" vertical="center" wrapText="1"/>
    </xf>
    <xf numFmtId="0" fontId="3" fillId="0" borderId="23" xfId="18" applyFont="1" applyFill="1" applyBorder="1" applyAlignment="1">
      <alignment horizontal="left" vertical="center" wrapText="1"/>
    </xf>
    <xf numFmtId="0" fontId="1" fillId="0" borderId="15" xfId="18" applyFont="1" applyFill="1" applyBorder="1" applyAlignment="1">
      <alignment horizontal="left" vertical="center" shrinkToFit="1"/>
    </xf>
    <xf numFmtId="0" fontId="1" fillId="0" borderId="16" xfId="18" applyFont="1" applyFill="1" applyBorder="1" applyAlignment="1">
      <alignment horizontal="left" vertical="center" shrinkToFit="1"/>
    </xf>
    <xf numFmtId="0" fontId="1" fillId="0" borderId="26" xfId="18" applyFont="1" applyFill="1" applyBorder="1" applyAlignment="1">
      <alignment horizontal="left" vertical="center" shrinkToFit="1"/>
    </xf>
    <xf numFmtId="0" fontId="1" fillId="0" borderId="14" xfId="52" applyFont="1" applyFill="1" applyBorder="1" applyAlignment="1">
      <alignment horizontal="center" vertical="center" wrapText="1"/>
    </xf>
    <xf numFmtId="0" fontId="1" fillId="0" borderId="0" xfId="53" applyFont="1"/>
    <xf numFmtId="0" fontId="1" fillId="0" borderId="0" xfId="0" applyFont="1" applyFill="1" applyBorder="1" applyAlignment="1"/>
    <xf numFmtId="0" fontId="1" fillId="0" borderId="0" xfId="0" applyFont="1" applyBorder="1" applyAlignment="1"/>
    <xf numFmtId="177" fontId="1" fillId="0" borderId="0" xfId="0" applyNumberFormat="1" applyFont="1" applyBorder="1" applyAlignment="1"/>
    <xf numFmtId="0" fontId="1" fillId="0" borderId="0" xfId="0" applyNumberFormat="1" applyFont="1" applyBorder="1" applyAlignment="1"/>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1" fillId="2" borderId="1" xfId="18" applyFont="1" applyFill="1" applyBorder="1" applyAlignment="1"/>
    <xf numFmtId="0" fontId="1" fillId="2" borderId="2" xfId="18" applyFont="1" applyFill="1" applyBorder="1" applyAlignment="1"/>
    <xf numFmtId="0" fontId="1" fillId="2" borderId="3" xfId="18" applyFont="1" applyFill="1" applyBorder="1" applyAlignment="1"/>
    <xf numFmtId="0" fontId="1" fillId="0" borderId="4" xfId="18" applyFont="1" applyFill="1" applyBorder="1" applyAlignment="1"/>
    <xf numFmtId="0" fontId="1" fillId="0" borderId="5" xfId="18" applyFont="1" applyFill="1" applyBorder="1" applyAlignment="1"/>
    <xf numFmtId="0" fontId="2" fillId="0" borderId="0" xfId="18" applyFont="1" applyFill="1" applyBorder="1" applyAlignment="1"/>
    <xf numFmtId="0" fontId="1" fillId="0" borderId="0" xfId="18" applyFont="1" applyFill="1" applyBorder="1" applyAlignment="1"/>
    <xf numFmtId="0" fontId="1" fillId="0" borderId="10" xfId="18" applyFont="1" applyFill="1" applyBorder="1" applyAlignment="1"/>
    <xf numFmtId="0" fontId="1" fillId="6" borderId="19" xfId="18" applyFont="1" applyFill="1" applyBorder="1" applyAlignment="1">
      <alignment horizontal="center" vertical="center"/>
    </xf>
    <xf numFmtId="0" fontId="1" fillId="6" borderId="4" xfId="18" applyFont="1" applyFill="1" applyBorder="1" applyAlignment="1">
      <alignment horizontal="center" vertical="center"/>
    </xf>
    <xf numFmtId="0" fontId="1" fillId="6" borderId="7" xfId="18" applyFont="1" applyFill="1" applyBorder="1" applyAlignment="1">
      <alignment horizontal="center" vertical="center"/>
    </xf>
    <xf numFmtId="0" fontId="1" fillId="0" borderId="19" xfId="18" applyFont="1" applyFill="1" applyBorder="1" applyAlignment="1">
      <alignment horizontal="left" vertical="center"/>
    </xf>
    <xf numFmtId="0" fontId="1" fillId="0" borderId="19" xfId="18" applyFont="1" applyFill="1" applyBorder="1" applyAlignment="1">
      <alignment horizontal="left" vertical="center" wrapText="1"/>
    </xf>
    <xf numFmtId="0" fontId="1" fillId="0" borderId="4" xfId="18" applyFont="1" applyFill="1" applyBorder="1" applyAlignment="1">
      <alignment horizontal="left" vertical="center"/>
    </xf>
    <xf numFmtId="0" fontId="1" fillId="0" borderId="5" xfId="18" applyFont="1" applyFill="1" applyBorder="1" applyAlignment="1">
      <alignment horizontal="left" vertical="center"/>
    </xf>
    <xf numFmtId="0" fontId="1" fillId="0" borderId="6" xfId="18" applyFont="1" applyFill="1" applyBorder="1" applyAlignment="1">
      <alignment horizontal="left" vertical="center"/>
    </xf>
    <xf numFmtId="0" fontId="4" fillId="0" borderId="27" xfId="18" applyFont="1" applyFill="1" applyBorder="1" applyAlignment="1">
      <alignment horizontal="left" vertical="center"/>
    </xf>
    <xf numFmtId="0" fontId="1" fillId="0" borderId="7" xfId="18" applyFont="1" applyFill="1" applyBorder="1" applyAlignment="1">
      <alignment horizontal="left" vertical="center"/>
    </xf>
    <xf numFmtId="0" fontId="1" fillId="0" borderId="8" xfId="18" applyFont="1" applyFill="1" applyBorder="1" applyAlignment="1">
      <alignment horizontal="left" vertical="center"/>
    </xf>
    <xf numFmtId="0" fontId="1" fillId="0" borderId="9" xfId="18" applyFont="1" applyFill="1" applyBorder="1" applyAlignment="1">
      <alignment horizontal="left" vertical="center"/>
    </xf>
    <xf numFmtId="0" fontId="4" fillId="0" borderId="28" xfId="18" applyFont="1" applyFill="1" applyBorder="1" applyAlignment="1">
      <alignment horizontal="left" vertical="center" wrapText="1"/>
    </xf>
    <xf numFmtId="0" fontId="4" fillId="0" borderId="19" xfId="18" applyFont="1" applyFill="1" applyBorder="1" applyAlignment="1">
      <alignment horizontal="left" vertical="center" wrapText="1"/>
    </xf>
    <xf numFmtId="0" fontId="3" fillId="0" borderId="19" xfId="18" applyFont="1" applyFill="1" applyBorder="1" applyAlignment="1">
      <alignment horizontal="left" vertical="center" wrapText="1"/>
    </xf>
    <xf numFmtId="0" fontId="3" fillId="0" borderId="19" xfId="18" applyFont="1" applyFill="1" applyBorder="1" applyAlignment="1">
      <alignment horizontal="left" vertical="center"/>
    </xf>
    <xf numFmtId="0" fontId="1" fillId="0" borderId="1" xfId="18" applyFont="1" applyFill="1" applyBorder="1" applyAlignment="1">
      <alignment horizontal="left" vertical="center" wrapText="1"/>
    </xf>
    <xf numFmtId="0" fontId="1" fillId="0" borderId="2" xfId="18" applyFont="1" applyFill="1" applyBorder="1" applyAlignment="1">
      <alignment horizontal="left" vertical="center" wrapText="1"/>
    </xf>
    <xf numFmtId="0" fontId="1" fillId="0" borderId="3" xfId="18" applyFont="1" applyFill="1" applyBorder="1" applyAlignment="1">
      <alignment horizontal="left" vertical="center" wrapText="1"/>
    </xf>
    <xf numFmtId="0" fontId="4" fillId="0" borderId="1" xfId="18" applyFont="1" applyFill="1" applyBorder="1" applyAlignment="1">
      <alignment horizontal="left" vertical="top" wrapText="1"/>
    </xf>
    <xf numFmtId="0" fontId="3" fillId="0" borderId="1" xfId="18" applyFont="1" applyFill="1" applyBorder="1" applyAlignment="1">
      <alignment horizontal="left" vertical="center" wrapText="1"/>
    </xf>
    <xf numFmtId="0" fontId="3" fillId="0" borderId="2" xfId="18" applyFont="1" applyFill="1" applyBorder="1" applyAlignment="1">
      <alignment horizontal="left" vertical="center" wrapText="1"/>
    </xf>
    <xf numFmtId="0" fontId="3" fillId="0" borderId="3" xfId="18" applyFont="1" applyFill="1" applyBorder="1" applyAlignment="1">
      <alignment horizontal="left" vertical="center" wrapText="1"/>
    </xf>
    <xf numFmtId="0" fontId="3" fillId="0" borderId="1" xfId="18" applyFont="1" applyFill="1" applyBorder="1" applyAlignment="1">
      <alignment horizontal="left" vertical="top" wrapText="1"/>
    </xf>
    <xf numFmtId="0" fontId="1" fillId="0" borderId="1" xfId="18" applyFont="1" applyFill="1" applyBorder="1" applyAlignment="1">
      <alignment horizontal="left" vertical="top" wrapText="1"/>
    </xf>
    <xf numFmtId="0" fontId="1" fillId="7" borderId="19" xfId="0" applyFont="1" applyFill="1" applyBorder="1" applyAlignment="1">
      <alignment horizontal="center"/>
    </xf>
    <xf numFmtId="0" fontId="1" fillId="7" borderId="19" xfId="18" applyFont="1" applyFill="1" applyBorder="1" applyAlignment="1">
      <alignment horizontal="center"/>
    </xf>
    <xf numFmtId="0" fontId="1" fillId="0" borderId="19" xfId="0" applyFont="1" applyBorder="1" applyAlignment="1">
      <alignment horizontal="center"/>
    </xf>
    <xf numFmtId="176" fontId="1" fillId="0" borderId="19" xfId="18" applyNumberFormat="1" applyFont="1" applyFill="1" applyBorder="1" applyAlignment="1">
      <alignment horizontal="center"/>
    </xf>
    <xf numFmtId="0" fontId="4" fillId="0" borderId="0" xfId="18" applyFont="1" applyFill="1" applyBorder="1" applyAlignment="1"/>
    <xf numFmtId="0" fontId="1" fillId="0" borderId="19" xfId="0" applyFont="1" applyFill="1" applyBorder="1" applyAlignment="1">
      <alignment horizontal="center" vertical="top"/>
    </xf>
    <xf numFmtId="0" fontId="1" fillId="0" borderId="19" xfId="0" applyFont="1" applyBorder="1" applyAlignment="1">
      <alignment horizontal="center" vertical="center"/>
    </xf>
    <xf numFmtId="0" fontId="1" fillId="2" borderId="8" xfId="18" applyFont="1" applyFill="1" applyBorder="1" applyAlignment="1"/>
    <xf numFmtId="0" fontId="1" fillId="6" borderId="5" xfId="18" applyFont="1" applyFill="1" applyBorder="1" applyAlignment="1">
      <alignment horizontal="center" vertical="center"/>
    </xf>
    <xf numFmtId="0" fontId="1" fillId="6" borderId="6" xfId="18" applyFont="1" applyFill="1" applyBorder="1" applyAlignment="1">
      <alignment horizontal="center" vertical="center"/>
    </xf>
    <xf numFmtId="0" fontId="1" fillId="6" borderId="8" xfId="18" applyFont="1" applyFill="1" applyBorder="1" applyAlignment="1">
      <alignment horizontal="center" vertical="center"/>
    </xf>
    <xf numFmtId="0" fontId="1" fillId="6" borderId="9" xfId="18" applyFont="1" applyFill="1" applyBorder="1" applyAlignment="1">
      <alignment horizontal="center" vertical="center"/>
    </xf>
    <xf numFmtId="0" fontId="1" fillId="0" borderId="27" xfId="18" applyFont="1" applyFill="1" applyBorder="1" applyAlignment="1">
      <alignment horizontal="left" vertical="center"/>
    </xf>
    <xf numFmtId="0" fontId="1" fillId="0" borderId="28" xfId="18" applyFont="1" applyFill="1" applyBorder="1" applyAlignment="1">
      <alignment horizontal="left" vertical="center"/>
    </xf>
    <xf numFmtId="0" fontId="1" fillId="0" borderId="2" xfId="18" applyFont="1" applyFill="1" applyBorder="1" applyAlignment="1">
      <alignment horizontal="left" vertical="top" wrapText="1"/>
    </xf>
    <xf numFmtId="0" fontId="3" fillId="0" borderId="2" xfId="18" applyFont="1" applyFill="1" applyBorder="1" applyAlignment="1">
      <alignment horizontal="left" vertical="top" wrapText="1"/>
    </xf>
    <xf numFmtId="0" fontId="1" fillId="6" borderId="19" xfId="0" applyFont="1" applyFill="1" applyBorder="1" applyAlignment="1">
      <alignment horizontal="center" vertical="center"/>
    </xf>
    <xf numFmtId="0" fontId="1" fillId="0" borderId="19" xfId="0" applyFont="1" applyBorder="1" applyAlignment="1">
      <alignment horizontal="lef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4" fillId="0" borderId="19" xfId="0" applyFont="1" applyBorder="1" applyAlignment="1">
      <alignment horizontal="left" vertical="center"/>
    </xf>
    <xf numFmtId="0" fontId="3" fillId="0" borderId="19" xfId="0" applyFont="1" applyBorder="1" applyAlignment="1">
      <alignment horizontal="left" vertical="center"/>
    </xf>
    <xf numFmtId="0" fontId="1" fillId="6" borderId="19" xfId="18" applyFont="1" applyFill="1" applyBorder="1" applyAlignment="1">
      <alignment horizontal="center" wrapText="1"/>
    </xf>
    <xf numFmtId="0" fontId="1" fillId="6" borderId="19" xfId="18" applyFont="1" applyFill="1" applyBorder="1" applyAlignment="1">
      <alignment horizontal="center"/>
    </xf>
    <xf numFmtId="0" fontId="1" fillId="0" borderId="3" xfId="18" applyFont="1" applyFill="1" applyBorder="1" applyAlignment="1">
      <alignment horizontal="left" vertical="top" wrapText="1"/>
    </xf>
    <xf numFmtId="0" fontId="5" fillId="0" borderId="1" xfId="18" applyFont="1" applyFill="1" applyBorder="1" applyAlignment="1">
      <alignment horizontal="left" vertical="top" wrapText="1"/>
    </xf>
    <xf numFmtId="0" fontId="3" fillId="0" borderId="3" xfId="18" applyFont="1" applyFill="1" applyBorder="1" applyAlignment="1">
      <alignment horizontal="left" vertical="top" wrapText="1"/>
    </xf>
    <xf numFmtId="0" fontId="1" fillId="0" borderId="1" xfId="18" applyFont="1" applyFill="1" applyBorder="1" applyAlignment="1">
      <alignment horizontal="left" vertical="top"/>
    </xf>
    <xf numFmtId="0" fontId="1" fillId="0" borderId="19" xfId="18" applyFont="1" applyFill="1" applyBorder="1" applyAlignment="1">
      <alignment horizontal="left" vertical="top" wrapText="1"/>
    </xf>
    <xf numFmtId="0" fontId="1" fillId="0" borderId="19" xfId="18" applyFont="1" applyFill="1" applyBorder="1" applyAlignment="1">
      <alignment horizontal="left" vertical="top"/>
    </xf>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6" fillId="0" borderId="19" xfId="18" applyFont="1" applyFill="1" applyBorder="1" applyAlignment="1">
      <alignment horizontal="left" vertical="center" wrapText="1"/>
    </xf>
    <xf numFmtId="0" fontId="2" fillId="0" borderId="19" xfId="18" applyFont="1" applyFill="1" applyBorder="1" applyAlignment="1">
      <alignment horizontal="left" vertical="center"/>
    </xf>
    <xf numFmtId="0" fontId="7" fillId="0" borderId="0" xfId="18" applyFont="1" applyFill="1" applyBorder="1" applyAlignment="1"/>
    <xf numFmtId="0" fontId="1" fillId="0" borderId="2" xfId="18" applyFont="1" applyFill="1" applyBorder="1" applyAlignment="1">
      <alignment horizontal="left" vertical="top"/>
    </xf>
    <xf numFmtId="0" fontId="3" fillId="0" borderId="2" xfId="18" applyFont="1" applyFill="1" applyBorder="1" applyAlignment="1">
      <alignment horizontal="left" vertical="top"/>
    </xf>
    <xf numFmtId="0" fontId="1" fillId="2" borderId="9" xfId="18" applyFont="1" applyFill="1" applyBorder="1" applyAlignment="1"/>
    <xf numFmtId="0" fontId="1" fillId="0" borderId="0" xfId="18" applyFont="1" applyFill="1"/>
    <xf numFmtId="0" fontId="1" fillId="0" borderId="0" xfId="40" applyFont="1"/>
    <xf numFmtId="0" fontId="1" fillId="0" borderId="6" xfId="18" applyFont="1" applyFill="1" applyBorder="1" applyAlignment="1"/>
    <xf numFmtId="0" fontId="1" fillId="0" borderId="21" xfId="18" applyFont="1" applyFill="1" applyBorder="1" applyAlignment="1"/>
    <xf numFmtId="0" fontId="1" fillId="0" borderId="3" xfId="18" applyFont="1" applyFill="1" applyBorder="1" applyAlignment="1">
      <alignment horizontal="left" vertical="top"/>
    </xf>
    <xf numFmtId="0" fontId="3" fillId="0" borderId="3" xfId="18" applyFont="1" applyFill="1" applyBorder="1" applyAlignment="1">
      <alignment horizontal="left" vertical="top"/>
    </xf>
    <xf numFmtId="176" fontId="2" fillId="0" borderId="19" xfId="18" applyNumberFormat="1" applyFont="1" applyFill="1" applyBorder="1" applyAlignment="1">
      <alignment horizontal="center"/>
    </xf>
    <xf numFmtId="49" fontId="1" fillId="0" borderId="0" xfId="18" applyNumberFormat="1" applyFont="1" applyFill="1" applyBorder="1" applyAlignment="1"/>
    <xf numFmtId="49" fontId="4" fillId="0" borderId="0" xfId="18" applyNumberFormat="1" applyFont="1" applyFill="1" applyBorder="1" applyAlignment="1"/>
    <xf numFmtId="176" fontId="1" fillId="0" borderId="0" xfId="0" applyNumberFormat="1" applyFont="1" applyBorder="1" applyAlignment="1"/>
    <xf numFmtId="49" fontId="1" fillId="0" borderId="0" xfId="0" applyNumberFormat="1" applyFont="1" applyFill="1" applyBorder="1" applyAlignment="1"/>
    <xf numFmtId="177" fontId="1" fillId="0" borderId="0" xfId="0" applyNumberFormat="1" applyFont="1" applyFill="1" applyBorder="1" applyAlignment="1"/>
    <xf numFmtId="0" fontId="3" fillId="0" borderId="0" xfId="0" applyFont="1" applyBorder="1" applyAlignment="1"/>
    <xf numFmtId="0" fontId="3" fillId="0" borderId="0" xfId="18" applyFont="1" applyFill="1" applyBorder="1" applyAlignment="1"/>
    <xf numFmtId="0" fontId="4" fillId="0" borderId="0" xfId="0" applyFont="1" applyBorder="1" applyAlignment="1"/>
    <xf numFmtId="0" fontId="8" fillId="0" borderId="0" xfId="18" applyNumberFormat="1" applyFont="1" applyFill="1" applyBorder="1" applyAlignment="1"/>
    <xf numFmtId="0" fontId="9" fillId="0" borderId="0" xfId="18" applyFont="1" applyFill="1" applyBorder="1" applyAlignment="1"/>
    <xf numFmtId="0" fontId="3" fillId="0" borderId="0" xfId="0" applyFont="1" applyFill="1" applyBorder="1" applyAlignment="1"/>
    <xf numFmtId="177" fontId="3" fillId="0" borderId="0" xfId="0" applyNumberFormat="1" applyFont="1" applyFill="1" applyBorder="1" applyAlignment="1"/>
    <xf numFmtId="0" fontId="4" fillId="2" borderId="1" xfId="18" applyFont="1" applyFill="1" applyBorder="1" applyAlignment="1"/>
    <xf numFmtId="0" fontId="10" fillId="2" borderId="2" xfId="18" applyFont="1" applyFill="1" applyBorder="1" applyAlignment="1"/>
    <xf numFmtId="0" fontId="10" fillId="2" borderId="3" xfId="18" applyFont="1" applyFill="1" applyBorder="1" applyAlignment="1"/>
    <xf numFmtId="0" fontId="11" fillId="0" borderId="0" xfId="10" applyFont="1" applyFill="1" applyBorder="1" applyAlignment="1"/>
    <xf numFmtId="0" fontId="1" fillId="0" borderId="10" xfId="0" applyFont="1" applyBorder="1" applyAlignment="1"/>
    <xf numFmtId="0" fontId="1" fillId="0" borderId="7" xfId="0" applyFont="1" applyBorder="1" applyAlignment="1"/>
    <xf numFmtId="0" fontId="1" fillId="0" borderId="8" xfId="0" applyFont="1" applyBorder="1" applyAlignment="1"/>
    <xf numFmtId="177" fontId="1" fillId="0" borderId="8" xfId="0" applyNumberFormat="1" applyFont="1" applyBorder="1" applyAlignment="1"/>
    <xf numFmtId="0" fontId="10" fillId="2" borderId="8" xfId="18" applyFont="1" applyFill="1" applyBorder="1" applyAlignment="1"/>
    <xf numFmtId="0" fontId="1" fillId="0" borderId="0" xfId="0" applyFont="1" applyFill="1" applyBorder="1" applyAlignment="1">
      <alignment horizontal="center"/>
    </xf>
    <xf numFmtId="0" fontId="1" fillId="0" borderId="8" xfId="0" applyNumberFormat="1" applyFont="1" applyBorder="1" applyAlignment="1"/>
    <xf numFmtId="0" fontId="10" fillId="2" borderId="9" xfId="18" applyFont="1" applyFill="1" applyBorder="1" applyAlignment="1"/>
    <xf numFmtId="0" fontId="1" fillId="0" borderId="21" xfId="0" applyNumberFormat="1" applyFont="1" applyBorder="1" applyAlignment="1"/>
    <xf numFmtId="0" fontId="1" fillId="0" borderId="9" xfId="0" applyNumberFormat="1" applyFont="1" applyBorder="1" applyAlignment="1"/>
    <xf numFmtId="0" fontId="12" fillId="0" borderId="0" xfId="0" applyFont="1" applyBorder="1" applyAlignment="1"/>
    <xf numFmtId="0" fontId="1" fillId="0" borderId="0" xfId="51" applyFont="1" applyBorder="1" applyAlignment="1"/>
    <xf numFmtId="0" fontId="1" fillId="0" borderId="4" xfId="0" applyFont="1" applyFill="1" applyBorder="1" applyAlignment="1">
      <alignment horizontal="centerContinuous"/>
    </xf>
    <xf numFmtId="0" fontId="1" fillId="0" borderId="5" xfId="0" applyFont="1" applyFill="1" applyBorder="1" applyAlignment="1">
      <alignment horizontal="centerContinuous"/>
    </xf>
    <xf numFmtId="0" fontId="1" fillId="0" borderId="10" xfId="18" applyFont="1" applyFill="1" applyBorder="1" applyAlignment="1">
      <alignment horizontal="centerContinuous"/>
    </xf>
    <xf numFmtId="0" fontId="1" fillId="0" borderId="0" xfId="18" applyFont="1" applyBorder="1" applyAlignment="1">
      <alignment horizontal="left"/>
    </xf>
    <xf numFmtId="0" fontId="1" fillId="0" borderId="0" xfId="18" applyFont="1" applyBorder="1" applyAlignment="1">
      <alignment horizontal="centerContinuous"/>
    </xf>
    <xf numFmtId="0" fontId="13" fillId="0" borderId="0" xfId="18" applyFont="1" applyFill="1" applyBorder="1" applyAlignment="1">
      <alignment horizontal="center"/>
    </xf>
    <xf numFmtId="0" fontId="14" fillId="0" borderId="0" xfId="18" applyFont="1" applyFill="1" applyBorder="1" applyAlignment="1"/>
    <xf numFmtId="0" fontId="1" fillId="0" borderId="1" xfId="18" applyFont="1" applyFill="1" applyBorder="1" applyAlignment="1">
      <alignment horizontal="center"/>
    </xf>
    <xf numFmtId="0" fontId="1" fillId="0" borderId="2" xfId="18" applyFont="1" applyFill="1" applyBorder="1" applyAlignment="1">
      <alignment horizontal="center"/>
    </xf>
    <xf numFmtId="0" fontId="1" fillId="0" borderId="3" xfId="18" applyFont="1" applyFill="1" applyBorder="1" applyAlignment="1">
      <alignment horizontal="center"/>
    </xf>
    <xf numFmtId="49" fontId="1" fillId="0" borderId="1" xfId="18" applyNumberFormat="1" applyFont="1" applyFill="1" applyBorder="1" applyAlignment="1">
      <alignment horizontal="center" vertical="center"/>
    </xf>
    <xf numFmtId="49" fontId="1" fillId="0" borderId="2" xfId="18" applyNumberFormat="1" applyFont="1" applyFill="1" applyBorder="1" applyAlignment="1">
      <alignment horizontal="center" vertical="center"/>
    </xf>
    <xf numFmtId="49" fontId="1" fillId="0" borderId="3" xfId="18" applyNumberFormat="1" applyFont="1" applyFill="1" applyBorder="1" applyAlignment="1">
      <alignment horizontal="center" vertical="center"/>
    </xf>
    <xf numFmtId="49" fontId="1" fillId="0" borderId="1" xfId="18" applyNumberFormat="1" applyFont="1" applyFill="1" applyBorder="1" applyAlignment="1">
      <alignment horizontal="center"/>
    </xf>
    <xf numFmtId="49" fontId="1" fillId="0" borderId="2" xfId="18" applyNumberFormat="1" applyFont="1" applyFill="1" applyBorder="1" applyAlignment="1">
      <alignment horizontal="center"/>
    </xf>
    <xf numFmtId="49" fontId="1" fillId="0" borderId="3" xfId="18" applyNumberFormat="1" applyFont="1" applyFill="1" applyBorder="1" applyAlignment="1">
      <alignment horizontal="center"/>
    </xf>
    <xf numFmtId="0" fontId="12" fillId="0" borderId="10" xfId="18" applyFont="1" applyFill="1" applyBorder="1" applyAlignment="1"/>
    <xf numFmtId="49" fontId="7" fillId="0" borderId="1" xfId="18" applyNumberFormat="1" applyFont="1" applyFill="1" applyBorder="1" applyAlignment="1">
      <alignment horizontal="center"/>
    </xf>
    <xf numFmtId="49" fontId="7" fillId="0" borderId="2" xfId="18" applyNumberFormat="1" applyFont="1" applyFill="1" applyBorder="1" applyAlignment="1">
      <alignment horizontal="center"/>
    </xf>
    <xf numFmtId="49" fontId="7" fillId="0" borderId="3" xfId="18" applyNumberFormat="1" applyFont="1" applyFill="1" applyBorder="1" applyAlignment="1">
      <alignment horizontal="center"/>
    </xf>
    <xf numFmtId="49" fontId="7" fillId="0" borderId="1" xfId="18" applyNumberFormat="1" applyFont="1" applyFill="1" applyBorder="1" applyAlignment="1">
      <alignment horizontal="center" vertical="center"/>
    </xf>
    <xf numFmtId="49" fontId="7" fillId="0" borderId="2" xfId="18" applyNumberFormat="1" applyFont="1" applyFill="1" applyBorder="1" applyAlignment="1">
      <alignment horizontal="center" vertical="center"/>
    </xf>
    <xf numFmtId="49" fontId="1" fillId="0" borderId="1" xfId="18" applyNumberFormat="1" applyFont="1" applyFill="1" applyBorder="1" applyAlignment="1"/>
    <xf numFmtId="49" fontId="1" fillId="0" borderId="2" xfId="18" applyNumberFormat="1" applyFont="1" applyFill="1" applyBorder="1" applyAlignment="1"/>
    <xf numFmtId="49" fontId="1" fillId="0" borderId="3" xfId="18" applyNumberFormat="1" applyFont="1" applyFill="1" applyBorder="1" applyAlignment="1"/>
    <xf numFmtId="0" fontId="1" fillId="0" borderId="7" xfId="18" applyFont="1" applyFill="1" applyBorder="1" applyAlignment="1"/>
    <xf numFmtId="49" fontId="1" fillId="0" borderId="8" xfId="18" applyNumberFormat="1" applyFont="1" applyFill="1" applyBorder="1" applyAlignment="1"/>
    <xf numFmtId="0" fontId="1" fillId="0" borderId="4" xfId="0" applyFont="1" applyBorder="1" applyAlignment="1"/>
    <xf numFmtId="0" fontId="1" fillId="0" borderId="5" xfId="0" applyFont="1" applyBorder="1" applyAlignment="1"/>
    <xf numFmtId="177" fontId="1" fillId="0" borderId="5" xfId="0" applyNumberFormat="1" applyFont="1" applyBorder="1" applyAlignment="1"/>
    <xf numFmtId="49" fontId="13" fillId="0" borderId="0" xfId="18" applyNumberFormat="1" applyFont="1" applyFill="1" applyBorder="1" applyAlignment="1">
      <alignment horizontal="center" vertical="center" wrapText="1"/>
    </xf>
    <xf numFmtId="49" fontId="13" fillId="0" borderId="0" xfId="18" applyNumberFormat="1" applyFont="1" applyFill="1" applyBorder="1" applyAlignment="1">
      <alignment horizontal="center" vertical="center"/>
    </xf>
    <xf numFmtId="49" fontId="13" fillId="0" borderId="8" xfId="18" applyNumberFormat="1" applyFont="1" applyFill="1" applyBorder="1" applyAlignment="1">
      <alignment horizontal="center" vertical="center"/>
    </xf>
    <xf numFmtId="49" fontId="1" fillId="0" borderId="0" xfId="18" applyNumberFormat="1" applyFont="1" applyBorder="1" applyAlignment="1">
      <alignment horizontal="centerContinuous"/>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18" applyFont="1" applyFill="1" applyBorder="1" applyAlignment="1">
      <alignment horizontal="center"/>
    </xf>
    <xf numFmtId="49" fontId="1" fillId="0" borderId="19" xfId="18" applyNumberFormat="1" applyFont="1" applyFill="1" applyBorder="1" applyAlignment="1">
      <alignment horizontal="left" vertical="center" wrapText="1"/>
    </xf>
    <xf numFmtId="49" fontId="1" fillId="0" borderId="1" xfId="18" applyNumberFormat="1" applyFont="1" applyFill="1" applyBorder="1" applyAlignment="1">
      <alignment horizontal="left" vertical="center" wrapText="1"/>
    </xf>
    <xf numFmtId="49" fontId="1" fillId="0" borderId="2" xfId="18" applyNumberFormat="1" applyFont="1" applyFill="1" applyBorder="1" applyAlignment="1">
      <alignment horizontal="left" vertical="center" wrapText="1"/>
    </xf>
    <xf numFmtId="0" fontId="1" fillId="0" borderId="1" xfId="0" applyFont="1" applyBorder="1" applyAlignment="1">
      <alignment horizontal="left" wrapText="1"/>
    </xf>
    <xf numFmtId="0" fontId="1" fillId="0" borderId="2" xfId="0" applyFont="1" applyBorder="1" applyAlignment="1">
      <alignment horizontal="left" wrapText="1"/>
    </xf>
    <xf numFmtId="49" fontId="7" fillId="0" borderId="3" xfId="18" applyNumberFormat="1" applyFont="1" applyFill="1" applyBorder="1" applyAlignment="1">
      <alignment horizontal="center" vertical="center"/>
    </xf>
    <xf numFmtId="0" fontId="7" fillId="0" borderId="1" xfId="0" applyFont="1" applyBorder="1" applyAlignment="1">
      <alignment horizontal="left" wrapText="1"/>
    </xf>
    <xf numFmtId="0" fontId="7" fillId="0" borderId="2" xfId="0" applyFont="1" applyBorder="1" applyAlignment="1">
      <alignment horizontal="left" wrapText="1"/>
    </xf>
    <xf numFmtId="49" fontId="1" fillId="0" borderId="8" xfId="0" applyNumberFormat="1" applyFont="1" applyFill="1" applyBorder="1" applyAlignment="1"/>
    <xf numFmtId="49" fontId="1" fillId="0" borderId="3" xfId="18" applyNumberFormat="1" applyFont="1" applyFill="1" applyBorder="1" applyAlignment="1">
      <alignment horizontal="left" vertical="center" wrapText="1"/>
    </xf>
    <xf numFmtId="0" fontId="1" fillId="0" borderId="3" xfId="0" applyFont="1" applyBorder="1" applyAlignment="1">
      <alignment horizontal="left" wrapText="1"/>
    </xf>
    <xf numFmtId="0" fontId="7" fillId="0" borderId="3" xfId="0" applyFont="1" applyBorder="1" applyAlignment="1">
      <alignment horizontal="left" wrapText="1"/>
    </xf>
    <xf numFmtId="0" fontId="1" fillId="0" borderId="5" xfId="0" applyNumberFormat="1" applyFont="1" applyBorder="1" applyAlignment="1"/>
    <xf numFmtId="0" fontId="1" fillId="0" borderId="6" xfId="0" applyFont="1" applyFill="1" applyBorder="1" applyAlignment="1">
      <alignment horizontal="centerContinuous"/>
    </xf>
    <xf numFmtId="49" fontId="1" fillId="0" borderId="21" xfId="18" applyNumberFormat="1" applyFont="1" applyBorder="1" applyAlignment="1">
      <alignment horizontal="centerContinuous"/>
    </xf>
    <xf numFmtId="0" fontId="12" fillId="0" borderId="21" xfId="18" applyFont="1" applyFill="1" applyBorder="1" applyAlignment="1"/>
    <xf numFmtId="0" fontId="15" fillId="0" borderId="21" xfId="18" applyFont="1" applyFill="1" applyBorder="1" applyAlignment="1"/>
    <xf numFmtId="0" fontId="1" fillId="0" borderId="9" xfId="18" applyFont="1" applyFill="1" applyBorder="1" applyAlignment="1"/>
    <xf numFmtId="0" fontId="1" fillId="0" borderId="6" xfId="0" applyNumberFormat="1" applyFont="1" applyBorder="1" applyAlignment="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システム管理 2" xfId="52"/>
    <cellStyle name="標準_種別マスタ" xfId="53"/>
    <cellStyle name="样式 1" xfId="54"/>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24494;&#24215;&#31649;&#29702;_&#19994;&#21153;&#27969;&#31243;.vsd"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9"/>
  <sheetViews>
    <sheetView showGridLines="0" view="pageBreakPreview" zoomScaleNormal="100" zoomScaleSheetLayoutView="100" topLeftCell="A13" workbookViewId="0">
      <selection activeCell="F25" sqref="F25:I25"/>
    </sheetView>
  </sheetViews>
  <sheetFormatPr defaultColWidth="9" defaultRowHeight="12.75" customHeight="1"/>
  <cols>
    <col min="1" max="4" width="4.125" style="82" customWidth="1"/>
    <col min="5" max="6" width="4.125" style="83" customWidth="1"/>
    <col min="7" max="8" width="4.25" style="83" customWidth="1"/>
    <col min="9" max="9" width="4.125" style="83" customWidth="1"/>
    <col min="10" max="30" width="4.25" style="82" customWidth="1"/>
    <col min="31" max="33" width="4.25" style="84" customWidth="1"/>
    <col min="34" max="34" width="4.125" style="84" customWidth="1"/>
    <col min="35" max="38" width="4" style="82" customWidth="1"/>
    <col min="39" max="16384" width="9" style="82"/>
  </cols>
  <sheetData>
    <row r="1" ht="12" customHeight="1" spans="1:34">
      <c r="A1" s="204"/>
      <c r="B1" s="205"/>
      <c r="C1" s="205"/>
      <c r="D1" s="205"/>
      <c r="E1" s="205"/>
      <c r="F1" s="205"/>
      <c r="G1" s="205"/>
      <c r="H1" s="205"/>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5"/>
      <c r="AH1" s="258"/>
    </row>
    <row r="2" s="80" customFormat="1" ht="15" customHeight="1" spans="1:178">
      <c r="A2" s="206"/>
      <c r="B2" s="207"/>
      <c r="C2" s="208"/>
      <c r="D2" s="208"/>
      <c r="E2" s="208"/>
      <c r="F2" s="208"/>
      <c r="G2" s="208"/>
      <c r="H2" s="208"/>
      <c r="I2" s="208"/>
      <c r="J2" s="208"/>
      <c r="K2" s="208"/>
      <c r="L2" s="208"/>
      <c r="M2" s="237"/>
      <c r="N2" s="237"/>
      <c r="O2" s="237"/>
      <c r="P2" s="237"/>
      <c r="Q2" s="237"/>
      <c r="R2" s="237"/>
      <c r="S2" s="237"/>
      <c r="T2" s="237"/>
      <c r="U2" s="237"/>
      <c r="V2" s="237"/>
      <c r="W2" s="237"/>
      <c r="X2" s="237"/>
      <c r="Y2" s="237"/>
      <c r="Z2" s="237"/>
      <c r="AA2" s="237"/>
      <c r="AB2" s="237"/>
      <c r="AC2" s="237"/>
      <c r="AD2" s="237"/>
      <c r="AE2" s="237"/>
      <c r="AF2" s="237"/>
      <c r="AG2" s="237"/>
      <c r="AH2" s="259"/>
      <c r="AI2" s="169"/>
      <c r="AJ2" s="170"/>
      <c r="AK2" s="170"/>
      <c r="AL2" s="170"/>
      <c r="AM2" s="170"/>
      <c r="AN2" s="170"/>
      <c r="AO2" s="170"/>
      <c r="AP2" s="170"/>
      <c r="AQ2" s="170"/>
      <c r="AR2" s="170"/>
      <c r="AS2" s="170"/>
      <c r="AT2" s="170"/>
      <c r="AU2" s="170"/>
      <c r="AV2" s="170"/>
      <c r="AW2" s="170"/>
      <c r="AX2" s="170"/>
      <c r="AY2" s="170"/>
      <c r="AZ2" s="170"/>
      <c r="BA2" s="170"/>
      <c r="BB2" s="170"/>
      <c r="BC2" s="170"/>
      <c r="BD2" s="170"/>
      <c r="BE2" s="170"/>
      <c r="BF2" s="170"/>
      <c r="BG2" s="170"/>
      <c r="BH2" s="170"/>
      <c r="BI2" s="170"/>
      <c r="BJ2" s="170"/>
      <c r="BK2" s="170"/>
      <c r="BL2" s="170"/>
      <c r="BM2" s="170"/>
      <c r="BN2" s="170"/>
      <c r="BO2" s="170"/>
      <c r="BP2" s="170"/>
      <c r="BQ2" s="170"/>
      <c r="BR2" s="170"/>
      <c r="BS2" s="170"/>
      <c r="BT2" s="170"/>
      <c r="BU2" s="170"/>
      <c r="BV2" s="170"/>
      <c r="BW2" s="170"/>
      <c r="BX2" s="170"/>
      <c r="BY2" s="170"/>
      <c r="BZ2" s="170"/>
      <c r="CA2" s="170"/>
      <c r="CB2" s="170"/>
      <c r="CC2" s="170"/>
      <c r="CD2" s="170"/>
      <c r="CE2" s="170"/>
      <c r="CF2" s="170"/>
      <c r="CG2" s="170"/>
      <c r="CH2" s="170"/>
      <c r="CI2" s="170"/>
      <c r="CJ2" s="170"/>
      <c r="CK2" s="170"/>
      <c r="CL2" s="170"/>
      <c r="CM2" s="170"/>
      <c r="CN2" s="170"/>
      <c r="CO2" s="170"/>
      <c r="CP2" s="170"/>
      <c r="CQ2" s="170"/>
      <c r="CR2" s="170"/>
      <c r="CS2" s="170"/>
      <c r="CT2" s="170"/>
      <c r="CU2" s="170"/>
      <c r="CV2" s="170"/>
      <c r="CW2" s="170"/>
      <c r="CX2" s="170"/>
      <c r="CY2" s="170"/>
      <c r="CZ2" s="170"/>
      <c r="DA2" s="170"/>
      <c r="DB2" s="170"/>
      <c r="DC2" s="170"/>
      <c r="DD2" s="170"/>
      <c r="DE2" s="170"/>
      <c r="DF2" s="170"/>
      <c r="DG2" s="170"/>
      <c r="DH2" s="170"/>
      <c r="DI2" s="170"/>
      <c r="DJ2" s="170"/>
      <c r="DK2" s="170"/>
      <c r="DL2" s="170"/>
      <c r="DM2" s="170"/>
      <c r="DN2" s="170"/>
      <c r="DO2" s="170"/>
      <c r="DP2" s="170"/>
      <c r="DQ2" s="170"/>
      <c r="DR2" s="170"/>
      <c r="DS2" s="170"/>
      <c r="DT2" s="170"/>
      <c r="DU2" s="170"/>
      <c r="DV2" s="170"/>
      <c r="DW2" s="170"/>
      <c r="DX2" s="170"/>
      <c r="DY2" s="170"/>
      <c r="DZ2" s="170"/>
      <c r="EA2" s="170"/>
      <c r="EB2" s="170"/>
      <c r="EC2" s="170"/>
      <c r="ED2" s="170"/>
      <c r="EE2" s="170"/>
      <c r="EF2" s="170"/>
      <c r="EG2" s="170"/>
      <c r="EH2" s="170"/>
      <c r="EI2" s="170"/>
      <c r="EJ2" s="170"/>
      <c r="EK2" s="170"/>
      <c r="EL2" s="170"/>
      <c r="EM2" s="170"/>
      <c r="EN2" s="170"/>
      <c r="EO2" s="170"/>
      <c r="EP2" s="170"/>
      <c r="EQ2" s="170"/>
      <c r="ER2" s="170"/>
      <c r="ES2" s="170"/>
      <c r="ET2" s="170"/>
      <c r="EU2" s="170"/>
      <c r="EV2" s="170"/>
      <c r="EW2" s="170"/>
      <c r="EX2" s="170"/>
      <c r="EY2" s="170"/>
      <c r="EZ2" s="170"/>
      <c r="FA2" s="170"/>
      <c r="FB2" s="170"/>
      <c r="FC2" s="170"/>
      <c r="FD2" s="170"/>
      <c r="FE2" s="170"/>
      <c r="FF2" s="170"/>
      <c r="FG2" s="170"/>
      <c r="FH2" s="170"/>
      <c r="FI2" s="170"/>
      <c r="FJ2" s="170"/>
      <c r="FK2" s="170"/>
      <c r="FL2" s="170"/>
      <c r="FM2" s="170"/>
      <c r="FN2" s="170"/>
      <c r="FO2" s="170"/>
      <c r="FP2" s="170"/>
      <c r="FQ2" s="170"/>
      <c r="FR2" s="170"/>
      <c r="FS2" s="170"/>
      <c r="FT2" s="170"/>
      <c r="FU2" s="170"/>
      <c r="FV2" s="170"/>
    </row>
    <row r="3" ht="15" customHeight="1" spans="1:34">
      <c r="A3" s="101"/>
      <c r="B3" s="100"/>
      <c r="C3" s="100"/>
      <c r="D3" s="100"/>
      <c r="E3" s="100"/>
      <c r="F3" s="100"/>
      <c r="G3" s="100"/>
      <c r="H3" s="100"/>
      <c r="I3" s="100"/>
      <c r="J3" s="100"/>
      <c r="K3" s="100"/>
      <c r="L3" s="100"/>
      <c r="M3" s="100"/>
      <c r="N3" s="100"/>
      <c r="O3" s="100"/>
      <c r="P3" s="100"/>
      <c r="Q3" s="100"/>
      <c r="R3" s="81"/>
      <c r="S3" s="100"/>
      <c r="T3" s="100"/>
      <c r="U3" s="100"/>
      <c r="V3" s="100"/>
      <c r="W3" s="100"/>
      <c r="X3" s="100"/>
      <c r="Y3" s="100"/>
      <c r="Z3" s="100"/>
      <c r="AA3" s="100"/>
      <c r="AB3" s="100"/>
      <c r="AC3" s="100"/>
      <c r="AD3" s="100"/>
      <c r="AE3" s="100"/>
      <c r="AF3" s="100"/>
      <c r="AG3" s="100"/>
      <c r="AH3" s="172"/>
    </row>
    <row r="4" ht="15" customHeight="1" spans="1:34">
      <c r="A4" s="101"/>
      <c r="B4" s="209" t="s">
        <v>0</v>
      </c>
      <c r="C4" s="209"/>
      <c r="D4" s="209"/>
      <c r="E4" s="209"/>
      <c r="F4" s="209"/>
      <c r="G4" s="209"/>
      <c r="H4" s="209"/>
      <c r="I4" s="209"/>
      <c r="J4" s="209"/>
      <c r="K4" s="209"/>
      <c r="L4" s="209"/>
      <c r="M4" s="209"/>
      <c r="N4" s="209"/>
      <c r="O4" s="209"/>
      <c r="P4" s="209"/>
      <c r="Q4" s="209"/>
      <c r="R4" s="209"/>
      <c r="S4" s="209"/>
      <c r="T4" s="209"/>
      <c r="U4" s="209"/>
      <c r="V4" s="209"/>
      <c r="W4" s="209"/>
      <c r="X4" s="209"/>
      <c r="Y4" s="209"/>
      <c r="Z4" s="209"/>
      <c r="AA4" s="209"/>
      <c r="AB4" s="209"/>
      <c r="AC4" s="209"/>
      <c r="AD4" s="209"/>
      <c r="AE4" s="209"/>
      <c r="AF4" s="209"/>
      <c r="AG4" s="209"/>
      <c r="AH4" s="172"/>
    </row>
    <row r="5" ht="15" customHeight="1" spans="1:34">
      <c r="A5" s="101"/>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c r="AD5" s="209"/>
      <c r="AE5" s="209"/>
      <c r="AF5" s="209"/>
      <c r="AG5" s="209"/>
      <c r="AH5" s="172"/>
    </row>
    <row r="6" ht="15" customHeight="1" spans="1:34">
      <c r="A6" s="101"/>
      <c r="B6" s="100"/>
      <c r="C6" s="100"/>
      <c r="D6" s="100"/>
      <c r="E6" s="100"/>
      <c r="F6" s="100"/>
      <c r="G6" s="100"/>
      <c r="H6" s="100"/>
      <c r="I6" s="100"/>
      <c r="J6" s="100"/>
      <c r="K6" s="100"/>
      <c r="L6" s="100"/>
      <c r="M6" s="100"/>
      <c r="N6" s="100"/>
      <c r="O6" s="100"/>
      <c r="P6" s="100"/>
      <c r="Q6" s="100"/>
      <c r="R6" s="81"/>
      <c r="S6" s="100"/>
      <c r="T6" s="100"/>
      <c r="U6" s="100"/>
      <c r="V6" s="100"/>
      <c r="W6" s="100"/>
      <c r="X6" s="100"/>
      <c r="Y6" s="100"/>
      <c r="Z6" s="100"/>
      <c r="AA6" s="100"/>
      <c r="AB6" s="100"/>
      <c r="AC6" s="100"/>
      <c r="AD6" s="100"/>
      <c r="AE6" s="100"/>
      <c r="AF6" s="100"/>
      <c r="AG6" s="100"/>
      <c r="AH6" s="172"/>
    </row>
    <row r="7" ht="15" customHeight="1" spans="1:34">
      <c r="A7" s="101"/>
      <c r="B7" s="100"/>
      <c r="C7" s="100"/>
      <c r="D7" s="100"/>
      <c r="E7" s="100"/>
      <c r="F7" s="100"/>
      <c r="G7" s="100"/>
      <c r="H7" s="100"/>
      <c r="I7" s="100"/>
      <c r="J7" s="100"/>
      <c r="K7" s="100"/>
      <c r="L7" s="100"/>
      <c r="M7" s="100"/>
      <c r="N7" s="100"/>
      <c r="O7" s="100"/>
      <c r="P7" s="100"/>
      <c r="Q7" s="100"/>
      <c r="R7" s="81"/>
      <c r="S7" s="100"/>
      <c r="T7" s="100"/>
      <c r="U7" s="100"/>
      <c r="V7" s="100"/>
      <c r="W7" s="100"/>
      <c r="X7" s="100"/>
      <c r="Y7" s="100"/>
      <c r="Z7" s="100"/>
      <c r="AA7" s="100"/>
      <c r="AB7" s="100"/>
      <c r="AC7" s="100"/>
      <c r="AD7" s="100"/>
      <c r="AE7" s="100"/>
      <c r="AF7" s="100"/>
      <c r="AG7" s="100"/>
      <c r="AH7" s="172"/>
    </row>
    <row r="8" ht="15" customHeight="1" spans="1:34">
      <c r="A8" s="101"/>
      <c r="B8" s="100"/>
      <c r="C8" s="100"/>
      <c r="D8" s="100"/>
      <c r="E8" s="100"/>
      <c r="F8" s="100"/>
      <c r="G8" s="100"/>
      <c r="H8" s="100"/>
      <c r="I8" s="100"/>
      <c r="J8" s="100"/>
      <c r="K8" s="100"/>
      <c r="L8" s="100"/>
      <c r="M8" s="100"/>
      <c r="N8" s="100"/>
      <c r="O8" s="100"/>
      <c r="P8" s="100"/>
      <c r="Q8" s="100"/>
      <c r="R8" s="81"/>
      <c r="S8" s="100"/>
      <c r="T8" s="100"/>
      <c r="U8" s="100"/>
      <c r="V8" s="100"/>
      <c r="W8" s="100"/>
      <c r="X8" s="100"/>
      <c r="Y8" s="100"/>
      <c r="Z8" s="100"/>
      <c r="AA8" s="100"/>
      <c r="AB8" s="100"/>
      <c r="AC8" s="100"/>
      <c r="AD8" s="100"/>
      <c r="AE8" s="100"/>
      <c r="AF8" s="100"/>
      <c r="AG8" s="100"/>
      <c r="AH8" s="172"/>
    </row>
    <row r="9" ht="15" customHeight="1" spans="1:34">
      <c r="A9" s="101"/>
      <c r="B9" s="100"/>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72"/>
    </row>
    <row r="10" ht="15" customHeight="1" spans="1:34">
      <c r="A10" s="101"/>
      <c r="B10" s="85" t="s">
        <v>1</v>
      </c>
      <c r="C10" s="86"/>
      <c r="D10" s="86"/>
      <c r="E10" s="86"/>
      <c r="F10" s="86"/>
      <c r="G10" s="86"/>
      <c r="H10" s="86"/>
      <c r="I10" s="87"/>
      <c r="J10" s="85" t="s">
        <v>2</v>
      </c>
      <c r="K10" s="86"/>
      <c r="L10" s="86"/>
      <c r="M10" s="86"/>
      <c r="N10" s="86"/>
      <c r="O10" s="86"/>
      <c r="P10" s="87"/>
      <c r="Q10" s="132" t="s">
        <v>3</v>
      </c>
      <c r="R10" s="132"/>
      <c r="S10" s="132"/>
      <c r="T10" s="132"/>
      <c r="U10" s="132"/>
      <c r="V10" s="132"/>
      <c r="W10" s="132"/>
      <c r="X10" s="132"/>
      <c r="Y10" s="132" t="s">
        <v>4</v>
      </c>
      <c r="Z10" s="132"/>
      <c r="AA10" s="132"/>
      <c r="AB10" s="132"/>
      <c r="AC10" s="132"/>
      <c r="AD10" s="132"/>
      <c r="AE10" s="132"/>
      <c r="AF10" s="132"/>
      <c r="AG10" s="132"/>
      <c r="AH10" s="172"/>
    </row>
    <row r="11" ht="15" customHeight="1" spans="1:34">
      <c r="A11" s="101"/>
      <c r="B11" s="88" t="s">
        <v>5</v>
      </c>
      <c r="C11" s="89"/>
      <c r="D11" s="89"/>
      <c r="E11" s="89"/>
      <c r="F11" s="89"/>
      <c r="G11" s="89"/>
      <c r="H11" s="89"/>
      <c r="I11" s="90"/>
      <c r="J11" s="238" t="s">
        <v>6</v>
      </c>
      <c r="K11" s="239"/>
      <c r="L11" s="239"/>
      <c r="M11" s="239"/>
      <c r="N11" s="239"/>
      <c r="O11" s="239"/>
      <c r="P11" s="240"/>
      <c r="Q11" s="48" t="s">
        <v>7</v>
      </c>
      <c r="R11" s="48"/>
      <c r="S11" s="48"/>
      <c r="T11" s="48"/>
      <c r="U11" s="48"/>
      <c r="V11" s="48"/>
      <c r="W11" s="48"/>
      <c r="X11" s="48"/>
      <c r="Y11" s="48" t="s">
        <v>8</v>
      </c>
      <c r="Z11" s="48"/>
      <c r="AA11" s="48"/>
      <c r="AB11" s="48"/>
      <c r="AC11" s="48"/>
      <c r="AD11" s="48"/>
      <c r="AE11" s="48"/>
      <c r="AF11" s="48"/>
      <c r="AG11" s="48"/>
      <c r="AH11" s="172"/>
    </row>
    <row r="12" ht="15" customHeight="1" spans="1:34">
      <c r="A12" s="101"/>
      <c r="B12" s="91"/>
      <c r="C12" s="92"/>
      <c r="D12" s="92"/>
      <c r="E12" s="92"/>
      <c r="F12" s="92"/>
      <c r="G12" s="92"/>
      <c r="H12" s="92"/>
      <c r="I12" s="93"/>
      <c r="J12" s="241"/>
      <c r="K12" s="242"/>
      <c r="L12" s="242"/>
      <c r="M12" s="242"/>
      <c r="N12" s="242"/>
      <c r="O12" s="242"/>
      <c r="P12" s="243"/>
      <c r="Q12" s="48"/>
      <c r="R12" s="48"/>
      <c r="S12" s="48"/>
      <c r="T12" s="48"/>
      <c r="U12" s="48"/>
      <c r="V12" s="48"/>
      <c r="W12" s="48"/>
      <c r="X12" s="48"/>
      <c r="Y12" s="48"/>
      <c r="Z12" s="48"/>
      <c r="AA12" s="48"/>
      <c r="AB12" s="48"/>
      <c r="AC12" s="48"/>
      <c r="AD12" s="48"/>
      <c r="AE12" s="48"/>
      <c r="AF12" s="48"/>
      <c r="AG12" s="48"/>
      <c r="AH12" s="172"/>
    </row>
    <row r="13" ht="15" customHeight="1" spans="1:34">
      <c r="A13" s="101"/>
      <c r="B13" s="100"/>
      <c r="C13" s="100"/>
      <c r="D13" s="100"/>
      <c r="E13" s="100"/>
      <c r="F13" s="100"/>
      <c r="G13" s="100"/>
      <c r="H13" s="100"/>
      <c r="I13" s="100"/>
      <c r="J13" s="100"/>
      <c r="K13" s="100"/>
      <c r="L13" s="100"/>
      <c r="M13" s="100"/>
      <c r="N13" s="100"/>
      <c r="O13" s="100"/>
      <c r="P13" s="100"/>
      <c r="Q13" s="100"/>
      <c r="R13" s="81"/>
      <c r="S13" s="100"/>
      <c r="T13" s="100"/>
      <c r="U13" s="100"/>
      <c r="V13" s="100"/>
      <c r="W13" s="100"/>
      <c r="X13" s="100"/>
      <c r="Y13" s="100"/>
      <c r="Z13" s="100"/>
      <c r="AA13" s="100"/>
      <c r="AB13" s="100"/>
      <c r="AC13" s="100"/>
      <c r="AD13" s="100"/>
      <c r="AE13" s="100"/>
      <c r="AF13" s="100"/>
      <c r="AG13" s="100"/>
      <c r="AH13" s="172"/>
    </row>
    <row r="14" ht="15" customHeight="1" spans="1:34">
      <c r="A14" s="101"/>
      <c r="B14" s="100"/>
      <c r="C14" s="100"/>
      <c r="D14" s="100"/>
      <c r="E14" s="100"/>
      <c r="F14" s="100"/>
      <c r="G14" s="100"/>
      <c r="H14" s="100"/>
      <c r="I14" s="100"/>
      <c r="J14" s="100"/>
      <c r="K14" s="100"/>
      <c r="L14" s="100"/>
      <c r="M14" s="100"/>
      <c r="N14" s="100"/>
      <c r="O14" s="100"/>
      <c r="P14" s="100"/>
      <c r="Q14" s="100"/>
      <c r="R14" s="81"/>
      <c r="S14" s="100"/>
      <c r="T14" s="100"/>
      <c r="U14" s="100"/>
      <c r="V14" s="100"/>
      <c r="W14" s="100"/>
      <c r="X14" s="100"/>
      <c r="Y14" s="100"/>
      <c r="Z14" s="100"/>
      <c r="AA14" s="100"/>
      <c r="AB14" s="100"/>
      <c r="AC14" s="100"/>
      <c r="AD14" s="100"/>
      <c r="AE14" s="100"/>
      <c r="AF14" s="100"/>
      <c r="AG14" s="100"/>
      <c r="AH14" s="172"/>
    </row>
    <row r="15" ht="15" customHeight="1" spans="1:34">
      <c r="A15" s="101"/>
      <c r="B15" s="210" t="s">
        <v>9</v>
      </c>
      <c r="C15" s="100"/>
      <c r="D15" s="100"/>
      <c r="E15" s="100"/>
      <c r="F15" s="100"/>
      <c r="G15" s="100"/>
      <c r="H15" s="100"/>
      <c r="I15" s="100"/>
      <c r="J15" s="100"/>
      <c r="K15" s="100"/>
      <c r="L15" s="100"/>
      <c r="M15" s="100"/>
      <c r="N15" s="100"/>
      <c r="O15" s="100"/>
      <c r="P15" s="100"/>
      <c r="Q15" s="100"/>
      <c r="R15" s="81"/>
      <c r="S15" s="100"/>
      <c r="T15" s="100"/>
      <c r="U15" s="100"/>
      <c r="V15" s="100"/>
      <c r="W15" s="100"/>
      <c r="X15" s="100"/>
      <c r="Y15" s="100"/>
      <c r="Z15" s="100"/>
      <c r="AA15" s="100"/>
      <c r="AB15" s="100"/>
      <c r="AC15" s="100"/>
      <c r="AD15" s="100"/>
      <c r="AE15" s="100"/>
      <c r="AF15" s="100"/>
      <c r="AG15" s="100"/>
      <c r="AH15" s="172"/>
    </row>
    <row r="16" ht="15" customHeight="1" spans="1:34">
      <c r="A16" s="101"/>
      <c r="B16" s="100"/>
      <c r="C16" s="100"/>
      <c r="D16" s="100"/>
      <c r="E16" s="100"/>
      <c r="F16" s="100"/>
      <c r="G16" s="100"/>
      <c r="H16" s="100"/>
      <c r="I16" s="100"/>
      <c r="J16" s="100"/>
      <c r="K16" s="100"/>
      <c r="L16" s="100"/>
      <c r="M16" s="100"/>
      <c r="N16" s="100"/>
      <c r="O16" s="100"/>
      <c r="P16" s="100"/>
      <c r="Q16" s="100"/>
      <c r="R16" s="81"/>
      <c r="S16" s="100"/>
      <c r="T16" s="100"/>
      <c r="U16" s="100"/>
      <c r="V16" s="100"/>
      <c r="W16" s="100"/>
      <c r="X16" s="100"/>
      <c r="Y16" s="100"/>
      <c r="Z16" s="100"/>
      <c r="AA16" s="100"/>
      <c r="AB16" s="100"/>
      <c r="AC16" s="100"/>
      <c r="AD16" s="100"/>
      <c r="AE16" s="100"/>
      <c r="AF16" s="100"/>
      <c r="AG16" s="100"/>
      <c r="AH16" s="172"/>
    </row>
    <row r="17" ht="15" customHeight="1" spans="1:34">
      <c r="A17" s="101"/>
      <c r="B17" s="211" t="s">
        <v>10</v>
      </c>
      <c r="C17" s="212"/>
      <c r="D17" s="212"/>
      <c r="E17" s="213"/>
      <c r="F17" s="211" t="s">
        <v>11</v>
      </c>
      <c r="G17" s="212"/>
      <c r="H17" s="212"/>
      <c r="I17" s="213"/>
      <c r="J17" s="244" t="s">
        <v>12</v>
      </c>
      <c r="K17" s="244"/>
      <c r="L17" s="244"/>
      <c r="M17" s="244"/>
      <c r="N17" s="244"/>
      <c r="O17" s="244"/>
      <c r="P17" s="244"/>
      <c r="Q17" s="244"/>
      <c r="R17" s="244"/>
      <c r="S17" s="244"/>
      <c r="T17" s="244"/>
      <c r="U17" s="244"/>
      <c r="V17" s="244"/>
      <c r="W17" s="244"/>
      <c r="X17" s="244"/>
      <c r="Y17" s="244"/>
      <c r="Z17" s="244"/>
      <c r="AA17" s="244"/>
      <c r="AB17" s="244"/>
      <c r="AC17" s="244"/>
      <c r="AD17" s="211" t="s">
        <v>13</v>
      </c>
      <c r="AE17" s="212"/>
      <c r="AF17" s="212"/>
      <c r="AG17" s="213"/>
      <c r="AH17" s="172"/>
    </row>
    <row r="18" ht="18" customHeight="1" spans="1:34">
      <c r="A18" s="101"/>
      <c r="B18" s="214" t="s">
        <v>14</v>
      </c>
      <c r="C18" s="215"/>
      <c r="D18" s="215"/>
      <c r="E18" s="216"/>
      <c r="F18" s="214" t="s">
        <v>15</v>
      </c>
      <c r="G18" s="215"/>
      <c r="H18" s="215"/>
      <c r="I18" s="216"/>
      <c r="J18" s="245" t="s">
        <v>16</v>
      </c>
      <c r="K18" s="245"/>
      <c r="L18" s="245"/>
      <c r="M18" s="245"/>
      <c r="N18" s="245"/>
      <c r="O18" s="245"/>
      <c r="P18" s="245"/>
      <c r="Q18" s="245"/>
      <c r="R18" s="245"/>
      <c r="S18" s="245"/>
      <c r="T18" s="245"/>
      <c r="U18" s="245"/>
      <c r="V18" s="245"/>
      <c r="W18" s="245"/>
      <c r="X18" s="245"/>
      <c r="Y18" s="245"/>
      <c r="Z18" s="245"/>
      <c r="AA18" s="245"/>
      <c r="AB18" s="245"/>
      <c r="AC18" s="245"/>
      <c r="AD18" s="214" t="s">
        <v>17</v>
      </c>
      <c r="AE18" s="215"/>
      <c r="AF18" s="215"/>
      <c r="AG18" s="216"/>
      <c r="AH18" s="172"/>
    </row>
    <row r="19" ht="18" customHeight="1" spans="1:34">
      <c r="A19" s="101"/>
      <c r="B19" s="214" t="s">
        <v>18</v>
      </c>
      <c r="C19" s="215"/>
      <c r="D19" s="215"/>
      <c r="E19" s="216"/>
      <c r="F19" s="214" t="s">
        <v>19</v>
      </c>
      <c r="G19" s="215"/>
      <c r="H19" s="215"/>
      <c r="I19" s="216"/>
      <c r="J19" s="245" t="s">
        <v>20</v>
      </c>
      <c r="K19" s="245"/>
      <c r="L19" s="245"/>
      <c r="M19" s="245"/>
      <c r="N19" s="245"/>
      <c r="O19" s="245"/>
      <c r="P19" s="245"/>
      <c r="Q19" s="245"/>
      <c r="R19" s="245"/>
      <c r="S19" s="245"/>
      <c r="T19" s="245"/>
      <c r="U19" s="245"/>
      <c r="V19" s="245"/>
      <c r="W19" s="245"/>
      <c r="X19" s="245"/>
      <c r="Y19" s="245"/>
      <c r="Z19" s="245"/>
      <c r="AA19" s="245"/>
      <c r="AB19" s="245"/>
      <c r="AC19" s="245"/>
      <c r="AD19" s="214" t="s">
        <v>21</v>
      </c>
      <c r="AE19" s="215"/>
      <c r="AF19" s="215"/>
      <c r="AG19" s="216"/>
      <c r="AH19" s="172"/>
    </row>
    <row r="20" ht="18" customHeight="1" spans="1:34">
      <c r="A20" s="101"/>
      <c r="B20" s="214" t="s">
        <v>22</v>
      </c>
      <c r="C20" s="215"/>
      <c r="D20" s="215"/>
      <c r="E20" s="216"/>
      <c r="F20" s="214" t="s">
        <v>23</v>
      </c>
      <c r="G20" s="215"/>
      <c r="H20" s="215"/>
      <c r="I20" s="216"/>
      <c r="J20" s="246" t="s">
        <v>24</v>
      </c>
      <c r="K20" s="247"/>
      <c r="L20" s="247"/>
      <c r="M20" s="247"/>
      <c r="N20" s="247"/>
      <c r="O20" s="247"/>
      <c r="P20" s="247"/>
      <c r="Q20" s="247"/>
      <c r="R20" s="247"/>
      <c r="S20" s="247"/>
      <c r="T20" s="247"/>
      <c r="U20" s="247"/>
      <c r="V20" s="247"/>
      <c r="W20" s="247"/>
      <c r="X20" s="247"/>
      <c r="Y20" s="247"/>
      <c r="Z20" s="247"/>
      <c r="AA20" s="247"/>
      <c r="AB20" s="247"/>
      <c r="AC20" s="254"/>
      <c r="AD20" s="214" t="s">
        <v>25</v>
      </c>
      <c r="AE20" s="215"/>
      <c r="AF20" s="215"/>
      <c r="AG20" s="216"/>
      <c r="AH20" s="172"/>
    </row>
    <row r="21" ht="18" customHeight="1" spans="1:34">
      <c r="A21" s="101"/>
      <c r="B21" s="214" t="s">
        <v>26</v>
      </c>
      <c r="C21" s="215"/>
      <c r="D21" s="215"/>
      <c r="E21" s="216"/>
      <c r="F21" s="214" t="s">
        <v>27</v>
      </c>
      <c r="G21" s="215"/>
      <c r="H21" s="215"/>
      <c r="I21" s="216"/>
      <c r="J21" s="248" t="s">
        <v>28</v>
      </c>
      <c r="K21" s="249"/>
      <c r="L21" s="249"/>
      <c r="M21" s="249"/>
      <c r="N21" s="249"/>
      <c r="O21" s="249"/>
      <c r="P21" s="249"/>
      <c r="Q21" s="249"/>
      <c r="R21" s="249"/>
      <c r="S21" s="249"/>
      <c r="T21" s="249"/>
      <c r="U21" s="249"/>
      <c r="V21" s="249"/>
      <c r="W21" s="249"/>
      <c r="X21" s="249"/>
      <c r="Y21" s="249"/>
      <c r="Z21" s="249"/>
      <c r="AA21" s="249"/>
      <c r="AB21" s="249"/>
      <c r="AC21" s="255"/>
      <c r="AD21" s="217" t="s">
        <v>25</v>
      </c>
      <c r="AE21" s="218"/>
      <c r="AF21" s="218"/>
      <c r="AG21" s="219"/>
      <c r="AH21" s="172"/>
    </row>
    <row r="22" s="82" customFormat="1" ht="18" customHeight="1" spans="1:34">
      <c r="A22" s="101"/>
      <c r="B22" s="217" t="s">
        <v>29</v>
      </c>
      <c r="C22" s="218"/>
      <c r="D22" s="218"/>
      <c r="E22" s="219"/>
      <c r="F22" s="217" t="s">
        <v>30</v>
      </c>
      <c r="G22" s="218"/>
      <c r="H22" s="218"/>
      <c r="I22" s="219"/>
      <c r="J22" s="248" t="s">
        <v>31</v>
      </c>
      <c r="K22" s="249"/>
      <c r="L22" s="249"/>
      <c r="M22" s="249"/>
      <c r="N22" s="249"/>
      <c r="O22" s="249"/>
      <c r="P22" s="249"/>
      <c r="Q22" s="249"/>
      <c r="R22" s="249"/>
      <c r="S22" s="249"/>
      <c r="T22" s="249"/>
      <c r="U22" s="249"/>
      <c r="V22" s="249"/>
      <c r="W22" s="249"/>
      <c r="X22" s="249"/>
      <c r="Y22" s="249"/>
      <c r="Z22" s="249"/>
      <c r="AA22" s="249"/>
      <c r="AB22" s="249"/>
      <c r="AC22" s="255"/>
      <c r="AD22" s="217" t="s">
        <v>25</v>
      </c>
      <c r="AE22" s="218"/>
      <c r="AF22" s="218"/>
      <c r="AG22" s="219"/>
      <c r="AH22" s="172"/>
    </row>
    <row r="23" s="202" customFormat="1" ht="18" customHeight="1" spans="1:34">
      <c r="A23" s="220"/>
      <c r="B23" s="217" t="s">
        <v>32</v>
      </c>
      <c r="C23" s="218"/>
      <c r="D23" s="218"/>
      <c r="E23" s="219"/>
      <c r="F23" s="217" t="s">
        <v>33</v>
      </c>
      <c r="G23" s="218"/>
      <c r="H23" s="218"/>
      <c r="I23" s="219"/>
      <c r="J23" s="248" t="s">
        <v>34</v>
      </c>
      <c r="K23" s="249"/>
      <c r="L23" s="249"/>
      <c r="M23" s="249"/>
      <c r="N23" s="249"/>
      <c r="O23" s="249"/>
      <c r="P23" s="249"/>
      <c r="Q23" s="249"/>
      <c r="R23" s="249"/>
      <c r="S23" s="249"/>
      <c r="T23" s="249"/>
      <c r="U23" s="249"/>
      <c r="V23" s="249"/>
      <c r="W23" s="249"/>
      <c r="X23" s="249"/>
      <c r="Y23" s="249"/>
      <c r="Z23" s="249"/>
      <c r="AA23" s="249"/>
      <c r="AB23" s="249"/>
      <c r="AC23" s="255"/>
      <c r="AD23" s="217" t="s">
        <v>25</v>
      </c>
      <c r="AE23" s="218"/>
      <c r="AF23" s="218"/>
      <c r="AG23" s="219"/>
      <c r="AH23" s="260"/>
    </row>
    <row r="24" ht="18" customHeight="1" spans="1:34">
      <c r="A24" s="101"/>
      <c r="B24" s="217" t="s">
        <v>35</v>
      </c>
      <c r="C24" s="218"/>
      <c r="D24" s="218"/>
      <c r="E24" s="219"/>
      <c r="F24" s="214" t="s">
        <v>36</v>
      </c>
      <c r="G24" s="215"/>
      <c r="H24" s="215"/>
      <c r="I24" s="216"/>
      <c r="J24" s="245" t="s">
        <v>37</v>
      </c>
      <c r="K24" s="245"/>
      <c r="L24" s="245"/>
      <c r="M24" s="245"/>
      <c r="N24" s="245"/>
      <c r="O24" s="245"/>
      <c r="P24" s="245"/>
      <c r="Q24" s="245"/>
      <c r="R24" s="245"/>
      <c r="S24" s="245"/>
      <c r="T24" s="245"/>
      <c r="U24" s="245"/>
      <c r="V24" s="245"/>
      <c r="W24" s="245"/>
      <c r="X24" s="245"/>
      <c r="Y24" s="245"/>
      <c r="Z24" s="245"/>
      <c r="AA24" s="245"/>
      <c r="AB24" s="245"/>
      <c r="AC24" s="245"/>
      <c r="AD24" s="214" t="s">
        <v>25</v>
      </c>
      <c r="AE24" s="215"/>
      <c r="AF24" s="215"/>
      <c r="AG24" s="216"/>
      <c r="AH24" s="172"/>
    </row>
    <row r="25" ht="59.25" customHeight="1" spans="1:34">
      <c r="A25" s="101"/>
      <c r="B25" s="217" t="s">
        <v>38</v>
      </c>
      <c r="C25" s="218"/>
      <c r="D25" s="218"/>
      <c r="E25" s="219"/>
      <c r="F25" s="214" t="s">
        <v>39</v>
      </c>
      <c r="G25" s="215"/>
      <c r="H25" s="215"/>
      <c r="I25" s="216"/>
      <c r="J25" s="248" t="s">
        <v>40</v>
      </c>
      <c r="K25" s="249"/>
      <c r="L25" s="249"/>
      <c r="M25" s="249"/>
      <c r="N25" s="249"/>
      <c r="O25" s="249"/>
      <c r="P25" s="249"/>
      <c r="Q25" s="249"/>
      <c r="R25" s="249"/>
      <c r="S25" s="249"/>
      <c r="T25" s="249"/>
      <c r="U25" s="249"/>
      <c r="V25" s="249"/>
      <c r="W25" s="249"/>
      <c r="X25" s="249"/>
      <c r="Y25" s="249"/>
      <c r="Z25" s="249"/>
      <c r="AA25" s="249"/>
      <c r="AB25" s="249"/>
      <c r="AC25" s="255"/>
      <c r="AD25" s="217" t="s">
        <v>25</v>
      </c>
      <c r="AE25" s="218"/>
      <c r="AF25" s="218"/>
      <c r="AG25" s="219"/>
      <c r="AH25" s="172"/>
    </row>
    <row r="26" ht="81" customHeight="1" spans="1:34">
      <c r="A26" s="101"/>
      <c r="B26" s="217" t="s">
        <v>41</v>
      </c>
      <c r="C26" s="218"/>
      <c r="D26" s="218"/>
      <c r="E26" s="219"/>
      <c r="F26" s="214" t="s">
        <v>42</v>
      </c>
      <c r="G26" s="215"/>
      <c r="H26" s="215"/>
      <c r="I26" s="216"/>
      <c r="J26" s="248" t="s">
        <v>43</v>
      </c>
      <c r="K26" s="249"/>
      <c r="L26" s="249"/>
      <c r="M26" s="249"/>
      <c r="N26" s="249"/>
      <c r="O26" s="249"/>
      <c r="P26" s="249"/>
      <c r="Q26" s="249"/>
      <c r="R26" s="249"/>
      <c r="S26" s="249"/>
      <c r="T26" s="249"/>
      <c r="U26" s="249"/>
      <c r="V26" s="249"/>
      <c r="W26" s="249"/>
      <c r="X26" s="249"/>
      <c r="Y26" s="249"/>
      <c r="Z26" s="249"/>
      <c r="AA26" s="249"/>
      <c r="AB26" s="249"/>
      <c r="AC26" s="255"/>
      <c r="AD26" s="217" t="s">
        <v>25</v>
      </c>
      <c r="AE26" s="218"/>
      <c r="AF26" s="218"/>
      <c r="AG26" s="219"/>
      <c r="AH26" s="172"/>
    </row>
    <row r="27" s="82" customFormat="1" ht="44.25" customHeight="1" spans="1:34">
      <c r="A27" s="101"/>
      <c r="B27" s="217" t="s">
        <v>44</v>
      </c>
      <c r="C27" s="218"/>
      <c r="D27" s="218"/>
      <c r="E27" s="219"/>
      <c r="F27" s="214" t="s">
        <v>45</v>
      </c>
      <c r="G27" s="215"/>
      <c r="H27" s="215"/>
      <c r="I27" s="216"/>
      <c r="J27" s="248" t="s">
        <v>46</v>
      </c>
      <c r="K27" s="249"/>
      <c r="L27" s="249"/>
      <c r="M27" s="249"/>
      <c r="N27" s="249"/>
      <c r="O27" s="249"/>
      <c r="P27" s="249"/>
      <c r="Q27" s="249"/>
      <c r="R27" s="249"/>
      <c r="S27" s="249"/>
      <c r="T27" s="249"/>
      <c r="U27" s="249"/>
      <c r="V27" s="249"/>
      <c r="W27" s="249"/>
      <c r="X27" s="249"/>
      <c r="Y27" s="249"/>
      <c r="Z27" s="249"/>
      <c r="AA27" s="249"/>
      <c r="AB27" s="249"/>
      <c r="AC27" s="255"/>
      <c r="AD27" s="217" t="s">
        <v>25</v>
      </c>
      <c r="AE27" s="218"/>
      <c r="AF27" s="218"/>
      <c r="AG27" s="219"/>
      <c r="AH27" s="261"/>
    </row>
    <row r="28" s="82" customFormat="1" ht="93" customHeight="1" spans="1:34">
      <c r="A28" s="101"/>
      <c r="B28" s="217" t="s">
        <v>47</v>
      </c>
      <c r="C28" s="218"/>
      <c r="D28" s="218"/>
      <c r="E28" s="219"/>
      <c r="F28" s="214" t="s">
        <v>48</v>
      </c>
      <c r="G28" s="215"/>
      <c r="H28" s="215"/>
      <c r="I28" s="216"/>
      <c r="J28" s="248" t="s">
        <v>49</v>
      </c>
      <c r="K28" s="249"/>
      <c r="L28" s="249"/>
      <c r="M28" s="249"/>
      <c r="N28" s="249"/>
      <c r="O28" s="249"/>
      <c r="P28" s="249"/>
      <c r="Q28" s="249"/>
      <c r="R28" s="249"/>
      <c r="S28" s="249"/>
      <c r="T28" s="249"/>
      <c r="U28" s="249"/>
      <c r="V28" s="249"/>
      <c r="W28" s="249"/>
      <c r="X28" s="249"/>
      <c r="Y28" s="249"/>
      <c r="Z28" s="249"/>
      <c r="AA28" s="249"/>
      <c r="AB28" s="249"/>
      <c r="AC28" s="255"/>
      <c r="AD28" s="217" t="s">
        <v>25</v>
      </c>
      <c r="AE28" s="218"/>
      <c r="AF28" s="218"/>
      <c r="AG28" s="219"/>
      <c r="AH28" s="172"/>
    </row>
    <row r="29" s="82" customFormat="1" ht="18" customHeight="1" spans="1:34">
      <c r="A29" s="101"/>
      <c r="B29" s="221" t="s">
        <v>50</v>
      </c>
      <c r="C29" s="222"/>
      <c r="D29" s="222"/>
      <c r="E29" s="223"/>
      <c r="F29" s="224" t="s">
        <v>51</v>
      </c>
      <c r="G29" s="225"/>
      <c r="H29" s="225"/>
      <c r="I29" s="250"/>
      <c r="J29" s="251" t="s">
        <v>52</v>
      </c>
      <c r="K29" s="252"/>
      <c r="L29" s="252"/>
      <c r="M29" s="252"/>
      <c r="N29" s="252"/>
      <c r="O29" s="252"/>
      <c r="P29" s="252"/>
      <c r="Q29" s="252"/>
      <c r="R29" s="252"/>
      <c r="S29" s="252"/>
      <c r="T29" s="252"/>
      <c r="U29" s="252"/>
      <c r="V29" s="252"/>
      <c r="W29" s="252"/>
      <c r="X29" s="252"/>
      <c r="Y29" s="252"/>
      <c r="Z29" s="252"/>
      <c r="AA29" s="252"/>
      <c r="AB29" s="252"/>
      <c r="AC29" s="256"/>
      <c r="AD29" s="217" t="s">
        <v>25</v>
      </c>
      <c r="AE29" s="218"/>
      <c r="AF29" s="218"/>
      <c r="AG29" s="219"/>
      <c r="AH29" s="172"/>
    </row>
    <row r="30" ht="18" customHeight="1" spans="1:34">
      <c r="A30" s="101"/>
      <c r="B30" s="226"/>
      <c r="C30" s="227"/>
      <c r="D30" s="227"/>
      <c r="E30" s="228"/>
      <c r="F30" s="214"/>
      <c r="G30" s="215"/>
      <c r="H30" s="215"/>
      <c r="I30" s="216"/>
      <c r="J30" s="248"/>
      <c r="K30" s="249"/>
      <c r="L30" s="249"/>
      <c r="M30" s="249"/>
      <c r="N30" s="249"/>
      <c r="O30" s="249"/>
      <c r="P30" s="249"/>
      <c r="Q30" s="249"/>
      <c r="R30" s="249"/>
      <c r="S30" s="249"/>
      <c r="T30" s="249"/>
      <c r="U30" s="249"/>
      <c r="V30" s="249"/>
      <c r="W30" s="249"/>
      <c r="X30" s="249"/>
      <c r="Y30" s="249"/>
      <c r="Z30" s="249"/>
      <c r="AA30" s="249"/>
      <c r="AB30" s="249"/>
      <c r="AC30" s="255"/>
      <c r="AD30" s="217"/>
      <c r="AE30" s="218"/>
      <c r="AF30" s="218"/>
      <c r="AG30" s="219"/>
      <c r="AH30" s="172"/>
    </row>
    <row r="31" ht="15" customHeight="1" spans="1:34">
      <c r="A31" s="229"/>
      <c r="B31" s="230"/>
      <c r="C31" s="230"/>
      <c r="D31" s="230"/>
      <c r="E31" s="230"/>
      <c r="F31" s="230"/>
      <c r="G31" s="230"/>
      <c r="H31" s="230"/>
      <c r="I31" s="230"/>
      <c r="J31" s="230"/>
      <c r="K31" s="230"/>
      <c r="L31" s="230"/>
      <c r="M31" s="230"/>
      <c r="N31" s="230"/>
      <c r="O31" s="230"/>
      <c r="P31" s="230"/>
      <c r="Q31" s="230"/>
      <c r="R31" s="253"/>
      <c r="S31" s="230"/>
      <c r="T31" s="230"/>
      <c r="U31" s="230"/>
      <c r="V31" s="230"/>
      <c r="W31" s="230"/>
      <c r="X31" s="230"/>
      <c r="Y31" s="230"/>
      <c r="Z31" s="230"/>
      <c r="AA31" s="230"/>
      <c r="AB31" s="230"/>
      <c r="AC31" s="230"/>
      <c r="AD31" s="230"/>
      <c r="AE31" s="230"/>
      <c r="AF31" s="230"/>
      <c r="AG31" s="230"/>
      <c r="AH31" s="262"/>
    </row>
    <row r="32" customHeight="1" spans="1:34">
      <c r="A32" s="231"/>
      <c r="B32" s="232"/>
      <c r="C32" s="232"/>
      <c r="D32" s="232"/>
      <c r="E32" s="233"/>
      <c r="F32" s="233"/>
      <c r="G32" s="233"/>
      <c r="H32" s="233"/>
      <c r="I32" s="233"/>
      <c r="J32" s="232"/>
      <c r="K32" s="232"/>
      <c r="L32" s="232"/>
      <c r="M32" s="232"/>
      <c r="N32" s="232"/>
      <c r="O32" s="232"/>
      <c r="P32" s="232"/>
      <c r="Q32" s="232"/>
      <c r="R32" s="232"/>
      <c r="S32" s="232"/>
      <c r="T32" s="232"/>
      <c r="U32" s="232"/>
      <c r="V32" s="232"/>
      <c r="W32" s="232"/>
      <c r="X32" s="232"/>
      <c r="Y32" s="232"/>
      <c r="Z32" s="232"/>
      <c r="AA32" s="232"/>
      <c r="AB32" s="232"/>
      <c r="AC32" s="232"/>
      <c r="AD32" s="232"/>
      <c r="AE32" s="257"/>
      <c r="AF32" s="257"/>
      <c r="AG32" s="257"/>
      <c r="AH32" s="263"/>
    </row>
    <row r="33" customHeight="1" spans="1:34">
      <c r="A33" s="192"/>
      <c r="AH33" s="200"/>
    </row>
    <row r="34" customHeight="1" spans="1:34">
      <c r="A34" s="192"/>
      <c r="AH34" s="200"/>
    </row>
    <row r="35" customHeight="1" spans="1:34">
      <c r="A35" s="192"/>
      <c r="AH35" s="200"/>
    </row>
    <row r="36" s="203" customFormat="1" ht="20.25" customHeight="1" spans="1:34">
      <c r="A36" s="101"/>
      <c r="B36" s="234" t="s">
        <v>53</v>
      </c>
      <c r="C36" s="235"/>
      <c r="D36" s="235"/>
      <c r="E36" s="235"/>
      <c r="F36" s="235"/>
      <c r="G36" s="235"/>
      <c r="H36" s="235"/>
      <c r="I36" s="235"/>
      <c r="J36" s="235"/>
      <c r="K36" s="235"/>
      <c r="L36" s="235"/>
      <c r="M36" s="235"/>
      <c r="N36" s="235"/>
      <c r="O36" s="235"/>
      <c r="P36" s="235"/>
      <c r="Q36" s="235"/>
      <c r="R36" s="235"/>
      <c r="S36" s="235"/>
      <c r="T36" s="235"/>
      <c r="U36" s="235"/>
      <c r="V36" s="235"/>
      <c r="W36" s="235"/>
      <c r="X36" s="235"/>
      <c r="Y36" s="235"/>
      <c r="Z36" s="235"/>
      <c r="AA36" s="235"/>
      <c r="AB36" s="235"/>
      <c r="AC36" s="235"/>
      <c r="AD36" s="235"/>
      <c r="AE36" s="235"/>
      <c r="AF36" s="235"/>
      <c r="AG36" s="235"/>
      <c r="AH36" s="172"/>
    </row>
    <row r="37" s="203" customFormat="1" ht="20.25" customHeight="1" spans="1:34">
      <c r="A37" s="229"/>
      <c r="B37" s="236"/>
      <c r="C37" s="236"/>
      <c r="D37" s="236"/>
      <c r="E37" s="236"/>
      <c r="F37" s="236"/>
      <c r="G37" s="236"/>
      <c r="H37" s="236"/>
      <c r="I37" s="236"/>
      <c r="J37" s="236"/>
      <c r="K37" s="236"/>
      <c r="L37" s="236"/>
      <c r="M37" s="236"/>
      <c r="N37" s="236"/>
      <c r="O37" s="236"/>
      <c r="P37" s="236"/>
      <c r="Q37" s="236"/>
      <c r="R37" s="236"/>
      <c r="S37" s="236"/>
      <c r="T37" s="236"/>
      <c r="U37" s="236"/>
      <c r="V37" s="236"/>
      <c r="W37" s="236"/>
      <c r="X37" s="236"/>
      <c r="Y37" s="236"/>
      <c r="Z37" s="236"/>
      <c r="AA37" s="236"/>
      <c r="AB37" s="236"/>
      <c r="AC37" s="236"/>
      <c r="AD37" s="236"/>
      <c r="AE37" s="236"/>
      <c r="AF37" s="236"/>
      <c r="AG37" s="236"/>
      <c r="AH37" s="262"/>
    </row>
    <row r="39" ht="15" customHeight="1" spans="1:34">
      <c r="A39" s="100"/>
      <c r="B39" s="176"/>
      <c r="C39" s="176"/>
      <c r="D39" s="176"/>
      <c r="E39" s="176"/>
      <c r="F39" s="176"/>
      <c r="G39" s="176"/>
      <c r="H39" s="176"/>
      <c r="I39" s="176"/>
      <c r="J39" s="176"/>
      <c r="K39" s="176"/>
      <c r="L39" s="176"/>
      <c r="M39" s="176"/>
      <c r="N39" s="176"/>
      <c r="O39" s="176"/>
      <c r="P39" s="176"/>
      <c r="Q39" s="176"/>
      <c r="R39" s="179"/>
      <c r="S39" s="176"/>
      <c r="T39" s="176"/>
      <c r="U39" s="176"/>
      <c r="V39" s="176"/>
      <c r="W39" s="176"/>
      <c r="X39" s="176"/>
      <c r="Y39" s="176"/>
      <c r="Z39" s="176"/>
      <c r="AA39" s="176"/>
      <c r="AB39" s="176"/>
      <c r="AC39" s="176"/>
      <c r="AD39" s="176"/>
      <c r="AE39" s="176"/>
      <c r="AF39" s="176"/>
      <c r="AG39" s="176"/>
      <c r="AH39" s="100"/>
    </row>
  </sheetData>
  <mergeCells count="66">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28:E28"/>
    <mergeCell ref="F28:I28"/>
    <mergeCell ref="J28:AC28"/>
    <mergeCell ref="AD28:AG28"/>
    <mergeCell ref="B29:E29"/>
    <mergeCell ref="F29:I29"/>
    <mergeCell ref="J29:AC29"/>
    <mergeCell ref="AD29:AG29"/>
    <mergeCell ref="B30:E30"/>
    <mergeCell ref="F30:I30"/>
    <mergeCell ref="J30:AC30"/>
    <mergeCell ref="AD30:AG30"/>
    <mergeCell ref="Y11:AG12"/>
    <mergeCell ref="Q11:X12"/>
    <mergeCell ref="B4:AG5"/>
    <mergeCell ref="B11:I12"/>
    <mergeCell ref="J11:P12"/>
    <mergeCell ref="B36:AG37"/>
  </mergeCells>
  <pageMargins left="0.471527777777778" right="0.471527777777778" top="0.590277777777778" bottom="0.590277777777778" header="0.313888888888889" footer="0.313888888888889"/>
  <pageSetup paperSize="2321"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82" customWidth="1"/>
    <col min="7" max="8" width="4.625" style="83" customWidth="1"/>
    <col min="9" max="30" width="4.125" style="82" customWidth="1"/>
    <col min="31" max="34" width="4.125" style="84" customWidth="1"/>
    <col min="35" max="38" width="4" style="82" customWidth="1"/>
    <col min="39" max="16384" width="9" style="82"/>
  </cols>
  <sheetData>
    <row r="1" ht="12" customHeight="1" spans="1:34">
      <c r="A1" s="85" t="s">
        <v>1</v>
      </c>
      <c r="B1" s="86"/>
      <c r="C1" s="86"/>
      <c r="D1" s="86"/>
      <c r="E1" s="86"/>
      <c r="F1" s="86"/>
      <c r="G1" s="86"/>
      <c r="H1" s="87"/>
      <c r="I1" s="85" t="s">
        <v>2</v>
      </c>
      <c r="J1" s="86"/>
      <c r="K1" s="86"/>
      <c r="L1" s="86"/>
      <c r="M1" s="86"/>
      <c r="N1" s="87"/>
      <c r="O1" s="132" t="s">
        <v>3</v>
      </c>
      <c r="P1" s="132"/>
      <c r="Q1" s="132"/>
      <c r="R1" s="132"/>
      <c r="S1" s="132"/>
      <c r="T1" s="132"/>
      <c r="U1" s="132"/>
      <c r="V1" s="132"/>
      <c r="W1" s="132"/>
      <c r="X1" s="132"/>
      <c r="Y1" s="132" t="s">
        <v>4</v>
      </c>
      <c r="Z1" s="132"/>
      <c r="AA1" s="132"/>
      <c r="AB1" s="132"/>
      <c r="AC1" s="132"/>
      <c r="AD1" s="132"/>
      <c r="AE1" s="132"/>
      <c r="AF1" s="132"/>
      <c r="AG1" s="132"/>
      <c r="AH1" s="132"/>
    </row>
    <row r="2" ht="12" customHeight="1" spans="1:34">
      <c r="A2" s="88" t="str">
        <f>版本页!B11</f>
        <v>零售门店管理系统_Ver2.0</v>
      </c>
      <c r="B2" s="89"/>
      <c r="C2" s="89"/>
      <c r="D2" s="89"/>
      <c r="E2" s="89"/>
      <c r="F2" s="89"/>
      <c r="G2" s="89"/>
      <c r="H2" s="90"/>
      <c r="I2" s="88" t="str">
        <f>版本页!J11</f>
        <v>火掌柜</v>
      </c>
      <c r="J2" s="89"/>
      <c r="K2" s="89"/>
      <c r="L2" s="89"/>
      <c r="M2" s="89"/>
      <c r="N2" s="90"/>
      <c r="O2" s="133" t="str">
        <f>版本页!Q11</f>
        <v>微店管理</v>
      </c>
      <c r="P2" s="133"/>
      <c r="Q2" s="133"/>
      <c r="R2" s="133"/>
      <c r="S2" s="133"/>
      <c r="T2" s="133"/>
      <c r="U2" s="133"/>
      <c r="V2" s="133"/>
      <c r="W2" s="133"/>
      <c r="X2" s="133"/>
      <c r="Y2" s="133" t="str">
        <f>版本页!Y11</f>
        <v>退货管理</v>
      </c>
      <c r="Z2" s="133"/>
      <c r="AA2" s="133"/>
      <c r="AB2" s="133"/>
      <c r="AC2" s="133"/>
      <c r="AD2" s="133"/>
      <c r="AE2" s="133"/>
      <c r="AF2" s="133"/>
      <c r="AG2" s="133"/>
      <c r="AH2" s="133"/>
    </row>
    <row r="3" ht="12" customHeight="1" spans="1:34">
      <c r="A3" s="91"/>
      <c r="B3" s="92"/>
      <c r="C3" s="92"/>
      <c r="D3" s="92"/>
      <c r="E3" s="92"/>
      <c r="F3" s="92"/>
      <c r="G3" s="92"/>
      <c r="H3" s="93"/>
      <c r="I3" s="91"/>
      <c r="J3" s="92"/>
      <c r="K3" s="92"/>
      <c r="L3" s="92"/>
      <c r="M3" s="92"/>
      <c r="N3" s="93"/>
      <c r="O3" s="133"/>
      <c r="P3" s="133"/>
      <c r="Q3" s="133"/>
      <c r="R3" s="133"/>
      <c r="S3" s="133"/>
      <c r="T3" s="133"/>
      <c r="U3" s="133"/>
      <c r="V3" s="133"/>
      <c r="W3" s="133"/>
      <c r="X3" s="133"/>
      <c r="Y3" s="133"/>
      <c r="Z3" s="133"/>
      <c r="AA3" s="133"/>
      <c r="AB3" s="133"/>
      <c r="AC3" s="133"/>
      <c r="AD3" s="133"/>
      <c r="AE3" s="133"/>
      <c r="AF3" s="133"/>
      <c r="AG3" s="133"/>
      <c r="AH3" s="133"/>
    </row>
    <row r="4" s="80" customFormat="1" customHeight="1" spans="1:178">
      <c r="A4" s="188" t="s">
        <v>54</v>
      </c>
      <c r="B4" s="189"/>
      <c r="C4" s="189"/>
      <c r="D4" s="189"/>
      <c r="E4" s="189"/>
      <c r="F4" s="189"/>
      <c r="G4" s="189"/>
      <c r="H4" s="190"/>
      <c r="I4" s="189"/>
      <c r="J4" s="189"/>
      <c r="K4" s="189"/>
      <c r="L4" s="189"/>
      <c r="M4" s="189"/>
      <c r="N4" s="189"/>
      <c r="O4" s="189"/>
      <c r="P4" s="196"/>
      <c r="Q4" s="196"/>
      <c r="R4" s="196"/>
      <c r="S4" s="196"/>
      <c r="T4" s="196"/>
      <c r="U4" s="196"/>
      <c r="V4" s="196"/>
      <c r="W4" s="196"/>
      <c r="X4" s="196"/>
      <c r="Y4" s="196"/>
      <c r="Z4" s="196"/>
      <c r="AA4" s="196"/>
      <c r="AB4" s="196"/>
      <c r="AC4" s="196"/>
      <c r="AD4" s="196"/>
      <c r="AE4" s="196"/>
      <c r="AF4" s="196"/>
      <c r="AG4" s="196"/>
      <c r="AH4" s="199"/>
      <c r="AI4" s="169"/>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c r="DX4" s="170"/>
      <c r="DY4" s="170"/>
      <c r="DZ4" s="170"/>
      <c r="EA4" s="170"/>
      <c r="EB4" s="170"/>
      <c r="EC4" s="170"/>
      <c r="ED4" s="170"/>
      <c r="EE4" s="170"/>
      <c r="EF4" s="170"/>
      <c r="EG4" s="170"/>
      <c r="EH4" s="170"/>
      <c r="EI4" s="170"/>
      <c r="EJ4" s="170"/>
      <c r="EK4" s="170"/>
      <c r="EL4" s="170"/>
      <c r="EM4" s="170"/>
      <c r="EN4" s="170"/>
      <c r="EO4" s="170"/>
      <c r="EP4" s="170"/>
      <c r="EQ4" s="170"/>
      <c r="ER4" s="170"/>
      <c r="ES4" s="170"/>
      <c r="ET4" s="170"/>
      <c r="EU4" s="170"/>
      <c r="EV4" s="170"/>
      <c r="EW4" s="170"/>
      <c r="EX4" s="170"/>
      <c r="EY4" s="170"/>
      <c r="EZ4" s="170"/>
      <c r="FA4" s="170"/>
      <c r="FB4" s="170"/>
      <c r="FC4" s="170"/>
      <c r="FD4" s="170"/>
      <c r="FE4" s="170"/>
      <c r="FF4" s="170"/>
      <c r="FG4" s="170"/>
      <c r="FH4" s="170"/>
      <c r="FI4" s="170"/>
      <c r="FJ4" s="170"/>
      <c r="FK4" s="170"/>
      <c r="FL4" s="170"/>
      <c r="FM4" s="170"/>
      <c r="FN4" s="170"/>
      <c r="FO4" s="170"/>
      <c r="FP4" s="170"/>
      <c r="FQ4" s="170"/>
      <c r="FR4" s="170"/>
      <c r="FS4" s="170"/>
      <c r="FT4" s="170"/>
      <c r="FU4" s="170"/>
      <c r="FV4" s="170"/>
    </row>
    <row r="5" customHeight="1" spans="1:34">
      <c r="A5" s="97"/>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171"/>
    </row>
    <row r="6" customHeight="1" spans="1:34">
      <c r="A6" s="101"/>
      <c r="B6" s="100" t="s">
        <v>55</v>
      </c>
      <c r="D6" s="191" t="s">
        <v>56</v>
      </c>
      <c r="E6" s="191"/>
      <c r="F6" s="81"/>
      <c r="G6" s="81"/>
      <c r="H6" s="81"/>
      <c r="I6" s="81"/>
      <c r="J6" s="81"/>
      <c r="K6" s="81"/>
      <c r="L6" s="81"/>
      <c r="M6" s="81"/>
      <c r="N6" s="81"/>
      <c r="O6" s="81"/>
      <c r="P6" s="81"/>
      <c r="Q6" s="81"/>
      <c r="R6" s="81"/>
      <c r="S6" s="81"/>
      <c r="T6" s="81"/>
      <c r="U6" s="81"/>
      <c r="V6" s="81"/>
      <c r="W6" s="81"/>
      <c r="X6" s="81"/>
      <c r="Y6" s="81"/>
      <c r="Z6" s="81"/>
      <c r="AA6" s="81"/>
      <c r="AB6" s="81"/>
      <c r="AC6" s="81"/>
      <c r="AD6" s="81"/>
      <c r="AE6" s="157"/>
      <c r="AF6" s="157"/>
      <c r="AG6" s="157"/>
      <c r="AH6" s="172"/>
    </row>
    <row r="7" customHeight="1" spans="1:34">
      <c r="A7" s="101"/>
      <c r="B7" s="100"/>
      <c r="C7" s="100"/>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157"/>
      <c r="AF7" s="157"/>
      <c r="AG7" s="157"/>
      <c r="AH7" s="172"/>
    </row>
    <row r="8" customHeight="1" spans="1:34">
      <c r="A8" s="101"/>
      <c r="B8" s="100"/>
      <c r="C8" s="100"/>
      <c r="D8" s="81"/>
      <c r="E8" s="81"/>
      <c r="F8" s="81"/>
      <c r="G8" s="81"/>
      <c r="H8" s="81"/>
      <c r="I8" s="81"/>
      <c r="J8" s="81"/>
      <c r="K8" s="81"/>
      <c r="L8" s="197"/>
      <c r="M8" s="81"/>
      <c r="N8" s="81"/>
      <c r="O8" s="81"/>
      <c r="P8" s="81"/>
      <c r="Q8" s="81"/>
      <c r="R8" s="81"/>
      <c r="S8" s="81"/>
      <c r="T8" s="81"/>
      <c r="U8" s="81"/>
      <c r="V8" s="81"/>
      <c r="W8" s="197"/>
      <c r="X8" s="197"/>
      <c r="Y8" s="81"/>
      <c r="Z8" s="81"/>
      <c r="AA8" s="81"/>
      <c r="AB8" s="81"/>
      <c r="AC8" s="81"/>
      <c r="AD8" s="81"/>
      <c r="AE8" s="157"/>
      <c r="AF8" s="157"/>
      <c r="AG8" s="157"/>
      <c r="AH8" s="172"/>
    </row>
    <row r="9" customHeight="1" spans="1:34">
      <c r="A9" s="101"/>
      <c r="B9" s="100"/>
      <c r="C9" s="100"/>
      <c r="D9" s="81"/>
      <c r="G9" s="82"/>
      <c r="H9" s="82"/>
      <c r="I9" s="81"/>
      <c r="J9" s="81"/>
      <c r="K9" s="81"/>
      <c r="L9" s="81"/>
      <c r="M9" s="81"/>
      <c r="N9" s="81"/>
      <c r="O9" s="81"/>
      <c r="P9" s="81"/>
      <c r="U9" s="81"/>
      <c r="V9" s="81"/>
      <c r="W9" s="81"/>
      <c r="X9" s="81"/>
      <c r="Y9" s="81"/>
      <c r="Z9" s="81"/>
      <c r="AA9" s="81"/>
      <c r="AB9" s="81"/>
      <c r="AC9" s="81"/>
      <c r="AD9" s="81"/>
      <c r="AE9" s="157"/>
      <c r="AF9" s="157"/>
      <c r="AG9" s="157"/>
      <c r="AH9" s="172"/>
    </row>
    <row r="10" customHeight="1" spans="1:34">
      <c r="A10" s="101"/>
      <c r="B10" s="100"/>
      <c r="C10" s="100"/>
      <c r="D10" s="81"/>
      <c r="E10" s="81"/>
      <c r="F10" s="81"/>
      <c r="G10" s="81"/>
      <c r="H10" s="81"/>
      <c r="I10" s="81"/>
      <c r="J10" s="81"/>
      <c r="K10" s="197"/>
      <c r="L10" s="197"/>
      <c r="M10" s="81"/>
      <c r="N10" s="81"/>
      <c r="O10" s="197"/>
      <c r="P10" s="81"/>
      <c r="Q10" s="81"/>
      <c r="R10" s="81"/>
      <c r="S10" s="81"/>
      <c r="T10" s="81"/>
      <c r="U10" s="81"/>
      <c r="V10" s="81"/>
      <c r="W10" s="81"/>
      <c r="X10" s="81"/>
      <c r="Y10" s="81"/>
      <c r="Z10" s="81"/>
      <c r="AA10" s="81"/>
      <c r="AB10" s="81"/>
      <c r="AC10" s="81"/>
      <c r="AD10" s="81"/>
      <c r="AE10" s="157"/>
      <c r="AF10" s="157"/>
      <c r="AG10" s="157"/>
      <c r="AH10" s="172"/>
    </row>
    <row r="11" customHeight="1" spans="1:34">
      <c r="A11" s="101"/>
      <c r="B11" s="100"/>
      <c r="C11" s="100"/>
      <c r="D11" s="81"/>
      <c r="E11" s="81"/>
      <c r="F11" s="81"/>
      <c r="G11" s="81"/>
      <c r="H11" s="180"/>
      <c r="I11" s="81"/>
      <c r="J11" s="81"/>
      <c r="M11" s="81"/>
      <c r="N11" s="81"/>
      <c r="O11" s="81"/>
      <c r="P11" s="81"/>
      <c r="Q11" s="81"/>
      <c r="R11" s="81"/>
      <c r="S11" s="81"/>
      <c r="T11" s="81"/>
      <c r="U11" s="81"/>
      <c r="V11" s="81"/>
      <c r="W11" s="81"/>
      <c r="X11" s="81"/>
      <c r="Y11" s="81"/>
      <c r="Z11" s="81"/>
      <c r="AA11" s="81"/>
      <c r="AB11" s="81"/>
      <c r="AC11" s="81"/>
      <c r="AD11" s="81"/>
      <c r="AE11" s="157"/>
      <c r="AF11" s="157"/>
      <c r="AG11" s="157"/>
      <c r="AH11" s="172"/>
    </row>
    <row r="12" customHeight="1" spans="1:34">
      <c r="A12" s="101"/>
      <c r="B12" s="100"/>
      <c r="C12" s="100"/>
      <c r="D12" s="81"/>
      <c r="E12" s="81"/>
      <c r="F12" s="81"/>
      <c r="G12" s="81"/>
      <c r="H12" s="81"/>
      <c r="I12" s="81"/>
      <c r="J12" s="180"/>
      <c r="K12" s="81"/>
      <c r="L12" s="81"/>
      <c r="M12" s="81"/>
      <c r="N12" s="81"/>
      <c r="O12" s="81"/>
      <c r="Q12" s="81"/>
      <c r="R12" s="81"/>
      <c r="S12" s="81"/>
      <c r="T12" s="81"/>
      <c r="U12" s="180"/>
      <c r="V12" s="81"/>
      <c r="W12" s="81"/>
      <c r="X12" s="180"/>
      <c r="Y12" s="81"/>
      <c r="Z12" s="81"/>
      <c r="AA12" s="81"/>
      <c r="AB12" s="81"/>
      <c r="AC12" s="81"/>
      <c r="AD12" s="81"/>
      <c r="AE12" s="157"/>
      <c r="AF12" s="158"/>
      <c r="AG12" s="158"/>
      <c r="AH12" s="172"/>
    </row>
    <row r="13" customHeight="1" spans="1:34">
      <c r="A13" s="101"/>
      <c r="B13" s="100"/>
      <c r="C13" s="100"/>
      <c r="D13" s="81"/>
      <c r="E13" s="81"/>
      <c r="F13" s="81"/>
      <c r="G13" s="81"/>
      <c r="H13" s="81"/>
      <c r="I13" s="81"/>
      <c r="J13" s="180"/>
      <c r="K13" s="81"/>
      <c r="L13" s="81"/>
      <c r="M13" s="81"/>
      <c r="N13" s="81"/>
      <c r="O13" s="81"/>
      <c r="P13" s="81"/>
      <c r="Q13" s="81"/>
      <c r="R13" s="81"/>
      <c r="S13" s="81"/>
      <c r="T13" s="81"/>
      <c r="U13" s="180"/>
      <c r="V13" s="81"/>
      <c r="W13" s="81"/>
      <c r="X13" s="180"/>
      <c r="Y13" s="81"/>
      <c r="Z13" s="81"/>
      <c r="AA13" s="81"/>
      <c r="AB13" s="81"/>
      <c r="AC13" s="81"/>
      <c r="AD13" s="81"/>
      <c r="AE13" s="157"/>
      <c r="AF13" s="158"/>
      <c r="AG13" s="158"/>
      <c r="AH13" s="172"/>
    </row>
    <row r="14" customHeight="1" spans="1:34">
      <c r="A14" s="101"/>
      <c r="B14" s="100"/>
      <c r="C14" s="100"/>
      <c r="D14" s="81"/>
      <c r="E14" s="81"/>
      <c r="F14" s="81"/>
      <c r="G14" s="81"/>
      <c r="H14" s="81"/>
      <c r="I14" s="81"/>
      <c r="J14" s="180"/>
      <c r="K14" s="81"/>
      <c r="L14" s="81"/>
      <c r="M14" s="81"/>
      <c r="N14" s="81"/>
      <c r="O14" s="81"/>
      <c r="P14" s="81"/>
      <c r="Q14" s="81"/>
      <c r="R14" s="81"/>
      <c r="S14" s="81"/>
      <c r="T14" s="81"/>
      <c r="U14" s="180"/>
      <c r="V14" s="81"/>
      <c r="W14" s="81"/>
      <c r="X14" s="180"/>
      <c r="Y14" s="81"/>
      <c r="Z14" s="81"/>
      <c r="AA14" s="81"/>
      <c r="AB14" s="81"/>
      <c r="AC14" s="81"/>
      <c r="AD14" s="81"/>
      <c r="AE14" s="157"/>
      <c r="AF14" s="158"/>
      <c r="AG14" s="158"/>
      <c r="AH14" s="172"/>
    </row>
    <row r="15" customHeight="1" spans="1:34">
      <c r="A15" s="101"/>
      <c r="B15" s="100"/>
      <c r="C15" s="100"/>
      <c r="D15" s="81"/>
      <c r="E15" s="81"/>
      <c r="F15" s="81"/>
      <c r="G15" s="81"/>
      <c r="H15" s="81"/>
      <c r="I15" s="81"/>
      <c r="J15" s="180"/>
      <c r="K15" s="81"/>
      <c r="L15" s="81"/>
      <c r="M15" s="81"/>
      <c r="N15" s="81"/>
      <c r="O15" s="81"/>
      <c r="P15" s="81"/>
      <c r="Q15" s="81"/>
      <c r="R15" s="81"/>
      <c r="S15" s="81"/>
      <c r="T15" s="81"/>
      <c r="U15" s="180"/>
      <c r="V15" s="81"/>
      <c r="W15" s="81"/>
      <c r="X15" s="180"/>
      <c r="Y15" s="81"/>
      <c r="Z15" s="81"/>
      <c r="AA15" s="81"/>
      <c r="AB15" s="81"/>
      <c r="AC15" s="81"/>
      <c r="AD15" s="81"/>
      <c r="AE15" s="157"/>
      <c r="AF15" s="158"/>
      <c r="AG15" s="158"/>
      <c r="AH15" s="172"/>
    </row>
    <row r="16" customHeight="1" spans="1:34">
      <c r="A16" s="101"/>
      <c r="B16" s="100"/>
      <c r="C16" s="100"/>
      <c r="D16" s="81"/>
      <c r="E16" s="81"/>
      <c r="F16" s="81"/>
      <c r="G16" s="81"/>
      <c r="H16" s="81"/>
      <c r="I16" s="81"/>
      <c r="J16" s="180"/>
      <c r="K16" s="81"/>
      <c r="L16" s="81"/>
      <c r="M16" s="81"/>
      <c r="N16" s="81"/>
      <c r="O16" s="81"/>
      <c r="P16" s="81"/>
      <c r="Q16" s="81"/>
      <c r="R16" s="81"/>
      <c r="S16" s="81"/>
      <c r="T16" s="81"/>
      <c r="U16" s="180"/>
      <c r="V16" s="81"/>
      <c r="W16" s="81"/>
      <c r="X16" s="180"/>
      <c r="Y16" s="81"/>
      <c r="Z16" s="81"/>
      <c r="AA16" s="81"/>
      <c r="AB16" s="81"/>
      <c r="AC16" s="81"/>
      <c r="AD16" s="81"/>
      <c r="AE16" s="157"/>
      <c r="AF16" s="158"/>
      <c r="AG16" s="158"/>
      <c r="AH16" s="172"/>
    </row>
    <row r="17" customHeight="1" spans="1:34">
      <c r="A17" s="101"/>
      <c r="B17" s="100"/>
      <c r="C17" s="100"/>
      <c r="D17" s="81"/>
      <c r="E17" s="81"/>
      <c r="F17" s="81"/>
      <c r="G17" s="81"/>
      <c r="H17" s="81"/>
      <c r="I17" s="81"/>
      <c r="J17" s="180"/>
      <c r="K17" s="81"/>
      <c r="L17" s="81"/>
      <c r="M17" s="81"/>
      <c r="N17" s="81"/>
      <c r="O17" s="81"/>
      <c r="P17" s="81"/>
      <c r="Q17" s="81"/>
      <c r="R17" s="81"/>
      <c r="S17" s="81"/>
      <c r="T17" s="81"/>
      <c r="U17" s="180"/>
      <c r="V17" s="81"/>
      <c r="W17" s="81"/>
      <c r="X17" s="180"/>
      <c r="Y17" s="81"/>
      <c r="Z17" s="81"/>
      <c r="AA17" s="81"/>
      <c r="AB17" s="81"/>
      <c r="AC17" s="81"/>
      <c r="AD17" s="81"/>
      <c r="AE17" s="157"/>
      <c r="AF17" s="158"/>
      <c r="AG17" s="158"/>
      <c r="AH17" s="172"/>
    </row>
    <row r="18" customHeight="1" spans="1:34">
      <c r="A18" s="101"/>
      <c r="B18" s="100"/>
      <c r="C18" s="100"/>
      <c r="D18" s="81"/>
      <c r="E18" s="81"/>
      <c r="F18" s="81"/>
      <c r="G18" s="81"/>
      <c r="H18" s="81"/>
      <c r="I18" s="81"/>
      <c r="J18" s="180"/>
      <c r="K18" s="81"/>
      <c r="L18" s="81"/>
      <c r="M18" s="81"/>
      <c r="N18" s="81"/>
      <c r="O18" s="81"/>
      <c r="P18" s="81"/>
      <c r="Q18" s="81"/>
      <c r="R18" s="81"/>
      <c r="S18" s="81"/>
      <c r="T18" s="81"/>
      <c r="U18" s="180"/>
      <c r="V18" s="81"/>
      <c r="W18" s="81"/>
      <c r="X18" s="180"/>
      <c r="Y18" s="81"/>
      <c r="Z18" s="81"/>
      <c r="AA18" s="81"/>
      <c r="AB18" s="81"/>
      <c r="AC18" s="81"/>
      <c r="AD18" s="81"/>
      <c r="AE18" s="157"/>
      <c r="AF18" s="158"/>
      <c r="AG18" s="158"/>
      <c r="AH18" s="172"/>
    </row>
    <row r="19" customHeight="1" spans="1:34">
      <c r="A19" s="101"/>
      <c r="B19" s="100"/>
      <c r="C19" s="100"/>
      <c r="D19" s="81"/>
      <c r="E19" s="81"/>
      <c r="F19" s="81"/>
      <c r="G19" s="81"/>
      <c r="H19" s="81"/>
      <c r="I19" s="81"/>
      <c r="J19" s="180"/>
      <c r="K19" s="81"/>
      <c r="L19" s="81"/>
      <c r="M19" s="81"/>
      <c r="N19" s="81"/>
      <c r="O19" s="81"/>
      <c r="P19" s="81"/>
      <c r="Q19" s="81"/>
      <c r="R19" s="81"/>
      <c r="S19" s="81"/>
      <c r="T19" s="81"/>
      <c r="U19" s="180"/>
      <c r="V19" s="81"/>
      <c r="W19" s="81"/>
      <c r="X19" s="180"/>
      <c r="Y19" s="81"/>
      <c r="Z19" s="81"/>
      <c r="AA19" s="81"/>
      <c r="AB19" s="81"/>
      <c r="AC19" s="81"/>
      <c r="AD19" s="81"/>
      <c r="AE19" s="157"/>
      <c r="AF19" s="158"/>
      <c r="AG19" s="158"/>
      <c r="AH19" s="172"/>
    </row>
    <row r="20" customHeight="1" spans="1:34">
      <c r="A20" s="101"/>
      <c r="B20" s="100"/>
      <c r="C20" s="100"/>
      <c r="D20" s="81"/>
      <c r="E20" s="81"/>
      <c r="F20" s="81"/>
      <c r="G20" s="81"/>
      <c r="H20" s="81"/>
      <c r="I20" s="81"/>
      <c r="J20" s="180"/>
      <c r="K20" s="81"/>
      <c r="L20" s="81"/>
      <c r="M20" s="81"/>
      <c r="N20" s="81"/>
      <c r="O20" s="81"/>
      <c r="P20" s="81"/>
      <c r="Q20" s="81"/>
      <c r="R20" s="81"/>
      <c r="S20" s="81"/>
      <c r="T20" s="81"/>
      <c r="U20" s="180"/>
      <c r="V20" s="81"/>
      <c r="W20" s="81"/>
      <c r="X20" s="180"/>
      <c r="Y20" s="81"/>
      <c r="Z20" s="81"/>
      <c r="AA20" s="81"/>
      <c r="AB20" s="81"/>
      <c r="AC20" s="81"/>
      <c r="AD20" s="81"/>
      <c r="AE20" s="157"/>
      <c r="AF20" s="158"/>
      <c r="AG20" s="158"/>
      <c r="AH20" s="172"/>
    </row>
    <row r="21" customHeight="1" spans="1:34">
      <c r="A21" s="101"/>
      <c r="B21" s="100"/>
      <c r="C21" s="100"/>
      <c r="D21" s="81"/>
      <c r="E21" s="81"/>
      <c r="F21" s="81"/>
      <c r="G21" s="81"/>
      <c r="H21" s="81"/>
      <c r="I21" s="81"/>
      <c r="J21" s="180"/>
      <c r="K21" s="81"/>
      <c r="L21" s="81"/>
      <c r="M21" s="81"/>
      <c r="N21" s="81"/>
      <c r="O21" s="81"/>
      <c r="P21" s="81"/>
      <c r="Q21" s="81"/>
      <c r="R21" s="81"/>
      <c r="S21" s="81"/>
      <c r="T21" s="81"/>
      <c r="U21" s="180"/>
      <c r="V21" s="81"/>
      <c r="W21" s="81"/>
      <c r="X21" s="180"/>
      <c r="Y21" s="81"/>
      <c r="Z21" s="81"/>
      <c r="AA21" s="81"/>
      <c r="AB21" s="81"/>
      <c r="AC21" s="81"/>
      <c r="AD21" s="81"/>
      <c r="AE21" s="157"/>
      <c r="AF21" s="158"/>
      <c r="AG21" s="158"/>
      <c r="AH21" s="172"/>
    </row>
    <row r="22" customHeight="1" spans="1:34">
      <c r="A22" s="101"/>
      <c r="B22" s="100"/>
      <c r="C22" s="100"/>
      <c r="D22" s="81"/>
      <c r="E22" s="81"/>
      <c r="F22" s="81"/>
      <c r="G22" s="81"/>
      <c r="H22" s="81"/>
      <c r="I22" s="81"/>
      <c r="J22" s="180"/>
      <c r="K22" s="81"/>
      <c r="L22" s="81"/>
      <c r="M22" s="81"/>
      <c r="N22" s="81"/>
      <c r="O22" s="81"/>
      <c r="P22" s="81"/>
      <c r="Q22" s="81"/>
      <c r="R22" s="81"/>
      <c r="S22" s="81"/>
      <c r="T22" s="81"/>
      <c r="U22" s="180"/>
      <c r="V22" s="81"/>
      <c r="W22" s="81"/>
      <c r="X22" s="180"/>
      <c r="Y22" s="81"/>
      <c r="Z22" s="81"/>
      <c r="AA22" s="81"/>
      <c r="AB22" s="81"/>
      <c r="AC22" s="81"/>
      <c r="AD22" s="81"/>
      <c r="AE22" s="157"/>
      <c r="AF22" s="158"/>
      <c r="AG22" s="158"/>
      <c r="AH22" s="172"/>
    </row>
    <row r="23" customHeight="1" spans="1:34">
      <c r="A23" s="101"/>
      <c r="B23" s="100"/>
      <c r="C23" s="100"/>
      <c r="D23" s="81"/>
      <c r="E23" s="81"/>
      <c r="F23" s="81"/>
      <c r="G23" s="81"/>
      <c r="H23" s="81"/>
      <c r="I23" s="81"/>
      <c r="J23" s="180"/>
      <c r="K23" s="81"/>
      <c r="L23" s="81"/>
      <c r="M23" s="81"/>
      <c r="N23" s="81"/>
      <c r="O23" s="81"/>
      <c r="P23" s="81"/>
      <c r="Q23" s="81"/>
      <c r="R23" s="81"/>
      <c r="S23" s="81"/>
      <c r="T23" s="81"/>
      <c r="U23" s="180"/>
      <c r="V23" s="81"/>
      <c r="W23" s="81"/>
      <c r="X23" s="180"/>
      <c r="Y23" s="81"/>
      <c r="Z23" s="81"/>
      <c r="AA23" s="81"/>
      <c r="AB23" s="81"/>
      <c r="AC23" s="81"/>
      <c r="AD23" s="81"/>
      <c r="AE23" s="157"/>
      <c r="AF23" s="158"/>
      <c r="AG23" s="158"/>
      <c r="AH23" s="172"/>
    </row>
    <row r="24" customHeight="1" spans="1:34">
      <c r="A24" s="101"/>
      <c r="B24" s="100"/>
      <c r="C24" s="100"/>
      <c r="D24" s="81"/>
      <c r="E24" s="81"/>
      <c r="F24" s="81"/>
      <c r="G24" s="81"/>
      <c r="H24" s="81"/>
      <c r="I24" s="180"/>
      <c r="J24" s="180"/>
      <c r="K24" s="81"/>
      <c r="L24" s="81"/>
      <c r="M24" s="81"/>
      <c r="N24" s="81"/>
      <c r="O24" s="81"/>
      <c r="P24" s="81"/>
      <c r="Q24" s="81"/>
      <c r="R24" s="81"/>
      <c r="S24" s="81"/>
      <c r="T24" s="81"/>
      <c r="U24" s="180"/>
      <c r="V24" s="81"/>
      <c r="W24" s="81"/>
      <c r="X24" s="180"/>
      <c r="Y24" s="81"/>
      <c r="Z24" s="81"/>
      <c r="AA24" s="81"/>
      <c r="AB24" s="81"/>
      <c r="AC24" s="81"/>
      <c r="AD24" s="81"/>
      <c r="AE24" s="157"/>
      <c r="AF24" s="158"/>
      <c r="AG24" s="158"/>
      <c r="AH24" s="172"/>
    </row>
    <row r="25" customHeight="1" spans="1:34">
      <c r="A25" s="101"/>
      <c r="B25" s="100"/>
      <c r="C25" s="100"/>
      <c r="D25" s="81"/>
      <c r="E25" s="81"/>
      <c r="F25" s="81"/>
      <c r="G25" s="81"/>
      <c r="H25" s="81"/>
      <c r="I25" s="180"/>
      <c r="J25" s="180"/>
      <c r="K25" s="81"/>
      <c r="L25" s="81"/>
      <c r="M25" s="81"/>
      <c r="N25" s="81"/>
      <c r="O25" s="81"/>
      <c r="P25" s="81"/>
      <c r="Q25" s="81"/>
      <c r="R25" s="81"/>
      <c r="S25" s="81"/>
      <c r="T25" s="81"/>
      <c r="U25" s="180"/>
      <c r="V25" s="81"/>
      <c r="W25" s="81"/>
      <c r="X25" s="180"/>
      <c r="Y25" s="81"/>
      <c r="Z25" s="81"/>
      <c r="AA25" s="81"/>
      <c r="AB25" s="81"/>
      <c r="AC25" s="81"/>
      <c r="AD25" s="81"/>
      <c r="AE25" s="157"/>
      <c r="AF25" s="158"/>
      <c r="AG25" s="158"/>
      <c r="AH25" s="172"/>
    </row>
    <row r="26" customHeight="1" spans="1:34">
      <c r="A26" s="101"/>
      <c r="B26" s="100"/>
      <c r="C26" s="100"/>
      <c r="D26" s="81"/>
      <c r="E26" s="81"/>
      <c r="F26" s="81"/>
      <c r="G26" s="81"/>
      <c r="H26" s="81"/>
      <c r="I26" s="180"/>
      <c r="J26" s="180"/>
      <c r="K26" s="81"/>
      <c r="L26" s="81"/>
      <c r="M26" s="81"/>
      <c r="N26" s="81"/>
      <c r="O26" s="81"/>
      <c r="P26" s="81"/>
      <c r="Q26" s="81"/>
      <c r="R26" s="81"/>
      <c r="S26" s="81"/>
      <c r="T26" s="81"/>
      <c r="U26" s="180"/>
      <c r="V26" s="81"/>
      <c r="W26" s="81"/>
      <c r="X26" s="180"/>
      <c r="Y26" s="81"/>
      <c r="Z26" s="81"/>
      <c r="AA26" s="81"/>
      <c r="AB26" s="81"/>
      <c r="AC26" s="81"/>
      <c r="AD26" s="81"/>
      <c r="AE26" s="157"/>
      <c r="AF26" s="158"/>
      <c r="AG26" s="158"/>
      <c r="AH26" s="172"/>
    </row>
    <row r="27" customHeight="1" spans="1:34">
      <c r="A27" s="101"/>
      <c r="B27" s="100"/>
      <c r="C27" s="100"/>
      <c r="D27" s="81"/>
      <c r="E27" s="81"/>
      <c r="F27" s="81"/>
      <c r="G27" s="81"/>
      <c r="H27" s="81"/>
      <c r="I27" s="180"/>
      <c r="J27" s="180"/>
      <c r="K27" s="81"/>
      <c r="L27" s="81"/>
      <c r="M27" s="81"/>
      <c r="N27" s="81"/>
      <c r="O27" s="81"/>
      <c r="P27" s="81"/>
      <c r="Q27" s="81"/>
      <c r="R27" s="81"/>
      <c r="S27" s="81"/>
      <c r="T27" s="81"/>
      <c r="U27" s="180"/>
      <c r="V27" s="81"/>
      <c r="W27" s="81"/>
      <c r="X27" s="180"/>
      <c r="Y27" s="81"/>
      <c r="Z27" s="81"/>
      <c r="AA27" s="81"/>
      <c r="AB27" s="81"/>
      <c r="AC27" s="81"/>
      <c r="AD27" s="81"/>
      <c r="AE27" s="157"/>
      <c r="AF27" s="158"/>
      <c r="AG27" s="158"/>
      <c r="AH27" s="172"/>
    </row>
    <row r="28" ht="13.5" customHeight="1" spans="1:34">
      <c r="A28" s="101"/>
      <c r="B28" s="100"/>
      <c r="C28" s="100"/>
      <c r="D28" s="81"/>
      <c r="E28" s="81"/>
      <c r="F28" s="81"/>
      <c r="G28" s="81"/>
      <c r="H28" s="81"/>
      <c r="I28" s="180"/>
      <c r="J28" s="180"/>
      <c r="K28" s="81"/>
      <c r="L28" s="81"/>
      <c r="M28" s="81"/>
      <c r="N28" s="81"/>
      <c r="O28" s="81"/>
      <c r="P28" s="81"/>
      <c r="Q28" s="81"/>
      <c r="R28" s="81"/>
      <c r="S28" s="81"/>
      <c r="T28" s="81"/>
      <c r="U28" s="180"/>
      <c r="V28" s="81"/>
      <c r="W28" s="81"/>
      <c r="X28" s="180"/>
      <c r="Y28" s="81"/>
      <c r="Z28" s="81"/>
      <c r="AA28" s="81"/>
      <c r="AB28" s="81"/>
      <c r="AC28" s="81"/>
      <c r="AD28" s="81"/>
      <c r="AE28" s="157"/>
      <c r="AF28" s="158"/>
      <c r="AG28" s="158"/>
      <c r="AH28" s="172"/>
    </row>
    <row r="29" ht="13.5" customHeight="1" spans="1:34">
      <c r="A29" s="101"/>
      <c r="B29" s="100"/>
      <c r="C29" s="100"/>
      <c r="D29" s="81"/>
      <c r="E29" s="81"/>
      <c r="F29" s="81"/>
      <c r="G29" s="81"/>
      <c r="H29" s="81"/>
      <c r="I29" s="180"/>
      <c r="J29" s="180"/>
      <c r="K29" s="81"/>
      <c r="L29" s="81"/>
      <c r="M29" s="81"/>
      <c r="N29" s="81"/>
      <c r="O29" s="81"/>
      <c r="P29" s="81"/>
      <c r="Q29" s="81"/>
      <c r="R29" s="81"/>
      <c r="S29" s="81"/>
      <c r="T29" s="81"/>
      <c r="U29" s="180"/>
      <c r="V29" s="81"/>
      <c r="W29" s="81"/>
      <c r="X29" s="180"/>
      <c r="Y29" s="81"/>
      <c r="Z29" s="81"/>
      <c r="AA29" s="81"/>
      <c r="AB29" s="81"/>
      <c r="AC29" s="81"/>
      <c r="AD29" s="81"/>
      <c r="AE29" s="157"/>
      <c r="AF29" s="158"/>
      <c r="AG29" s="158"/>
      <c r="AH29" s="172"/>
    </row>
    <row r="30" ht="13.5" customHeight="1" spans="1:34">
      <c r="A30" s="101"/>
      <c r="B30" s="100"/>
      <c r="C30" s="100"/>
      <c r="D30" s="81"/>
      <c r="E30" s="81"/>
      <c r="F30" s="81"/>
      <c r="G30" s="81"/>
      <c r="H30" s="81"/>
      <c r="I30" s="180"/>
      <c r="J30" s="180"/>
      <c r="K30" s="81"/>
      <c r="L30" s="81"/>
      <c r="M30" s="81"/>
      <c r="N30" s="81"/>
      <c r="O30" s="81"/>
      <c r="P30" s="81"/>
      <c r="Q30" s="81"/>
      <c r="R30" s="81"/>
      <c r="S30" s="81"/>
      <c r="T30" s="81"/>
      <c r="U30" s="180"/>
      <c r="V30" s="81"/>
      <c r="W30" s="81"/>
      <c r="X30" s="180"/>
      <c r="Y30" s="81"/>
      <c r="Z30" s="81"/>
      <c r="AA30" s="81"/>
      <c r="AB30" s="81"/>
      <c r="AC30" s="81"/>
      <c r="AD30" s="81"/>
      <c r="AE30" s="157"/>
      <c r="AF30" s="158"/>
      <c r="AG30" s="158"/>
      <c r="AH30" s="172"/>
    </row>
    <row r="31" ht="13.5" customHeight="1" spans="1:34">
      <c r="A31" s="101"/>
      <c r="B31" s="100"/>
      <c r="C31" s="100"/>
      <c r="D31" s="81"/>
      <c r="E31" s="81"/>
      <c r="F31" s="81"/>
      <c r="G31" s="81"/>
      <c r="H31" s="81"/>
      <c r="I31" s="180"/>
      <c r="J31" s="180"/>
      <c r="K31" s="81"/>
      <c r="L31" s="81"/>
      <c r="M31" s="81"/>
      <c r="N31" s="81"/>
      <c r="O31" s="81"/>
      <c r="P31" s="81"/>
      <c r="Q31" s="81"/>
      <c r="R31" s="81"/>
      <c r="S31" s="81"/>
      <c r="T31" s="81"/>
      <c r="U31" s="180"/>
      <c r="V31" s="81"/>
      <c r="W31" s="81"/>
      <c r="X31" s="180"/>
      <c r="Y31" s="81"/>
      <c r="Z31" s="81"/>
      <c r="AA31" s="81"/>
      <c r="AB31" s="81"/>
      <c r="AC31" s="81"/>
      <c r="AD31" s="81"/>
      <c r="AE31" s="157"/>
      <c r="AF31" s="158"/>
      <c r="AG31" s="158"/>
      <c r="AH31" s="172"/>
    </row>
    <row r="32" ht="13.5" customHeight="1" spans="1:34">
      <c r="A32" s="101"/>
      <c r="B32" s="100"/>
      <c r="C32" s="100"/>
      <c r="D32" s="81"/>
      <c r="E32" s="81"/>
      <c r="F32" s="81"/>
      <c r="G32" s="81"/>
      <c r="H32" s="81"/>
      <c r="I32" s="180"/>
      <c r="J32" s="180"/>
      <c r="K32" s="81"/>
      <c r="L32" s="81"/>
      <c r="M32" s="81"/>
      <c r="N32" s="81"/>
      <c r="O32" s="81"/>
      <c r="P32" s="81"/>
      <c r="Q32" s="81"/>
      <c r="R32" s="81"/>
      <c r="S32" s="81"/>
      <c r="T32" s="81"/>
      <c r="U32" s="180"/>
      <c r="V32" s="81"/>
      <c r="W32" s="81"/>
      <c r="X32" s="180"/>
      <c r="Y32" s="81"/>
      <c r="Z32" s="81"/>
      <c r="AA32" s="81"/>
      <c r="AB32" s="81"/>
      <c r="AC32" s="81"/>
      <c r="AD32" s="81"/>
      <c r="AE32" s="157"/>
      <c r="AF32" s="158"/>
      <c r="AG32" s="158"/>
      <c r="AH32" s="172"/>
    </row>
    <row r="33" ht="13.5" customHeight="1" spans="1:34">
      <c r="A33" s="101"/>
      <c r="B33" s="100"/>
      <c r="C33" s="100"/>
      <c r="D33" s="81"/>
      <c r="E33" s="81"/>
      <c r="F33" s="81"/>
      <c r="G33" s="81"/>
      <c r="H33" s="81"/>
      <c r="I33" s="180"/>
      <c r="J33" s="180"/>
      <c r="K33" s="81"/>
      <c r="L33" s="81"/>
      <c r="M33" s="81"/>
      <c r="N33" s="81"/>
      <c r="O33" s="81"/>
      <c r="P33" s="81"/>
      <c r="Q33" s="81"/>
      <c r="R33" s="81"/>
      <c r="S33" s="81"/>
      <c r="T33" s="81"/>
      <c r="U33" s="180"/>
      <c r="V33" s="81"/>
      <c r="W33" s="81"/>
      <c r="X33" s="180"/>
      <c r="Y33" s="81"/>
      <c r="Z33" s="81"/>
      <c r="AA33" s="81"/>
      <c r="AB33" s="81"/>
      <c r="AC33" s="81"/>
      <c r="AD33" s="81"/>
      <c r="AE33" s="157"/>
      <c r="AF33" s="158"/>
      <c r="AG33" s="158"/>
      <c r="AH33" s="172"/>
    </row>
    <row r="34" customHeight="1" spans="1:34">
      <c r="A34" s="101"/>
      <c r="B34" s="100"/>
      <c r="C34" s="100"/>
      <c r="D34" s="81"/>
      <c r="E34" s="81"/>
      <c r="F34" s="81"/>
      <c r="G34" s="81"/>
      <c r="H34" s="81"/>
      <c r="I34" s="180"/>
      <c r="J34" s="180"/>
      <c r="K34" s="81"/>
      <c r="L34" s="81"/>
      <c r="M34" s="81"/>
      <c r="N34" s="81"/>
      <c r="O34" s="81"/>
      <c r="P34" s="81"/>
      <c r="Q34" s="81"/>
      <c r="R34" s="81"/>
      <c r="S34" s="81"/>
      <c r="T34" s="81"/>
      <c r="U34" s="180"/>
      <c r="V34" s="81"/>
      <c r="W34" s="81"/>
      <c r="X34" s="180"/>
      <c r="Y34" s="81"/>
      <c r="Z34" s="81"/>
      <c r="AA34" s="81"/>
      <c r="AB34" s="81"/>
      <c r="AC34" s="81"/>
      <c r="AD34" s="81"/>
      <c r="AE34" s="157"/>
      <c r="AF34" s="158"/>
      <c r="AG34" s="158"/>
      <c r="AH34" s="172"/>
    </row>
    <row r="35" customHeight="1" spans="1:34">
      <c r="A35" s="101"/>
      <c r="B35" s="100"/>
      <c r="C35" s="100"/>
      <c r="D35" s="81"/>
      <c r="E35" s="81"/>
      <c r="F35" s="81"/>
      <c r="G35" s="81"/>
      <c r="H35" s="81"/>
      <c r="I35" s="180"/>
      <c r="J35" s="180"/>
      <c r="K35" s="81"/>
      <c r="L35" s="81"/>
      <c r="M35" s="81"/>
      <c r="N35" s="81"/>
      <c r="O35" s="81"/>
      <c r="P35" s="81"/>
      <c r="Q35" s="81"/>
      <c r="R35" s="81"/>
      <c r="S35" s="81"/>
      <c r="T35" s="81"/>
      <c r="U35" s="180"/>
      <c r="V35" s="81"/>
      <c r="W35" s="81"/>
      <c r="X35" s="180"/>
      <c r="Y35" s="81"/>
      <c r="Z35" s="81"/>
      <c r="AA35" s="81"/>
      <c r="AB35" s="81"/>
      <c r="AC35" s="81"/>
      <c r="AD35" s="81"/>
      <c r="AE35" s="157"/>
      <c r="AF35" s="158"/>
      <c r="AG35" s="158"/>
      <c r="AH35" s="172"/>
    </row>
    <row r="36" customHeight="1" spans="1:34">
      <c r="A36" s="101"/>
      <c r="B36" s="100"/>
      <c r="C36" s="100"/>
      <c r="D36" s="81"/>
      <c r="E36" s="81"/>
      <c r="F36" s="81"/>
      <c r="G36" s="81"/>
      <c r="H36" s="81"/>
      <c r="I36" s="180"/>
      <c r="J36" s="180"/>
      <c r="K36" s="81"/>
      <c r="L36" s="81"/>
      <c r="M36" s="81"/>
      <c r="N36" s="81"/>
      <c r="O36" s="81"/>
      <c r="P36" s="81"/>
      <c r="Q36" s="81"/>
      <c r="R36" s="81"/>
      <c r="S36" s="81"/>
      <c r="T36" s="81"/>
      <c r="U36" s="180"/>
      <c r="V36" s="81"/>
      <c r="W36" s="81"/>
      <c r="X36" s="180"/>
      <c r="Y36" s="81"/>
      <c r="Z36" s="81"/>
      <c r="AA36" s="81"/>
      <c r="AB36" s="81"/>
      <c r="AC36" s="81"/>
      <c r="AD36" s="81"/>
      <c r="AE36" s="157"/>
      <c r="AF36" s="158"/>
      <c r="AG36" s="158"/>
      <c r="AH36" s="172"/>
    </row>
    <row r="37" customHeight="1" spans="1:34">
      <c r="A37" s="101"/>
      <c r="B37" s="100"/>
      <c r="C37" s="100"/>
      <c r="D37" s="81"/>
      <c r="E37" s="81"/>
      <c r="F37" s="81"/>
      <c r="G37" s="81"/>
      <c r="H37" s="81"/>
      <c r="I37" s="180"/>
      <c r="J37" s="81"/>
      <c r="K37" s="81"/>
      <c r="L37" s="81"/>
      <c r="M37" s="81"/>
      <c r="N37" s="81"/>
      <c r="O37" s="81"/>
      <c r="P37" s="81"/>
      <c r="Q37" s="81"/>
      <c r="R37" s="81"/>
      <c r="S37" s="81"/>
      <c r="T37" s="81"/>
      <c r="U37" s="81"/>
      <c r="V37" s="81"/>
      <c r="W37" s="81"/>
      <c r="X37" s="81"/>
      <c r="Y37" s="81"/>
      <c r="Z37" s="81"/>
      <c r="AA37" s="81"/>
      <c r="AB37" s="81"/>
      <c r="AC37" s="81"/>
      <c r="AD37" s="81"/>
      <c r="AE37" s="157"/>
      <c r="AF37" s="158"/>
      <c r="AG37" s="158"/>
      <c r="AH37" s="172"/>
    </row>
    <row r="38" customHeight="1" spans="1:34">
      <c r="A38" s="192"/>
      <c r="AH38" s="200"/>
    </row>
    <row r="39" customHeight="1" spans="1:34">
      <c r="A39" s="192"/>
      <c r="AH39" s="200"/>
    </row>
    <row r="40" customHeight="1" spans="1:34">
      <c r="A40" s="192"/>
      <c r="AH40" s="200"/>
    </row>
    <row r="41" customHeight="1" spans="1:34">
      <c r="A41" s="192"/>
      <c r="AH41" s="200"/>
    </row>
    <row r="42" customHeight="1" spans="1:34">
      <c r="A42" s="192"/>
      <c r="AH42" s="200"/>
    </row>
    <row r="43" customHeight="1" spans="1:34">
      <c r="A43" s="192"/>
      <c r="AH43" s="200"/>
    </row>
    <row r="44" customHeight="1" spans="1:34">
      <c r="A44" s="192"/>
      <c r="AH44" s="200"/>
    </row>
    <row r="45" customHeight="1" spans="1:34">
      <c r="A45" s="192"/>
      <c r="AH45" s="200"/>
    </row>
    <row r="46" customHeight="1" spans="1:34">
      <c r="A46" s="192"/>
      <c r="AH46" s="200"/>
    </row>
    <row r="47" customHeight="1" spans="1:34">
      <c r="A47" s="193"/>
      <c r="B47" s="194"/>
      <c r="C47" s="194"/>
      <c r="D47" s="194"/>
      <c r="E47" s="194"/>
      <c r="F47" s="194"/>
      <c r="G47" s="195"/>
      <c r="H47" s="195"/>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8"/>
      <c r="AF47" s="198"/>
      <c r="AG47" s="198"/>
      <c r="AH47" s="201"/>
    </row>
  </sheetData>
  <mergeCells count="9">
    <mergeCell ref="A1:H1"/>
    <mergeCell ref="I1:N1"/>
    <mergeCell ref="O1:X1"/>
    <mergeCell ref="Y1:AH1"/>
    <mergeCell ref="A4:H4"/>
    <mergeCell ref="O2:X3"/>
    <mergeCell ref="Y2:AH3"/>
    <mergeCell ref="A2:H3"/>
    <mergeCell ref="I2:N3"/>
  </mergeCells>
  <hyperlinks>
    <hyperlink ref="D6" r:id="rId1" display="微店管理_业务流程.vsd"/>
  </hyperlink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247"/>
  <sheetViews>
    <sheetView showGridLines="0" tabSelected="1" view="pageBreakPreview" zoomScaleNormal="100" zoomScaleSheetLayoutView="100" topLeftCell="A168" workbookViewId="0">
      <selection activeCell="D188" sqref="D188"/>
    </sheetView>
  </sheetViews>
  <sheetFormatPr defaultColWidth="9" defaultRowHeight="12.75" customHeight="1"/>
  <cols>
    <col min="1" max="6" width="4.625" style="82" customWidth="1"/>
    <col min="7" max="8" width="4.625" style="83" customWidth="1"/>
    <col min="9" max="12" width="4.125" style="82" customWidth="1"/>
    <col min="13" max="13" width="4.625" style="82" customWidth="1"/>
    <col min="14" max="30" width="4.125" style="82" customWidth="1"/>
    <col min="31" max="34" width="4.125" style="84" customWidth="1"/>
    <col min="35" max="38" width="4" style="82" customWidth="1"/>
    <col min="39" max="16384" width="9" style="82"/>
  </cols>
  <sheetData>
    <row r="1" ht="12" customHeight="1" spans="1:34">
      <c r="A1" s="85" t="s">
        <v>1</v>
      </c>
      <c r="B1" s="86"/>
      <c r="C1" s="86"/>
      <c r="D1" s="86"/>
      <c r="E1" s="86"/>
      <c r="F1" s="86"/>
      <c r="G1" s="86"/>
      <c r="H1" s="87"/>
      <c r="I1" s="85" t="s">
        <v>2</v>
      </c>
      <c r="J1" s="86"/>
      <c r="K1" s="86"/>
      <c r="L1" s="86"/>
      <c r="M1" s="86"/>
      <c r="N1" s="87"/>
      <c r="O1" s="132" t="s">
        <v>3</v>
      </c>
      <c r="P1" s="132"/>
      <c r="Q1" s="132"/>
      <c r="R1" s="132"/>
      <c r="S1" s="132"/>
      <c r="T1" s="132"/>
      <c r="U1" s="132"/>
      <c r="V1" s="132"/>
      <c r="W1" s="132"/>
      <c r="X1" s="132"/>
      <c r="Y1" s="132" t="s">
        <v>4</v>
      </c>
      <c r="Z1" s="132"/>
      <c r="AA1" s="132"/>
      <c r="AB1" s="132"/>
      <c r="AC1" s="132"/>
      <c r="AD1" s="132"/>
      <c r="AE1" s="132"/>
      <c r="AF1" s="132"/>
      <c r="AG1" s="132"/>
      <c r="AH1" s="132"/>
    </row>
    <row r="2" ht="12" customHeight="1" spans="1:34">
      <c r="A2" s="88" t="str">
        <f>版本页!B11</f>
        <v>零售门店管理系统_Ver2.0</v>
      </c>
      <c r="B2" s="89"/>
      <c r="C2" s="89"/>
      <c r="D2" s="89"/>
      <c r="E2" s="89"/>
      <c r="F2" s="89"/>
      <c r="G2" s="89"/>
      <c r="H2" s="90"/>
      <c r="I2" s="88" t="str">
        <f>版本页!J11</f>
        <v>火掌柜</v>
      </c>
      <c r="J2" s="89"/>
      <c r="K2" s="89"/>
      <c r="L2" s="89"/>
      <c r="M2" s="89"/>
      <c r="N2" s="90"/>
      <c r="O2" s="133" t="str">
        <f>版本页!Q11</f>
        <v>微店管理</v>
      </c>
      <c r="P2" s="133"/>
      <c r="Q2" s="133"/>
      <c r="R2" s="133"/>
      <c r="S2" s="133"/>
      <c r="T2" s="133"/>
      <c r="U2" s="133"/>
      <c r="V2" s="133"/>
      <c r="W2" s="133"/>
      <c r="X2" s="133"/>
      <c r="Y2" s="133" t="str">
        <f>版本页!Y11</f>
        <v>退货管理</v>
      </c>
      <c r="Z2" s="133"/>
      <c r="AA2" s="133"/>
      <c r="AB2" s="133"/>
      <c r="AC2" s="133"/>
      <c r="AD2" s="133"/>
      <c r="AE2" s="133"/>
      <c r="AF2" s="133"/>
      <c r="AG2" s="133"/>
      <c r="AH2" s="133"/>
    </row>
    <row r="3" ht="12" customHeight="1" spans="1:34">
      <c r="A3" s="91"/>
      <c r="B3" s="92"/>
      <c r="C3" s="92"/>
      <c r="D3" s="92"/>
      <c r="E3" s="92"/>
      <c r="F3" s="92"/>
      <c r="G3" s="92"/>
      <c r="H3" s="93"/>
      <c r="I3" s="91"/>
      <c r="J3" s="92"/>
      <c r="K3" s="92"/>
      <c r="L3" s="92"/>
      <c r="M3" s="92"/>
      <c r="N3" s="93"/>
      <c r="O3" s="133"/>
      <c r="P3" s="133"/>
      <c r="Q3" s="133"/>
      <c r="R3" s="133"/>
      <c r="S3" s="133"/>
      <c r="T3" s="133"/>
      <c r="U3" s="133"/>
      <c r="V3" s="133"/>
      <c r="W3" s="133"/>
      <c r="X3" s="133"/>
      <c r="Y3" s="133"/>
      <c r="Z3" s="133"/>
      <c r="AA3" s="133"/>
      <c r="AB3" s="133"/>
      <c r="AC3" s="133"/>
      <c r="AD3" s="133"/>
      <c r="AE3" s="133"/>
      <c r="AF3" s="133"/>
      <c r="AG3" s="133"/>
      <c r="AH3" s="133"/>
    </row>
    <row r="4" s="80" customFormat="1" customHeight="1" spans="1:178">
      <c r="A4" s="94" t="s">
        <v>57</v>
      </c>
      <c r="B4" s="95"/>
      <c r="C4" s="95"/>
      <c r="D4" s="95"/>
      <c r="E4" s="95"/>
      <c r="F4" s="95"/>
      <c r="G4" s="95"/>
      <c r="H4" s="96"/>
      <c r="I4" s="95"/>
      <c r="J4" s="95"/>
      <c r="K4" s="95"/>
      <c r="L4" s="95"/>
      <c r="M4" s="95"/>
      <c r="N4" s="95"/>
      <c r="O4" s="95"/>
      <c r="P4" s="134"/>
      <c r="Q4" s="134"/>
      <c r="R4" s="134"/>
      <c r="S4" s="134"/>
      <c r="T4" s="134"/>
      <c r="U4" s="134"/>
      <c r="V4" s="134"/>
      <c r="W4" s="134"/>
      <c r="X4" s="134"/>
      <c r="Y4" s="134"/>
      <c r="Z4" s="134"/>
      <c r="AA4" s="134"/>
      <c r="AB4" s="134"/>
      <c r="AC4" s="134"/>
      <c r="AD4" s="134"/>
      <c r="AE4" s="134"/>
      <c r="AF4" s="134"/>
      <c r="AG4" s="134"/>
      <c r="AH4" s="168"/>
      <c r="AI4" s="169"/>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c r="DX4" s="170"/>
      <c r="DY4" s="170"/>
      <c r="DZ4" s="170"/>
      <c r="EA4" s="170"/>
      <c r="EB4" s="170"/>
      <c r="EC4" s="170"/>
      <c r="ED4" s="170"/>
      <c r="EE4" s="170"/>
      <c r="EF4" s="170"/>
      <c r="EG4" s="170"/>
      <c r="EH4" s="170"/>
      <c r="EI4" s="170"/>
      <c r="EJ4" s="170"/>
      <c r="EK4" s="170"/>
      <c r="EL4" s="170"/>
      <c r="EM4" s="170"/>
      <c r="EN4" s="170"/>
      <c r="EO4" s="170"/>
      <c r="EP4" s="170"/>
      <c r="EQ4" s="170"/>
      <c r="ER4" s="170"/>
      <c r="ES4" s="170"/>
      <c r="ET4" s="170"/>
      <c r="EU4" s="170"/>
      <c r="EV4" s="170"/>
      <c r="EW4" s="170"/>
      <c r="EX4" s="170"/>
      <c r="EY4" s="170"/>
      <c r="EZ4" s="170"/>
      <c r="FA4" s="170"/>
      <c r="FB4" s="170"/>
      <c r="FC4" s="170"/>
      <c r="FD4" s="170"/>
      <c r="FE4" s="170"/>
      <c r="FF4" s="170"/>
      <c r="FG4" s="170"/>
      <c r="FH4" s="170"/>
      <c r="FI4" s="170"/>
      <c r="FJ4" s="170"/>
      <c r="FK4" s="170"/>
      <c r="FL4" s="170"/>
      <c r="FM4" s="170"/>
      <c r="FN4" s="170"/>
      <c r="FO4" s="170"/>
      <c r="FP4" s="170"/>
      <c r="FQ4" s="170"/>
      <c r="FR4" s="170"/>
      <c r="FS4" s="170"/>
      <c r="FT4" s="170"/>
      <c r="FU4" s="170"/>
      <c r="FV4" s="170"/>
    </row>
    <row r="5" customHeight="1" spans="1:34">
      <c r="A5" s="97"/>
      <c r="B5" s="98"/>
      <c r="C5" s="98"/>
      <c r="D5" s="98"/>
      <c r="E5" s="98"/>
      <c r="F5" s="98"/>
      <c r="G5" s="98"/>
      <c r="H5" s="98"/>
      <c r="I5" s="98"/>
      <c r="J5" s="98"/>
      <c r="K5" s="98"/>
      <c r="L5" s="98"/>
      <c r="M5" s="98"/>
      <c r="N5" s="98"/>
      <c r="O5" s="98"/>
      <c r="P5" s="98"/>
      <c r="Q5" s="98"/>
      <c r="R5" s="98"/>
      <c r="S5" s="98"/>
      <c r="T5" s="98"/>
      <c r="U5" s="98"/>
      <c r="V5" s="98"/>
      <c r="W5" s="98"/>
      <c r="X5" s="98"/>
      <c r="Y5" s="98"/>
      <c r="Z5" s="98"/>
      <c r="AA5" s="98"/>
      <c r="AB5" s="98"/>
      <c r="AC5" s="98"/>
      <c r="AD5" s="98"/>
      <c r="AE5" s="98"/>
      <c r="AF5" s="98"/>
      <c r="AG5" s="98"/>
      <c r="AH5" s="171"/>
    </row>
    <row r="6" customHeight="1" spans="1:34">
      <c r="A6" s="21" t="s">
        <v>58</v>
      </c>
      <c r="B6" s="99" t="s">
        <v>59</v>
      </c>
      <c r="D6" s="100"/>
      <c r="E6" s="100"/>
      <c r="F6" s="100"/>
      <c r="G6" s="100"/>
      <c r="H6" s="100"/>
      <c r="I6" s="100"/>
      <c r="J6" s="100"/>
      <c r="K6" s="100"/>
      <c r="L6" s="100"/>
      <c r="M6" s="100"/>
      <c r="N6" s="81"/>
      <c r="O6" s="100"/>
      <c r="P6" s="100"/>
      <c r="Q6" s="100"/>
      <c r="X6" s="100"/>
      <c r="Y6" s="100"/>
      <c r="Z6" s="100"/>
      <c r="AA6" s="100"/>
      <c r="AB6" s="100"/>
      <c r="AC6" s="100"/>
      <c r="AD6" s="100"/>
      <c r="AE6" s="157"/>
      <c r="AF6" s="157"/>
      <c r="AG6" s="157"/>
      <c r="AH6" s="172"/>
    </row>
    <row r="7" customHeight="1" spans="1:34">
      <c r="A7" s="101"/>
      <c r="B7" s="82" t="s">
        <v>60</v>
      </c>
      <c r="D7" s="100"/>
      <c r="E7" s="100"/>
      <c r="F7" s="100"/>
      <c r="G7" s="100"/>
      <c r="H7" s="100"/>
      <c r="I7" s="100"/>
      <c r="J7" s="100"/>
      <c r="K7" s="100"/>
      <c r="L7" s="100"/>
      <c r="M7" s="100"/>
      <c r="N7" s="81"/>
      <c r="O7" s="100"/>
      <c r="P7" s="100"/>
      <c r="Q7" s="100"/>
      <c r="X7" s="100"/>
      <c r="Y7" s="100"/>
      <c r="Z7" s="100"/>
      <c r="AA7" s="100"/>
      <c r="AB7" s="100"/>
      <c r="AC7" s="100"/>
      <c r="AD7" s="100"/>
      <c r="AE7" s="157"/>
      <c r="AF7" s="157"/>
      <c r="AG7" s="157"/>
      <c r="AH7" s="172"/>
    </row>
    <row r="8" customHeight="1" spans="1:34">
      <c r="A8" s="101"/>
      <c r="B8" s="82" t="s">
        <v>61</v>
      </c>
      <c r="C8" s="100"/>
      <c r="D8" s="100"/>
      <c r="E8" s="100"/>
      <c r="F8" s="100"/>
      <c r="G8" s="100"/>
      <c r="H8" s="100"/>
      <c r="I8" s="100"/>
      <c r="J8" s="100"/>
      <c r="K8" s="100"/>
      <c r="L8" s="100"/>
      <c r="M8" s="100"/>
      <c r="N8" s="81"/>
      <c r="O8" s="100"/>
      <c r="P8" s="100"/>
      <c r="X8" s="100"/>
      <c r="Y8" s="100"/>
      <c r="Z8" s="100"/>
      <c r="AA8" s="100"/>
      <c r="AB8" s="100"/>
      <c r="AC8" s="100"/>
      <c r="AD8" s="100"/>
      <c r="AE8" s="157"/>
      <c r="AF8" s="158"/>
      <c r="AG8" s="158"/>
      <c r="AH8" s="172"/>
    </row>
    <row r="9" customHeight="1" spans="1:34">
      <c r="A9" s="101"/>
      <c r="B9" s="100" t="s">
        <v>62</v>
      </c>
      <c r="C9" s="100" t="s">
        <v>63</v>
      </c>
      <c r="D9" s="100"/>
      <c r="E9" s="100"/>
      <c r="F9" s="100"/>
      <c r="G9" s="100"/>
      <c r="H9" s="100"/>
      <c r="I9" s="100"/>
      <c r="J9" s="100"/>
      <c r="K9" s="100"/>
      <c r="L9" s="100"/>
      <c r="M9" s="100"/>
      <c r="N9" s="81"/>
      <c r="O9" s="100"/>
      <c r="P9" s="100"/>
      <c r="X9" s="100"/>
      <c r="Y9" s="100"/>
      <c r="Z9" s="100"/>
      <c r="AA9" s="100"/>
      <c r="AB9" s="100"/>
      <c r="AC9" s="100"/>
      <c r="AD9" s="100"/>
      <c r="AE9" s="157"/>
      <c r="AF9" s="158"/>
      <c r="AG9" s="158"/>
      <c r="AH9" s="172"/>
    </row>
    <row r="10" customHeight="1" spans="1:34">
      <c r="A10" s="101"/>
      <c r="B10" s="100"/>
      <c r="C10" s="100" t="s">
        <v>64</v>
      </c>
      <c r="D10" s="100"/>
      <c r="E10" s="100"/>
      <c r="F10" s="100"/>
      <c r="G10" s="100"/>
      <c r="H10" s="100"/>
      <c r="I10" s="100"/>
      <c r="J10" s="100"/>
      <c r="K10" s="100"/>
      <c r="L10" s="100"/>
      <c r="M10" s="100"/>
      <c r="N10" s="81"/>
      <c r="O10" s="100"/>
      <c r="P10" s="100"/>
      <c r="X10" s="100"/>
      <c r="Y10" s="100"/>
      <c r="Z10" s="100"/>
      <c r="AA10" s="100"/>
      <c r="AB10" s="100"/>
      <c r="AC10" s="100"/>
      <c r="AD10" s="100"/>
      <c r="AE10" s="157"/>
      <c r="AF10" s="158"/>
      <c r="AG10" s="158"/>
      <c r="AH10" s="172"/>
    </row>
    <row r="11" customHeight="1" spans="1:34">
      <c r="A11" s="101"/>
      <c r="C11" s="100" t="s">
        <v>65</v>
      </c>
      <c r="D11" s="100"/>
      <c r="E11" s="100"/>
      <c r="F11" s="100"/>
      <c r="G11" s="100"/>
      <c r="H11" s="100"/>
      <c r="I11" s="100"/>
      <c r="J11" s="100"/>
      <c r="K11" s="100"/>
      <c r="L11" s="100"/>
      <c r="M11" s="100"/>
      <c r="N11" s="81"/>
      <c r="O11" s="100"/>
      <c r="P11" s="100"/>
      <c r="X11" s="100"/>
      <c r="Y11" s="100"/>
      <c r="Z11" s="100"/>
      <c r="AA11" s="100"/>
      <c r="AB11" s="100"/>
      <c r="AC11" s="100"/>
      <c r="AD11" s="100"/>
      <c r="AE11" s="157"/>
      <c r="AF11" s="158"/>
      <c r="AG11" s="158"/>
      <c r="AH11" s="172"/>
    </row>
    <row r="12" customHeight="1" spans="1:34">
      <c r="A12" s="101"/>
      <c r="C12" s="100"/>
      <c r="D12" s="100"/>
      <c r="E12" s="100"/>
      <c r="F12" s="100"/>
      <c r="G12" s="100"/>
      <c r="H12" s="100"/>
      <c r="I12" s="100"/>
      <c r="J12" s="100"/>
      <c r="K12" s="100"/>
      <c r="L12" s="100"/>
      <c r="M12" s="100"/>
      <c r="N12" s="81"/>
      <c r="O12" s="100"/>
      <c r="P12" s="100"/>
      <c r="X12" s="100"/>
      <c r="Y12" s="100"/>
      <c r="Z12" s="100"/>
      <c r="AA12" s="100"/>
      <c r="AB12" s="100"/>
      <c r="AC12" s="100"/>
      <c r="AD12" s="100"/>
      <c r="AE12" s="157"/>
      <c r="AF12" s="158"/>
      <c r="AG12" s="158"/>
      <c r="AH12" s="172"/>
    </row>
    <row r="13" customHeight="1" spans="1:34">
      <c r="A13" s="101"/>
      <c r="B13" s="100"/>
      <c r="C13" s="100" t="s">
        <v>66</v>
      </c>
      <c r="D13" s="100"/>
      <c r="E13" s="100"/>
      <c r="F13" s="100"/>
      <c r="G13" s="100"/>
      <c r="H13" s="100"/>
      <c r="I13" s="100"/>
      <c r="J13" s="100"/>
      <c r="K13" s="100"/>
      <c r="L13" s="100"/>
      <c r="M13" s="100"/>
      <c r="N13" s="81"/>
      <c r="O13" s="100"/>
      <c r="P13" s="100"/>
      <c r="X13" s="100"/>
      <c r="Y13" s="100"/>
      <c r="Z13" s="100"/>
      <c r="AA13" s="100"/>
      <c r="AB13" s="100"/>
      <c r="AC13" s="100"/>
      <c r="AD13" s="100"/>
      <c r="AE13" s="157"/>
      <c r="AF13" s="158"/>
      <c r="AG13" s="158"/>
      <c r="AH13" s="172"/>
    </row>
    <row r="14" customHeight="1" spans="1:34">
      <c r="A14" s="101"/>
      <c r="C14" s="100" t="s">
        <v>67</v>
      </c>
      <c r="D14" s="100"/>
      <c r="E14" s="100"/>
      <c r="F14" s="100"/>
      <c r="G14" s="100"/>
      <c r="H14" s="100"/>
      <c r="I14" s="100"/>
      <c r="J14" s="100"/>
      <c r="K14" s="100"/>
      <c r="L14" s="100"/>
      <c r="M14" s="100"/>
      <c r="N14" s="81"/>
      <c r="O14" s="100"/>
      <c r="P14" s="100"/>
      <c r="X14" s="100"/>
      <c r="Y14" s="100"/>
      <c r="Z14" s="100"/>
      <c r="AA14" s="100"/>
      <c r="AB14" s="100"/>
      <c r="AC14" s="100"/>
      <c r="AD14" s="100"/>
      <c r="AE14" s="157"/>
      <c r="AF14" s="158"/>
      <c r="AG14" s="158"/>
      <c r="AH14" s="172"/>
    </row>
    <row r="15" customHeight="1" spans="1:34">
      <c r="A15" s="101"/>
      <c r="C15" s="100" t="s">
        <v>68</v>
      </c>
      <c r="D15" s="100"/>
      <c r="E15" s="100"/>
      <c r="F15" s="100"/>
      <c r="G15" s="100"/>
      <c r="H15" s="100"/>
      <c r="I15" s="100"/>
      <c r="J15" s="100"/>
      <c r="K15" s="100"/>
      <c r="L15" s="100"/>
      <c r="M15" s="100"/>
      <c r="N15" s="81"/>
      <c r="O15" s="100"/>
      <c r="P15" s="100"/>
      <c r="X15" s="100"/>
      <c r="Y15" s="100"/>
      <c r="Z15" s="100"/>
      <c r="AA15" s="100"/>
      <c r="AB15" s="100"/>
      <c r="AC15" s="100"/>
      <c r="AD15" s="100"/>
      <c r="AE15" s="157"/>
      <c r="AF15" s="158"/>
      <c r="AG15" s="158"/>
      <c r="AH15" s="172"/>
    </row>
    <row r="16" customHeight="1" spans="1:34">
      <c r="A16" s="101"/>
      <c r="B16" s="100"/>
      <c r="C16" s="100"/>
      <c r="D16" s="100"/>
      <c r="E16" s="100"/>
      <c r="F16" s="100"/>
      <c r="G16" s="100"/>
      <c r="H16" s="100"/>
      <c r="I16" s="100"/>
      <c r="J16" s="100"/>
      <c r="K16" s="100"/>
      <c r="L16" s="100"/>
      <c r="M16" s="100"/>
      <c r="N16" s="81"/>
      <c r="O16" s="100"/>
      <c r="P16" s="100"/>
      <c r="X16" s="100"/>
      <c r="Y16" s="100"/>
      <c r="Z16" s="100"/>
      <c r="AA16" s="100"/>
      <c r="AB16" s="100"/>
      <c r="AC16" s="100"/>
      <c r="AD16" s="100"/>
      <c r="AE16" s="157"/>
      <c r="AF16" s="158"/>
      <c r="AG16" s="158"/>
      <c r="AH16" s="172"/>
    </row>
    <row r="17" customHeight="1" spans="1:34">
      <c r="A17" s="101"/>
      <c r="B17" s="100" t="s">
        <v>69</v>
      </c>
      <c r="C17" s="100" t="s">
        <v>70</v>
      </c>
      <c r="D17" s="100"/>
      <c r="E17" s="100"/>
      <c r="F17" s="100"/>
      <c r="G17" s="100"/>
      <c r="H17" s="100"/>
      <c r="I17" s="100"/>
      <c r="J17" s="100"/>
      <c r="K17" s="100"/>
      <c r="L17" s="100"/>
      <c r="M17" s="100"/>
      <c r="N17" s="81"/>
      <c r="O17" s="100"/>
      <c r="P17" s="100"/>
      <c r="X17" s="100"/>
      <c r="Y17" s="100"/>
      <c r="Z17" s="100"/>
      <c r="AA17" s="100"/>
      <c r="AB17" s="100"/>
      <c r="AC17" s="100"/>
      <c r="AD17" s="100"/>
      <c r="AE17" s="157"/>
      <c r="AF17" s="158"/>
      <c r="AG17" s="158"/>
      <c r="AH17" s="172"/>
    </row>
    <row r="18" customHeight="1" spans="1:34">
      <c r="A18" s="101"/>
      <c r="B18" s="100"/>
      <c r="C18" s="102" t="s">
        <v>71</v>
      </c>
      <c r="D18" s="102"/>
      <c r="E18" s="102"/>
      <c r="F18" s="102"/>
      <c r="G18" s="102"/>
      <c r="H18" s="103" t="s">
        <v>72</v>
      </c>
      <c r="I18" s="135"/>
      <c r="J18" s="135"/>
      <c r="K18" s="135"/>
      <c r="L18" s="135"/>
      <c r="M18" s="136"/>
      <c r="N18" s="103" t="s">
        <v>73</v>
      </c>
      <c r="O18" s="135"/>
      <c r="P18" s="135"/>
      <c r="Q18" s="135"/>
      <c r="R18" s="135"/>
      <c r="S18" s="135"/>
      <c r="T18" s="135"/>
      <c r="U18" s="135"/>
      <c r="V18" s="135"/>
      <c r="W18" s="136"/>
      <c r="X18" s="143" t="s">
        <v>74</v>
      </c>
      <c r="Y18" s="143"/>
      <c r="Z18" s="143"/>
      <c r="AA18" s="143"/>
      <c r="AB18" s="143"/>
      <c r="AC18" s="102" t="s">
        <v>75</v>
      </c>
      <c r="AD18" s="102"/>
      <c r="AE18" s="102"/>
      <c r="AF18" s="102"/>
      <c r="AG18" s="158"/>
      <c r="AH18" s="172"/>
    </row>
    <row r="19" customHeight="1" spans="1:34">
      <c r="A19" s="101"/>
      <c r="B19" s="100"/>
      <c r="C19" s="102"/>
      <c r="D19" s="102"/>
      <c r="E19" s="102"/>
      <c r="F19" s="102"/>
      <c r="G19" s="102"/>
      <c r="H19" s="104"/>
      <c r="I19" s="137"/>
      <c r="J19" s="137"/>
      <c r="K19" s="137"/>
      <c r="L19" s="137"/>
      <c r="M19" s="138"/>
      <c r="N19" s="104"/>
      <c r="O19" s="137"/>
      <c r="P19" s="137"/>
      <c r="Q19" s="137"/>
      <c r="R19" s="137"/>
      <c r="S19" s="137"/>
      <c r="T19" s="137"/>
      <c r="U19" s="137"/>
      <c r="V19" s="137"/>
      <c r="W19" s="138"/>
      <c r="X19" s="143"/>
      <c r="Y19" s="143"/>
      <c r="Z19" s="143"/>
      <c r="AA19" s="143"/>
      <c r="AB19" s="143"/>
      <c r="AC19" s="102"/>
      <c r="AD19" s="102"/>
      <c r="AE19" s="102"/>
      <c r="AF19" s="102"/>
      <c r="AG19" s="158"/>
      <c r="AH19" s="172"/>
    </row>
    <row r="20" ht="27.75" customHeight="1" spans="1:34">
      <c r="A20" s="101"/>
      <c r="B20" s="100"/>
      <c r="C20" s="105" t="s">
        <v>76</v>
      </c>
      <c r="D20" s="105"/>
      <c r="E20" s="105"/>
      <c r="F20" s="105"/>
      <c r="G20" s="105"/>
      <c r="H20" s="106" t="s">
        <v>77</v>
      </c>
      <c r="I20" s="105"/>
      <c r="J20" s="105"/>
      <c r="K20" s="105"/>
      <c r="L20" s="105"/>
      <c r="M20" s="105"/>
      <c r="N20" s="105" t="s">
        <v>78</v>
      </c>
      <c r="O20" s="105"/>
      <c r="P20" s="105"/>
      <c r="Q20" s="105"/>
      <c r="R20" s="105"/>
      <c r="S20" s="105"/>
      <c r="T20" s="105"/>
      <c r="U20" s="105"/>
      <c r="V20" s="105"/>
      <c r="W20" s="105"/>
      <c r="X20" s="144" t="s">
        <v>79</v>
      </c>
      <c r="Y20" s="144"/>
      <c r="Z20" s="144"/>
      <c r="AA20" s="144"/>
      <c r="AB20" s="144"/>
      <c r="AC20" s="105" t="s">
        <v>80</v>
      </c>
      <c r="AD20" s="105"/>
      <c r="AE20" s="105"/>
      <c r="AF20" s="105"/>
      <c r="AG20" s="158"/>
      <c r="AH20" s="172"/>
    </row>
    <row r="21" ht="33" customHeight="1" spans="1:34">
      <c r="A21" s="101"/>
      <c r="B21" s="100"/>
      <c r="C21" s="105" t="s">
        <v>81</v>
      </c>
      <c r="D21" s="105"/>
      <c r="E21" s="105"/>
      <c r="F21" s="105"/>
      <c r="G21" s="105"/>
      <c r="H21" s="106" t="s">
        <v>82</v>
      </c>
      <c r="I21" s="105"/>
      <c r="J21" s="105"/>
      <c r="K21" s="105"/>
      <c r="L21" s="105"/>
      <c r="M21" s="105"/>
      <c r="N21" s="105" t="s">
        <v>83</v>
      </c>
      <c r="O21" s="105"/>
      <c r="P21" s="105"/>
      <c r="Q21" s="105"/>
      <c r="R21" s="105"/>
      <c r="S21" s="105"/>
      <c r="T21" s="105"/>
      <c r="U21" s="105"/>
      <c r="V21" s="105"/>
      <c r="W21" s="105"/>
      <c r="X21" s="144" t="s">
        <v>84</v>
      </c>
      <c r="Y21" s="144"/>
      <c r="Z21" s="144"/>
      <c r="AA21" s="144"/>
      <c r="AB21" s="144"/>
      <c r="AC21" s="106" t="s">
        <v>85</v>
      </c>
      <c r="AD21" s="105"/>
      <c r="AE21" s="105"/>
      <c r="AF21" s="105"/>
      <c r="AG21" s="158"/>
      <c r="AH21" s="172"/>
    </row>
    <row r="22" customHeight="1" spans="1:34">
      <c r="A22" s="101"/>
      <c r="B22" s="100"/>
      <c r="C22" s="107" t="s">
        <v>86</v>
      </c>
      <c r="D22" s="108"/>
      <c r="E22" s="108"/>
      <c r="F22" s="108"/>
      <c r="G22" s="109"/>
      <c r="H22" s="110" t="s">
        <v>87</v>
      </c>
      <c r="I22" s="139"/>
      <c r="J22" s="139"/>
      <c r="K22" s="139"/>
      <c r="L22" s="139"/>
      <c r="M22" s="139"/>
      <c r="N22" s="107" t="s">
        <v>88</v>
      </c>
      <c r="O22" s="108"/>
      <c r="P22" s="108"/>
      <c r="Q22" s="108"/>
      <c r="R22" s="108"/>
      <c r="S22" s="108"/>
      <c r="T22" s="108"/>
      <c r="U22" s="108"/>
      <c r="V22" s="108"/>
      <c r="W22" s="109"/>
      <c r="X22" s="145" t="s">
        <v>89</v>
      </c>
      <c r="Y22" s="159"/>
      <c r="Z22" s="159"/>
      <c r="AA22" s="159"/>
      <c r="AB22" s="160"/>
      <c r="AC22" s="107" t="s">
        <v>80</v>
      </c>
      <c r="AD22" s="108"/>
      <c r="AE22" s="108"/>
      <c r="AF22" s="109"/>
      <c r="AG22" s="158"/>
      <c r="AH22" s="172"/>
    </row>
    <row r="23" ht="31.5" customHeight="1" spans="1:34">
      <c r="A23" s="101"/>
      <c r="B23" s="100"/>
      <c r="C23" s="111"/>
      <c r="D23" s="112"/>
      <c r="E23" s="112"/>
      <c r="F23" s="112"/>
      <c r="G23" s="113"/>
      <c r="H23" s="114" t="s">
        <v>90</v>
      </c>
      <c r="I23" s="140"/>
      <c r="J23" s="140"/>
      <c r="K23" s="140"/>
      <c r="L23" s="140"/>
      <c r="M23" s="140"/>
      <c r="N23" s="111"/>
      <c r="O23" s="112"/>
      <c r="P23" s="112"/>
      <c r="Q23" s="112"/>
      <c r="R23" s="112"/>
      <c r="S23" s="112"/>
      <c r="T23" s="112"/>
      <c r="U23" s="112"/>
      <c r="V23" s="112"/>
      <c r="W23" s="113"/>
      <c r="X23" s="146"/>
      <c r="Y23" s="161"/>
      <c r="Z23" s="161"/>
      <c r="AA23" s="161"/>
      <c r="AB23" s="162"/>
      <c r="AC23" s="111"/>
      <c r="AD23" s="112"/>
      <c r="AE23" s="112"/>
      <c r="AF23" s="113"/>
      <c r="AG23" s="158"/>
      <c r="AH23" s="172"/>
    </row>
    <row r="24" ht="40.5" customHeight="1" spans="1:34">
      <c r="A24" s="101"/>
      <c r="B24" s="100"/>
      <c r="C24" s="105" t="s">
        <v>91</v>
      </c>
      <c r="D24" s="105"/>
      <c r="E24" s="105"/>
      <c r="F24" s="105"/>
      <c r="G24" s="105"/>
      <c r="H24" s="106" t="s">
        <v>92</v>
      </c>
      <c r="I24" s="105"/>
      <c r="J24" s="105"/>
      <c r="K24" s="105"/>
      <c r="L24" s="105"/>
      <c r="M24" s="105"/>
      <c r="N24" s="105" t="s">
        <v>83</v>
      </c>
      <c r="O24" s="105"/>
      <c r="P24" s="105"/>
      <c r="Q24" s="105"/>
      <c r="R24" s="105"/>
      <c r="S24" s="105"/>
      <c r="T24" s="105"/>
      <c r="U24" s="105"/>
      <c r="V24" s="105"/>
      <c r="W24" s="105"/>
      <c r="X24" s="144" t="s">
        <v>93</v>
      </c>
      <c r="Y24" s="144"/>
      <c r="Z24" s="144"/>
      <c r="AA24" s="144"/>
      <c r="AB24" s="144"/>
      <c r="AC24" s="106" t="s">
        <v>85</v>
      </c>
      <c r="AD24" s="105"/>
      <c r="AE24" s="105"/>
      <c r="AF24" s="105"/>
      <c r="AG24" s="158"/>
      <c r="AH24" s="172"/>
    </row>
    <row r="25" ht="36" customHeight="1" spans="1:34">
      <c r="A25" s="101"/>
      <c r="B25" s="100"/>
      <c r="C25" s="105" t="s">
        <v>81</v>
      </c>
      <c r="D25" s="105"/>
      <c r="E25" s="105"/>
      <c r="F25" s="105"/>
      <c r="G25" s="105"/>
      <c r="H25" s="106" t="s">
        <v>82</v>
      </c>
      <c r="I25" s="105"/>
      <c r="J25" s="105"/>
      <c r="K25" s="105"/>
      <c r="L25" s="105"/>
      <c r="M25" s="105"/>
      <c r="N25" s="105" t="s">
        <v>83</v>
      </c>
      <c r="O25" s="105"/>
      <c r="P25" s="105"/>
      <c r="Q25" s="105"/>
      <c r="R25" s="105"/>
      <c r="S25" s="105"/>
      <c r="T25" s="105"/>
      <c r="U25" s="105"/>
      <c r="V25" s="105"/>
      <c r="W25" s="105"/>
      <c r="X25" s="144" t="s">
        <v>94</v>
      </c>
      <c r="Y25" s="144"/>
      <c r="Z25" s="144"/>
      <c r="AA25" s="144"/>
      <c r="AB25" s="144"/>
      <c r="AC25" s="106" t="s">
        <v>85</v>
      </c>
      <c r="AD25" s="105"/>
      <c r="AE25" s="105"/>
      <c r="AF25" s="105"/>
      <c r="AG25" s="158"/>
      <c r="AH25" s="172"/>
    </row>
    <row r="26" ht="37.5" customHeight="1" spans="1:34">
      <c r="A26" s="101"/>
      <c r="B26" s="100"/>
      <c r="C26" s="105" t="s">
        <v>95</v>
      </c>
      <c r="D26" s="105"/>
      <c r="E26" s="105"/>
      <c r="F26" s="105"/>
      <c r="G26" s="105"/>
      <c r="H26" s="106" t="s">
        <v>96</v>
      </c>
      <c r="I26" s="105"/>
      <c r="J26" s="105"/>
      <c r="K26" s="105"/>
      <c r="L26" s="105"/>
      <c r="M26" s="105"/>
      <c r="N26" s="105" t="s">
        <v>88</v>
      </c>
      <c r="O26" s="105"/>
      <c r="P26" s="105"/>
      <c r="Q26" s="105"/>
      <c r="R26" s="105"/>
      <c r="S26" s="105"/>
      <c r="T26" s="105"/>
      <c r="U26" s="105"/>
      <c r="V26" s="105"/>
      <c r="W26" s="105"/>
      <c r="X26" s="144" t="s">
        <v>97</v>
      </c>
      <c r="Y26" s="144"/>
      <c r="Z26" s="144"/>
      <c r="AA26" s="144"/>
      <c r="AB26" s="144"/>
      <c r="AC26" s="105" t="s">
        <v>80</v>
      </c>
      <c r="AD26" s="105"/>
      <c r="AE26" s="105"/>
      <c r="AF26" s="105"/>
      <c r="AG26" s="158"/>
      <c r="AH26" s="172"/>
    </row>
    <row r="27" ht="43.5" customHeight="1" spans="1:34">
      <c r="A27" s="101"/>
      <c r="B27" s="100"/>
      <c r="C27" s="106" t="s">
        <v>98</v>
      </c>
      <c r="D27" s="105"/>
      <c r="E27" s="105"/>
      <c r="F27" s="105"/>
      <c r="G27" s="105"/>
      <c r="H27" s="106" t="s">
        <v>99</v>
      </c>
      <c r="I27" s="105"/>
      <c r="J27" s="105"/>
      <c r="K27" s="105"/>
      <c r="L27" s="105"/>
      <c r="M27" s="105"/>
      <c r="N27" s="105" t="s">
        <v>83</v>
      </c>
      <c r="O27" s="105"/>
      <c r="P27" s="105"/>
      <c r="Q27" s="105"/>
      <c r="R27" s="105"/>
      <c r="S27" s="105"/>
      <c r="T27" s="105"/>
      <c r="U27" s="105"/>
      <c r="V27" s="105"/>
      <c r="W27" s="105"/>
      <c r="X27" s="144" t="s">
        <v>100</v>
      </c>
      <c r="Y27" s="144"/>
      <c r="Z27" s="144"/>
      <c r="AA27" s="144"/>
      <c r="AB27" s="144"/>
      <c r="AC27" s="163" t="s">
        <v>101</v>
      </c>
      <c r="AD27" s="164"/>
      <c r="AE27" s="164"/>
      <c r="AF27" s="164"/>
      <c r="AG27" s="158"/>
      <c r="AH27" s="172"/>
    </row>
    <row r="28" ht="43.5" customHeight="1" spans="1:34">
      <c r="A28" s="101"/>
      <c r="B28" s="100"/>
      <c r="C28" s="106" t="s">
        <v>102</v>
      </c>
      <c r="D28" s="105"/>
      <c r="E28" s="105"/>
      <c r="F28" s="105"/>
      <c r="G28" s="105"/>
      <c r="H28" s="115" t="s">
        <v>103</v>
      </c>
      <c r="I28" s="105"/>
      <c r="J28" s="105"/>
      <c r="K28" s="105"/>
      <c r="L28" s="105"/>
      <c r="M28" s="105"/>
      <c r="N28" s="105" t="s">
        <v>83</v>
      </c>
      <c r="O28" s="105"/>
      <c r="P28" s="105"/>
      <c r="Q28" s="105"/>
      <c r="R28" s="105"/>
      <c r="S28" s="105"/>
      <c r="T28" s="105"/>
      <c r="U28" s="105"/>
      <c r="V28" s="105"/>
      <c r="W28" s="105"/>
      <c r="X28" s="147" t="s">
        <v>104</v>
      </c>
      <c r="Y28" s="144"/>
      <c r="Z28" s="144"/>
      <c r="AA28" s="144"/>
      <c r="AB28" s="144"/>
      <c r="AC28" s="164" t="s">
        <v>105</v>
      </c>
      <c r="AD28" s="164"/>
      <c r="AE28" s="164"/>
      <c r="AF28" s="164"/>
      <c r="AG28" s="158"/>
      <c r="AH28" s="172"/>
    </row>
    <row r="29" ht="28.5" customHeight="1" spans="1:34">
      <c r="A29" s="101"/>
      <c r="B29" s="100"/>
      <c r="C29" s="116" t="s">
        <v>106</v>
      </c>
      <c r="D29" s="117"/>
      <c r="E29" s="117"/>
      <c r="F29" s="117"/>
      <c r="G29" s="117"/>
      <c r="H29" s="116" t="s">
        <v>107</v>
      </c>
      <c r="I29" s="117"/>
      <c r="J29" s="117"/>
      <c r="K29" s="117"/>
      <c r="L29" s="117"/>
      <c r="M29" s="117"/>
      <c r="N29" s="116" t="s">
        <v>108</v>
      </c>
      <c r="O29" s="117"/>
      <c r="P29" s="117"/>
      <c r="Q29" s="117"/>
      <c r="R29" s="117"/>
      <c r="S29" s="117"/>
      <c r="T29" s="117"/>
      <c r="U29" s="117"/>
      <c r="V29" s="117"/>
      <c r="W29" s="117"/>
      <c r="X29" s="148" t="s">
        <v>109</v>
      </c>
      <c r="Y29" s="148"/>
      <c r="Z29" s="148"/>
      <c r="AA29" s="148"/>
      <c r="AB29" s="148"/>
      <c r="AC29" s="117" t="s">
        <v>80</v>
      </c>
      <c r="AD29" s="117"/>
      <c r="AE29" s="117"/>
      <c r="AF29" s="117"/>
      <c r="AG29" s="158"/>
      <c r="AH29" s="172"/>
    </row>
    <row r="30" ht="33.75" customHeight="1" spans="1:34">
      <c r="A30" s="101"/>
      <c r="B30" s="100"/>
      <c r="C30" s="117" t="s">
        <v>110</v>
      </c>
      <c r="D30" s="117"/>
      <c r="E30" s="117"/>
      <c r="F30" s="117"/>
      <c r="G30" s="117"/>
      <c r="H30" s="116" t="s">
        <v>99</v>
      </c>
      <c r="I30" s="117"/>
      <c r="J30" s="117"/>
      <c r="K30" s="117"/>
      <c r="L30" s="117"/>
      <c r="M30" s="117"/>
      <c r="N30" s="117" t="s">
        <v>83</v>
      </c>
      <c r="O30" s="117"/>
      <c r="P30" s="117"/>
      <c r="Q30" s="117"/>
      <c r="R30" s="117"/>
      <c r="S30" s="117"/>
      <c r="T30" s="117"/>
      <c r="U30" s="117"/>
      <c r="V30" s="117"/>
      <c r="W30" s="117"/>
      <c r="X30" s="148" t="s">
        <v>111</v>
      </c>
      <c r="Y30" s="148"/>
      <c r="Z30" s="148"/>
      <c r="AA30" s="148"/>
      <c r="AB30" s="148"/>
      <c r="AC30" s="116" t="s">
        <v>85</v>
      </c>
      <c r="AD30" s="117"/>
      <c r="AE30" s="117"/>
      <c r="AF30" s="117"/>
      <c r="AG30" s="158"/>
      <c r="AH30" s="172"/>
    </row>
    <row r="31" ht="33.75" customHeight="1" spans="1:34">
      <c r="A31" s="101"/>
      <c r="B31" s="100"/>
      <c r="C31" s="105" t="s">
        <v>112</v>
      </c>
      <c r="D31" s="105"/>
      <c r="E31" s="105"/>
      <c r="F31" s="105"/>
      <c r="G31" s="105"/>
      <c r="H31" s="106" t="s">
        <v>113</v>
      </c>
      <c r="I31" s="105"/>
      <c r="J31" s="105"/>
      <c r="K31" s="105"/>
      <c r="L31" s="105"/>
      <c r="M31" s="105"/>
      <c r="N31" s="105" t="s">
        <v>83</v>
      </c>
      <c r="O31" s="105"/>
      <c r="P31" s="105"/>
      <c r="Q31" s="105"/>
      <c r="R31" s="105"/>
      <c r="S31" s="105"/>
      <c r="T31" s="105"/>
      <c r="U31" s="105"/>
      <c r="V31" s="105"/>
      <c r="W31" s="105"/>
      <c r="X31" s="144" t="s">
        <v>114</v>
      </c>
      <c r="Y31" s="144"/>
      <c r="Z31" s="144"/>
      <c r="AA31" s="144"/>
      <c r="AB31" s="144"/>
      <c r="AC31" s="106" t="s">
        <v>85</v>
      </c>
      <c r="AD31" s="105"/>
      <c r="AE31" s="105"/>
      <c r="AF31" s="105"/>
      <c r="AG31" s="158"/>
      <c r="AH31" s="172"/>
    </row>
    <row r="32" ht="47.25" customHeight="1" spans="1:34">
      <c r="A32" s="101"/>
      <c r="B32" s="100"/>
      <c r="C32" s="105" t="s">
        <v>115</v>
      </c>
      <c r="D32" s="105"/>
      <c r="E32" s="105"/>
      <c r="F32" s="105"/>
      <c r="G32" s="105"/>
      <c r="H32" s="106" t="s">
        <v>113</v>
      </c>
      <c r="I32" s="105"/>
      <c r="J32" s="105"/>
      <c r="K32" s="105"/>
      <c r="L32" s="105"/>
      <c r="M32" s="105"/>
      <c r="N32" s="105" t="s">
        <v>83</v>
      </c>
      <c r="O32" s="105"/>
      <c r="P32" s="105"/>
      <c r="Q32" s="105"/>
      <c r="R32" s="105"/>
      <c r="S32" s="105"/>
      <c r="T32" s="105"/>
      <c r="U32" s="105"/>
      <c r="V32" s="105"/>
      <c r="W32" s="105"/>
      <c r="X32" s="144" t="s">
        <v>116</v>
      </c>
      <c r="Y32" s="144"/>
      <c r="Z32" s="144"/>
      <c r="AA32" s="144"/>
      <c r="AB32" s="144"/>
      <c r="AC32" s="106" t="s">
        <v>85</v>
      </c>
      <c r="AD32" s="105"/>
      <c r="AE32" s="105"/>
      <c r="AF32" s="105"/>
      <c r="AG32" s="158"/>
      <c r="AH32" s="172"/>
    </row>
    <row r="33" customHeight="1" spans="1:34">
      <c r="A33" s="101"/>
      <c r="B33" s="100"/>
      <c r="C33" s="100"/>
      <c r="D33" s="100"/>
      <c r="E33" s="100"/>
      <c r="F33" s="100"/>
      <c r="G33" s="100"/>
      <c r="H33" s="100"/>
      <c r="I33" s="100"/>
      <c r="J33" s="100"/>
      <c r="K33" s="100"/>
      <c r="L33" s="100"/>
      <c r="M33" s="100"/>
      <c r="N33" s="81"/>
      <c r="O33" s="100"/>
      <c r="P33" s="100"/>
      <c r="X33" s="100"/>
      <c r="Y33" s="100"/>
      <c r="Z33" s="100"/>
      <c r="AA33" s="100"/>
      <c r="AB33" s="100"/>
      <c r="AC33" s="100"/>
      <c r="AD33" s="100"/>
      <c r="AE33" s="157"/>
      <c r="AF33" s="158"/>
      <c r="AG33" s="158"/>
      <c r="AH33" s="172"/>
    </row>
    <row r="34" customHeight="1" spans="1:34">
      <c r="A34" s="101"/>
      <c r="B34" s="100" t="s">
        <v>117</v>
      </c>
      <c r="C34" s="100" t="s">
        <v>118</v>
      </c>
      <c r="D34" s="100"/>
      <c r="E34" s="100"/>
      <c r="F34" s="100"/>
      <c r="G34" s="100"/>
      <c r="H34" s="100"/>
      <c r="I34" s="100"/>
      <c r="J34" s="100"/>
      <c r="K34" s="100"/>
      <c r="L34" s="100"/>
      <c r="M34" s="100"/>
      <c r="N34" s="81"/>
      <c r="O34" s="100"/>
      <c r="P34" s="100"/>
      <c r="X34" s="100"/>
      <c r="Y34" s="165"/>
      <c r="Z34" s="100"/>
      <c r="AA34" s="100"/>
      <c r="AB34" s="100"/>
      <c r="AC34" s="100"/>
      <c r="AD34" s="100"/>
      <c r="AE34" s="157"/>
      <c r="AF34" s="158"/>
      <c r="AG34" s="158"/>
      <c r="AH34" s="172"/>
    </row>
    <row r="35" customHeight="1" spans="1:34">
      <c r="A35" s="101"/>
      <c r="B35" s="100"/>
      <c r="C35" s="102" t="s">
        <v>71</v>
      </c>
      <c r="D35" s="102"/>
      <c r="E35" s="102"/>
      <c r="F35" s="102"/>
      <c r="G35" s="102"/>
      <c r="H35" s="103" t="s">
        <v>119</v>
      </c>
      <c r="I35" s="135"/>
      <c r="J35" s="135"/>
      <c r="K35" s="135"/>
      <c r="L35" s="135"/>
      <c r="M35" s="135"/>
      <c r="N35" s="135"/>
      <c r="O35" s="135"/>
      <c r="P35" s="135"/>
      <c r="Q35" s="135"/>
      <c r="R35" s="135"/>
      <c r="S35" s="135"/>
      <c r="T35" s="135"/>
      <c r="U35" s="135"/>
      <c r="V35" s="135"/>
      <c r="W35" s="136"/>
      <c r="X35" s="149" t="s">
        <v>120</v>
      </c>
      <c r="Y35" s="150"/>
      <c r="Z35" s="150"/>
      <c r="AA35" s="150"/>
      <c r="AB35" s="150"/>
      <c r="AC35" s="150"/>
      <c r="AD35" s="150"/>
      <c r="AE35" s="150"/>
      <c r="AF35" s="150"/>
      <c r="AG35" s="150"/>
      <c r="AH35" s="172"/>
    </row>
    <row r="36" customHeight="1" spans="1:34">
      <c r="A36" s="101"/>
      <c r="B36" s="100"/>
      <c r="C36" s="102"/>
      <c r="D36" s="102"/>
      <c r="E36" s="102"/>
      <c r="F36" s="102"/>
      <c r="G36" s="102"/>
      <c r="H36" s="104"/>
      <c r="I36" s="137"/>
      <c r="J36" s="137"/>
      <c r="K36" s="137"/>
      <c r="L36" s="137"/>
      <c r="M36" s="137"/>
      <c r="N36" s="137"/>
      <c r="O36" s="137"/>
      <c r="P36" s="137"/>
      <c r="Q36" s="137"/>
      <c r="R36" s="137"/>
      <c r="S36" s="137"/>
      <c r="T36" s="137"/>
      <c r="U36" s="137"/>
      <c r="V36" s="137"/>
      <c r="W36" s="138"/>
      <c r="X36" s="150"/>
      <c r="Y36" s="150"/>
      <c r="Z36" s="150"/>
      <c r="AA36" s="150"/>
      <c r="AB36" s="150"/>
      <c r="AC36" s="150"/>
      <c r="AD36" s="150"/>
      <c r="AE36" s="150"/>
      <c r="AF36" s="150"/>
      <c r="AG36" s="150"/>
      <c r="AH36" s="172"/>
    </row>
    <row r="37" ht="157.5" customHeight="1" spans="1:34">
      <c r="A37" s="101"/>
      <c r="B37" s="100"/>
      <c r="C37" s="118" t="s">
        <v>121</v>
      </c>
      <c r="D37" s="119"/>
      <c r="E37" s="119"/>
      <c r="F37" s="119"/>
      <c r="G37" s="120"/>
      <c r="H37" s="121" t="s">
        <v>122</v>
      </c>
      <c r="I37" s="141"/>
      <c r="J37" s="141"/>
      <c r="K37" s="141"/>
      <c r="L37" s="141"/>
      <c r="M37" s="141"/>
      <c r="N37" s="141"/>
      <c r="O37" s="141"/>
      <c r="P37" s="141"/>
      <c r="Q37" s="141"/>
      <c r="R37" s="141"/>
      <c r="S37" s="141"/>
      <c r="T37" s="141"/>
      <c r="U37" s="141"/>
      <c r="V37" s="141"/>
      <c r="W37" s="151"/>
      <c r="X37" s="152" t="s">
        <v>123</v>
      </c>
      <c r="Y37" s="166"/>
      <c r="Z37" s="166"/>
      <c r="AA37" s="166"/>
      <c r="AB37" s="166"/>
      <c r="AC37" s="166"/>
      <c r="AD37" s="166"/>
      <c r="AE37" s="166"/>
      <c r="AF37" s="166"/>
      <c r="AG37" s="173"/>
      <c r="AH37" s="172"/>
    </row>
    <row r="38" ht="69" customHeight="1" spans="1:34">
      <c r="A38" s="101"/>
      <c r="B38" s="100"/>
      <c r="C38" s="122" t="s">
        <v>124</v>
      </c>
      <c r="D38" s="123"/>
      <c r="E38" s="123"/>
      <c r="F38" s="123"/>
      <c r="G38" s="124"/>
      <c r="H38" s="125" t="s">
        <v>125</v>
      </c>
      <c r="I38" s="142"/>
      <c r="J38" s="142"/>
      <c r="K38" s="142"/>
      <c r="L38" s="142"/>
      <c r="M38" s="142"/>
      <c r="N38" s="142"/>
      <c r="O38" s="142"/>
      <c r="P38" s="142"/>
      <c r="Q38" s="142"/>
      <c r="R38" s="142"/>
      <c r="S38" s="142"/>
      <c r="T38" s="142"/>
      <c r="U38" s="142"/>
      <c r="V38" s="142"/>
      <c r="W38" s="153"/>
      <c r="X38" s="125" t="s">
        <v>126</v>
      </c>
      <c r="Y38" s="167"/>
      <c r="Z38" s="167"/>
      <c r="AA38" s="167"/>
      <c r="AB38" s="167"/>
      <c r="AC38" s="167"/>
      <c r="AD38" s="167"/>
      <c r="AE38" s="167"/>
      <c r="AF38" s="167"/>
      <c r="AG38" s="174"/>
      <c r="AH38" s="172"/>
    </row>
    <row r="39" ht="27.75" customHeight="1" spans="1:34">
      <c r="A39" s="101"/>
      <c r="B39" s="100"/>
      <c r="C39" s="105" t="s">
        <v>76</v>
      </c>
      <c r="D39" s="105"/>
      <c r="E39" s="105"/>
      <c r="F39" s="105"/>
      <c r="G39" s="105"/>
      <c r="H39" s="121" t="s">
        <v>127</v>
      </c>
      <c r="I39" s="141"/>
      <c r="J39" s="141"/>
      <c r="K39" s="141"/>
      <c r="L39" s="141"/>
      <c r="M39" s="141"/>
      <c r="N39" s="141"/>
      <c r="O39" s="141"/>
      <c r="P39" s="141"/>
      <c r="Q39" s="141"/>
      <c r="R39" s="141"/>
      <c r="S39" s="141"/>
      <c r="T39" s="141"/>
      <c r="U39" s="141"/>
      <c r="V39" s="141"/>
      <c r="W39" s="151"/>
      <c r="X39" s="154" t="s">
        <v>128</v>
      </c>
      <c r="Y39" s="166"/>
      <c r="Z39" s="166"/>
      <c r="AA39" s="166"/>
      <c r="AB39" s="166"/>
      <c r="AC39" s="166"/>
      <c r="AD39" s="166"/>
      <c r="AE39" s="166"/>
      <c r="AF39" s="166"/>
      <c r="AG39" s="173"/>
      <c r="AH39" s="172"/>
    </row>
    <row r="40" ht="70.5" customHeight="1" spans="1:34">
      <c r="A40" s="101"/>
      <c r="B40" s="100"/>
      <c r="C40" s="105" t="s">
        <v>81</v>
      </c>
      <c r="D40" s="105"/>
      <c r="E40" s="105"/>
      <c r="F40" s="105"/>
      <c r="G40" s="105"/>
      <c r="H40" s="121" t="s">
        <v>129</v>
      </c>
      <c r="I40" s="141"/>
      <c r="J40" s="141"/>
      <c r="K40" s="141"/>
      <c r="L40" s="141"/>
      <c r="M40" s="141"/>
      <c r="N40" s="141"/>
      <c r="O40" s="141"/>
      <c r="P40" s="141"/>
      <c r="Q40" s="141"/>
      <c r="R40" s="141"/>
      <c r="S40" s="141"/>
      <c r="T40" s="141"/>
      <c r="U40" s="141"/>
      <c r="V40" s="141"/>
      <c r="W40" s="151"/>
      <c r="X40" s="155" t="s">
        <v>126</v>
      </c>
      <c r="Y40" s="156"/>
      <c r="Z40" s="156"/>
      <c r="AA40" s="156"/>
      <c r="AB40" s="156"/>
      <c r="AC40" s="156"/>
      <c r="AD40" s="156"/>
      <c r="AE40" s="156"/>
      <c r="AF40" s="156"/>
      <c r="AG40" s="156"/>
      <c r="AH40" s="172"/>
    </row>
    <row r="41" ht="23.25" customHeight="1" spans="1:34">
      <c r="A41" s="101"/>
      <c r="B41" s="100"/>
      <c r="C41" s="107" t="s">
        <v>86</v>
      </c>
      <c r="D41" s="108"/>
      <c r="E41" s="108"/>
      <c r="F41" s="108"/>
      <c r="G41" s="109"/>
      <c r="H41" s="121" t="s">
        <v>127</v>
      </c>
      <c r="I41" s="141"/>
      <c r="J41" s="141"/>
      <c r="K41" s="141"/>
      <c r="L41" s="141"/>
      <c r="M41" s="141"/>
      <c r="N41" s="141"/>
      <c r="O41" s="141"/>
      <c r="P41" s="141"/>
      <c r="Q41" s="141"/>
      <c r="R41" s="141"/>
      <c r="S41" s="141"/>
      <c r="T41" s="141"/>
      <c r="U41" s="141"/>
      <c r="V41" s="141"/>
      <c r="W41" s="151"/>
      <c r="X41" s="156" t="s">
        <v>128</v>
      </c>
      <c r="Y41" s="156"/>
      <c r="Z41" s="156"/>
      <c r="AA41" s="156"/>
      <c r="AB41" s="156"/>
      <c r="AC41" s="156"/>
      <c r="AD41" s="156"/>
      <c r="AE41" s="156"/>
      <c r="AF41" s="156"/>
      <c r="AG41" s="156"/>
      <c r="AH41" s="172"/>
    </row>
    <row r="42" ht="72" customHeight="1" spans="1:34">
      <c r="A42" s="101"/>
      <c r="B42" s="100"/>
      <c r="C42" s="105" t="s">
        <v>91</v>
      </c>
      <c r="D42" s="105"/>
      <c r="E42" s="105"/>
      <c r="F42" s="105"/>
      <c r="G42" s="105"/>
      <c r="H42" s="121" t="s">
        <v>129</v>
      </c>
      <c r="I42" s="141"/>
      <c r="J42" s="141"/>
      <c r="K42" s="141"/>
      <c r="L42" s="141"/>
      <c r="M42" s="141"/>
      <c r="N42" s="141"/>
      <c r="O42" s="141"/>
      <c r="P42" s="141"/>
      <c r="Q42" s="141"/>
      <c r="R42" s="141"/>
      <c r="S42" s="141"/>
      <c r="T42" s="141"/>
      <c r="U42" s="141"/>
      <c r="V42" s="141"/>
      <c r="W42" s="151"/>
      <c r="X42" s="155" t="s">
        <v>126</v>
      </c>
      <c r="Y42" s="156"/>
      <c r="Z42" s="156"/>
      <c r="AA42" s="156"/>
      <c r="AB42" s="156"/>
      <c r="AC42" s="156"/>
      <c r="AD42" s="156"/>
      <c r="AE42" s="156"/>
      <c r="AF42" s="156"/>
      <c r="AG42" s="156"/>
      <c r="AH42" s="172"/>
    </row>
    <row r="43" ht="25.5" customHeight="1" spans="1:34">
      <c r="A43" s="101"/>
      <c r="B43" s="100"/>
      <c r="C43" s="105" t="s">
        <v>95</v>
      </c>
      <c r="D43" s="105"/>
      <c r="E43" s="105"/>
      <c r="F43" s="105"/>
      <c r="G43" s="105"/>
      <c r="H43" s="121" t="s">
        <v>127</v>
      </c>
      <c r="I43" s="141"/>
      <c r="J43" s="141"/>
      <c r="K43" s="141"/>
      <c r="L43" s="141"/>
      <c r="M43" s="141"/>
      <c r="N43" s="141"/>
      <c r="O43" s="141"/>
      <c r="P43" s="141"/>
      <c r="Q43" s="141"/>
      <c r="R43" s="141"/>
      <c r="S43" s="141"/>
      <c r="T43" s="141"/>
      <c r="U43" s="141"/>
      <c r="V43" s="141"/>
      <c r="W43" s="151"/>
      <c r="X43" s="156" t="s">
        <v>128</v>
      </c>
      <c r="Y43" s="156"/>
      <c r="Z43" s="156"/>
      <c r="AA43" s="156"/>
      <c r="AB43" s="156"/>
      <c r="AC43" s="156"/>
      <c r="AD43" s="156"/>
      <c r="AE43" s="156"/>
      <c r="AF43" s="156"/>
      <c r="AG43" s="156"/>
      <c r="AH43" s="172"/>
    </row>
    <row r="44" ht="114.75" customHeight="1" spans="1:34">
      <c r="A44" s="101"/>
      <c r="B44" s="100"/>
      <c r="C44" s="105" t="s">
        <v>130</v>
      </c>
      <c r="D44" s="105"/>
      <c r="E44" s="105"/>
      <c r="F44" s="105"/>
      <c r="G44" s="105"/>
      <c r="H44" s="126" t="s">
        <v>131</v>
      </c>
      <c r="I44" s="141"/>
      <c r="J44" s="141"/>
      <c r="K44" s="141"/>
      <c r="L44" s="141"/>
      <c r="M44" s="141"/>
      <c r="N44" s="141"/>
      <c r="O44" s="141"/>
      <c r="P44" s="141"/>
      <c r="Q44" s="141"/>
      <c r="R44" s="141"/>
      <c r="S44" s="141"/>
      <c r="T44" s="141"/>
      <c r="U44" s="141"/>
      <c r="V44" s="141"/>
      <c r="W44" s="151"/>
      <c r="X44" s="126" t="s">
        <v>132</v>
      </c>
      <c r="Y44" s="141"/>
      <c r="Z44" s="141"/>
      <c r="AA44" s="141"/>
      <c r="AB44" s="141"/>
      <c r="AC44" s="141"/>
      <c r="AD44" s="141"/>
      <c r="AE44" s="141"/>
      <c r="AF44" s="141"/>
      <c r="AG44" s="151"/>
      <c r="AH44" s="172"/>
    </row>
    <row r="45" ht="70.5" customHeight="1" spans="1:34">
      <c r="A45" s="101"/>
      <c r="B45" s="100"/>
      <c r="C45" s="105" t="s">
        <v>133</v>
      </c>
      <c r="D45" s="105"/>
      <c r="E45" s="105"/>
      <c r="F45" s="105"/>
      <c r="G45" s="105"/>
      <c r="H45" s="121" t="s">
        <v>129</v>
      </c>
      <c r="I45" s="141"/>
      <c r="J45" s="141"/>
      <c r="K45" s="141"/>
      <c r="L45" s="141"/>
      <c r="M45" s="141"/>
      <c r="N45" s="141"/>
      <c r="O45" s="141"/>
      <c r="P45" s="141"/>
      <c r="Q45" s="141"/>
      <c r="R45" s="141"/>
      <c r="S45" s="141"/>
      <c r="T45" s="141"/>
      <c r="U45" s="141"/>
      <c r="V45" s="141"/>
      <c r="W45" s="151"/>
      <c r="X45" s="155" t="s">
        <v>126</v>
      </c>
      <c r="Y45" s="156"/>
      <c r="Z45" s="156"/>
      <c r="AA45" s="156"/>
      <c r="AB45" s="156"/>
      <c r="AC45" s="156"/>
      <c r="AD45" s="156"/>
      <c r="AE45" s="156"/>
      <c r="AF45" s="156"/>
      <c r="AG45" s="156"/>
      <c r="AH45" s="172"/>
    </row>
    <row r="46" ht="25.5" customHeight="1" spans="1:34">
      <c r="A46" s="101"/>
      <c r="B46" s="100"/>
      <c r="C46" s="105" t="s">
        <v>134</v>
      </c>
      <c r="D46" s="105"/>
      <c r="E46" s="105"/>
      <c r="F46" s="105"/>
      <c r="G46" s="105"/>
      <c r="H46" s="121" t="s">
        <v>127</v>
      </c>
      <c r="I46" s="141"/>
      <c r="J46" s="141"/>
      <c r="K46" s="141"/>
      <c r="L46" s="141"/>
      <c r="M46" s="141"/>
      <c r="N46" s="141"/>
      <c r="O46" s="141"/>
      <c r="P46" s="141"/>
      <c r="Q46" s="141"/>
      <c r="R46" s="141"/>
      <c r="S46" s="141"/>
      <c r="T46" s="141"/>
      <c r="U46" s="141"/>
      <c r="V46" s="141"/>
      <c r="W46" s="151"/>
      <c r="X46" s="156" t="s">
        <v>109</v>
      </c>
      <c r="Y46" s="156"/>
      <c r="Z46" s="156"/>
      <c r="AA46" s="156"/>
      <c r="AB46" s="156"/>
      <c r="AC46" s="156"/>
      <c r="AD46" s="156"/>
      <c r="AE46" s="156"/>
      <c r="AF46" s="156"/>
      <c r="AG46" s="156"/>
      <c r="AH46" s="172"/>
    </row>
    <row r="47" customHeight="1" spans="1:34">
      <c r="A47" s="101"/>
      <c r="B47" s="100"/>
      <c r="C47" s="100"/>
      <c r="D47" s="100"/>
      <c r="E47" s="100"/>
      <c r="F47" s="100"/>
      <c r="G47" s="100"/>
      <c r="H47" s="100"/>
      <c r="I47" s="100"/>
      <c r="J47" s="100"/>
      <c r="K47" s="100"/>
      <c r="L47" s="100"/>
      <c r="M47" s="100"/>
      <c r="N47" s="81"/>
      <c r="O47" s="100"/>
      <c r="P47" s="100"/>
      <c r="X47" s="100"/>
      <c r="Y47" s="100"/>
      <c r="Z47" s="100"/>
      <c r="AA47" s="100"/>
      <c r="AB47" s="100"/>
      <c r="AC47" s="100"/>
      <c r="AD47" s="100"/>
      <c r="AE47" s="157"/>
      <c r="AF47" s="158"/>
      <c r="AG47" s="158"/>
      <c r="AH47" s="172"/>
    </row>
    <row r="48" customHeight="1" spans="1:34">
      <c r="A48" s="101"/>
      <c r="B48" s="100" t="s">
        <v>135</v>
      </c>
      <c r="C48" s="100" t="s">
        <v>136</v>
      </c>
      <c r="D48" s="100"/>
      <c r="E48" s="100"/>
      <c r="F48" s="100"/>
      <c r="G48" s="100"/>
      <c r="H48" s="100"/>
      <c r="I48" s="100"/>
      <c r="J48" s="100"/>
      <c r="K48" s="100"/>
      <c r="L48" s="100"/>
      <c r="M48" s="100"/>
      <c r="N48" s="81"/>
      <c r="O48" s="100"/>
      <c r="P48" s="100"/>
      <c r="X48" s="100"/>
      <c r="Y48" s="100"/>
      <c r="Z48" s="100"/>
      <c r="AA48" s="100"/>
      <c r="AB48" s="100"/>
      <c r="AC48" s="100"/>
      <c r="AD48" s="100"/>
      <c r="AE48" s="157"/>
      <c r="AF48" s="158"/>
      <c r="AG48" s="158"/>
      <c r="AH48" s="172"/>
    </row>
    <row r="49" customHeight="1" spans="1:34">
      <c r="A49" s="101"/>
      <c r="B49" s="100"/>
      <c r="C49" s="100" t="s">
        <v>137</v>
      </c>
      <c r="D49" s="100"/>
      <c r="E49" s="100"/>
      <c r="F49" s="100"/>
      <c r="G49" s="100"/>
      <c r="H49" s="100"/>
      <c r="I49" s="100"/>
      <c r="J49" s="100"/>
      <c r="K49" s="100"/>
      <c r="L49" s="100"/>
      <c r="M49" s="100"/>
      <c r="N49" s="81"/>
      <c r="O49" s="100"/>
      <c r="P49" s="100"/>
      <c r="X49" s="100"/>
      <c r="Y49" s="100"/>
      <c r="Z49" s="100"/>
      <c r="AA49" s="100"/>
      <c r="AB49" s="100"/>
      <c r="AC49" s="100"/>
      <c r="AD49" s="100"/>
      <c r="AE49" s="157"/>
      <c r="AF49" s="158"/>
      <c r="AG49" s="158"/>
      <c r="AH49" s="172"/>
    </row>
    <row r="50" customHeight="1" spans="1:34">
      <c r="A50" s="101"/>
      <c r="B50" s="100"/>
      <c r="C50" s="100"/>
      <c r="D50" s="100" t="s">
        <v>138</v>
      </c>
      <c r="E50" s="100"/>
      <c r="F50" s="100"/>
      <c r="G50" s="100"/>
      <c r="H50" s="100"/>
      <c r="I50" s="100"/>
      <c r="J50" s="100"/>
      <c r="K50" s="100"/>
      <c r="L50" s="100"/>
      <c r="M50" s="100"/>
      <c r="N50" s="81"/>
      <c r="O50" s="100"/>
      <c r="P50" s="100"/>
      <c r="X50" s="100"/>
      <c r="Y50" s="100"/>
      <c r="Z50" s="100"/>
      <c r="AA50" s="100"/>
      <c r="AB50" s="100"/>
      <c r="AC50" s="100"/>
      <c r="AD50" s="100"/>
      <c r="AE50" s="157"/>
      <c r="AF50" s="158"/>
      <c r="AG50" s="158"/>
      <c r="AH50" s="172"/>
    </row>
    <row r="51" customHeight="1" spans="1:34">
      <c r="A51" s="101"/>
      <c r="B51" s="100"/>
      <c r="C51" s="100" t="s">
        <v>139</v>
      </c>
      <c r="D51" s="100" t="s">
        <v>140</v>
      </c>
      <c r="E51" s="100"/>
      <c r="F51" s="100"/>
      <c r="G51" s="100"/>
      <c r="H51" s="100"/>
      <c r="I51" s="100"/>
      <c r="J51" s="100"/>
      <c r="K51" s="100"/>
      <c r="L51" s="100"/>
      <c r="M51" s="100"/>
      <c r="N51" s="81"/>
      <c r="O51" s="100"/>
      <c r="P51" s="100"/>
      <c r="X51" s="100"/>
      <c r="Y51" s="100"/>
      <c r="Z51" s="100"/>
      <c r="AA51" s="100"/>
      <c r="AB51" s="100"/>
      <c r="AC51" s="100"/>
      <c r="AD51" s="100"/>
      <c r="AE51" s="157"/>
      <c r="AF51" s="158"/>
      <c r="AG51" s="158"/>
      <c r="AH51" s="172"/>
    </row>
    <row r="52" customHeight="1" spans="1:34">
      <c r="A52" s="101"/>
      <c r="B52" s="100"/>
      <c r="C52" s="100"/>
      <c r="D52" s="100" t="s">
        <v>141</v>
      </c>
      <c r="E52" s="100"/>
      <c r="F52" s="100"/>
      <c r="G52" s="100"/>
      <c r="H52" s="100"/>
      <c r="I52" s="100"/>
      <c r="J52" s="100"/>
      <c r="K52" s="100"/>
      <c r="L52" s="100"/>
      <c r="M52" s="100"/>
      <c r="N52" s="81"/>
      <c r="O52" s="100"/>
      <c r="P52" s="100"/>
      <c r="X52" s="100"/>
      <c r="Y52" s="100"/>
      <c r="Z52" s="100"/>
      <c r="AA52" s="100"/>
      <c r="AB52" s="100"/>
      <c r="AC52" s="100"/>
      <c r="AD52" s="100"/>
      <c r="AE52" s="157"/>
      <c r="AF52" s="158"/>
      <c r="AG52" s="158"/>
      <c r="AH52" s="172"/>
    </row>
    <row r="53" customHeight="1" spans="1:34">
      <c r="A53" s="101"/>
      <c r="E53" s="100" t="s">
        <v>142</v>
      </c>
      <c r="F53" s="100"/>
      <c r="G53" s="100"/>
      <c r="H53" s="100"/>
      <c r="I53" s="100"/>
      <c r="J53" s="100"/>
      <c r="K53" s="100"/>
      <c r="X53" s="100"/>
      <c r="Y53" s="100"/>
      <c r="Z53" s="100"/>
      <c r="AA53" s="100"/>
      <c r="AB53" s="100"/>
      <c r="AC53" s="100"/>
      <c r="AD53" s="100"/>
      <c r="AE53" s="157"/>
      <c r="AF53" s="157"/>
      <c r="AG53" s="157"/>
      <c r="AH53" s="172"/>
    </row>
    <row r="54" customHeight="1" spans="1:34">
      <c r="A54" s="101"/>
      <c r="E54" s="127" t="s">
        <v>143</v>
      </c>
      <c r="F54" s="127"/>
      <c r="G54" s="128" t="s">
        <v>144</v>
      </c>
      <c r="H54" s="128"/>
      <c r="I54" s="128" t="s">
        <v>145</v>
      </c>
      <c r="J54" s="128"/>
      <c r="K54" s="100"/>
      <c r="X54" s="100"/>
      <c r="Y54" s="100"/>
      <c r="Z54" s="100"/>
      <c r="AA54" s="100"/>
      <c r="AB54" s="100"/>
      <c r="AC54" s="100"/>
      <c r="AD54" s="100"/>
      <c r="AE54" s="157"/>
      <c r="AF54" s="157"/>
      <c r="AG54" s="157"/>
      <c r="AH54" s="172"/>
    </row>
    <row r="55" customHeight="1" spans="1:34">
      <c r="A55" s="101"/>
      <c r="E55" s="129" t="s">
        <v>146</v>
      </c>
      <c r="F55" s="129"/>
      <c r="G55" s="130">
        <v>5</v>
      </c>
      <c r="H55" s="130"/>
      <c r="I55" s="130">
        <v>50</v>
      </c>
      <c r="J55" s="130"/>
      <c r="K55" s="100"/>
      <c r="X55" s="100"/>
      <c r="Y55" s="100"/>
      <c r="Z55" s="100"/>
      <c r="AA55" s="100"/>
      <c r="AB55" s="100"/>
      <c r="AC55" s="100"/>
      <c r="AD55" s="100"/>
      <c r="AE55" s="157"/>
      <c r="AF55" s="157"/>
      <c r="AG55" s="157"/>
      <c r="AH55" s="172"/>
    </row>
    <row r="56" customHeight="1" spans="1:34">
      <c r="A56" s="101"/>
      <c r="E56" s="129" t="s">
        <v>147</v>
      </c>
      <c r="F56" s="129"/>
      <c r="G56" s="130">
        <v>150</v>
      </c>
      <c r="H56" s="130"/>
      <c r="I56" s="130">
        <v>100</v>
      </c>
      <c r="J56" s="130"/>
      <c r="K56" s="100"/>
      <c r="X56" s="100"/>
      <c r="Y56" s="100"/>
      <c r="Z56" s="100"/>
      <c r="AA56" s="100"/>
      <c r="AB56" s="100"/>
      <c r="AC56" s="100"/>
      <c r="AD56" s="100"/>
      <c r="AE56" s="157"/>
      <c r="AF56" s="157"/>
      <c r="AG56" s="157"/>
      <c r="AH56" s="172"/>
    </row>
    <row r="57" customHeight="1" spans="1:34">
      <c r="A57" s="101"/>
      <c r="E57" s="129" t="s">
        <v>148</v>
      </c>
      <c r="F57" s="129"/>
      <c r="G57" s="130">
        <v>100</v>
      </c>
      <c r="H57" s="130"/>
      <c r="I57" s="130">
        <v>20</v>
      </c>
      <c r="J57" s="130"/>
      <c r="K57" s="100"/>
      <c r="X57" s="100"/>
      <c r="Y57" s="100"/>
      <c r="Z57" s="100"/>
      <c r="AA57" s="100"/>
      <c r="AB57" s="100"/>
      <c r="AC57" s="100"/>
      <c r="AD57" s="100"/>
      <c r="AE57" s="157"/>
      <c r="AF57" s="157"/>
      <c r="AG57" s="157"/>
      <c r="AH57" s="172"/>
    </row>
    <row r="58" customHeight="1" spans="1:34">
      <c r="A58" s="101"/>
      <c r="D58" s="100"/>
      <c r="E58" s="100"/>
      <c r="F58" s="100"/>
      <c r="G58" s="100"/>
      <c r="H58" s="100"/>
      <c r="I58" s="100"/>
      <c r="J58" s="100"/>
      <c r="K58" s="100"/>
      <c r="L58" s="100"/>
      <c r="M58" s="100"/>
      <c r="N58" s="81"/>
      <c r="O58" s="100"/>
      <c r="P58" s="100"/>
      <c r="Q58" s="100"/>
      <c r="X58" s="100"/>
      <c r="Y58" s="100"/>
      <c r="Z58" s="100"/>
      <c r="AA58" s="100"/>
      <c r="AB58" s="100"/>
      <c r="AC58" s="100"/>
      <c r="AD58" s="100"/>
      <c r="AE58" s="157"/>
      <c r="AF58" s="157"/>
      <c r="AG58" s="157"/>
      <c r="AH58" s="172"/>
    </row>
    <row r="59" customHeight="1" spans="1:34">
      <c r="A59" s="101"/>
      <c r="B59" s="100"/>
      <c r="C59" s="100"/>
      <c r="D59" s="131" t="s">
        <v>149</v>
      </c>
      <c r="E59" s="100" t="s">
        <v>150</v>
      </c>
      <c r="F59" s="100"/>
      <c r="G59" s="100"/>
      <c r="H59" s="100"/>
      <c r="I59" s="100"/>
      <c r="J59" s="100"/>
      <c r="K59" s="100"/>
      <c r="L59" s="100"/>
      <c r="M59" s="100"/>
      <c r="N59" s="81"/>
      <c r="O59" s="100"/>
      <c r="P59" s="100"/>
      <c r="X59" s="100"/>
      <c r="Y59" s="100"/>
      <c r="Z59" s="100"/>
      <c r="AA59" s="100"/>
      <c r="AB59" s="100"/>
      <c r="AC59" s="100"/>
      <c r="AD59" s="100"/>
      <c r="AE59" s="157"/>
      <c r="AF59" s="158"/>
      <c r="AG59" s="158"/>
      <c r="AH59" s="172"/>
    </row>
    <row r="60" customHeight="1" spans="1:34">
      <c r="A60" s="101"/>
      <c r="B60" s="100"/>
      <c r="C60" s="100"/>
      <c r="E60" s="100" t="s">
        <v>151</v>
      </c>
      <c r="F60" s="100"/>
      <c r="G60" s="100"/>
      <c r="H60" s="100"/>
      <c r="I60" s="100"/>
      <c r="J60" s="100"/>
      <c r="K60" s="100"/>
      <c r="L60" s="100"/>
      <c r="M60" s="100"/>
      <c r="N60" s="81"/>
      <c r="O60" s="100"/>
      <c r="P60" s="100"/>
      <c r="X60" s="100"/>
      <c r="Y60" s="100"/>
      <c r="Z60" s="100"/>
      <c r="AA60" s="100"/>
      <c r="AB60" s="100"/>
      <c r="AC60" s="100"/>
      <c r="AD60" s="100"/>
      <c r="AE60" s="157"/>
      <c r="AF60" s="158"/>
      <c r="AG60" s="158"/>
      <c r="AH60" s="172"/>
    </row>
    <row r="61" customHeight="1" spans="1:34">
      <c r="A61" s="101"/>
      <c r="B61" s="100"/>
      <c r="C61" s="100"/>
      <c r="E61" s="100" t="s">
        <v>152</v>
      </c>
      <c r="F61" s="100"/>
      <c r="G61" s="82"/>
      <c r="H61" s="100"/>
      <c r="I61" s="100" t="s">
        <v>153</v>
      </c>
      <c r="J61" s="100"/>
      <c r="K61" s="100"/>
      <c r="L61" s="100"/>
      <c r="M61" s="100"/>
      <c r="N61" s="81"/>
      <c r="O61" s="100"/>
      <c r="R61" s="100" t="s">
        <v>154</v>
      </c>
      <c r="X61" s="100"/>
      <c r="Y61" s="100"/>
      <c r="Z61" s="100"/>
      <c r="AA61" s="100"/>
      <c r="AB61" s="100"/>
      <c r="AC61" s="100"/>
      <c r="AD61" s="100"/>
      <c r="AE61" s="157"/>
      <c r="AF61" s="158"/>
      <c r="AG61" s="158"/>
      <c r="AH61" s="172"/>
    </row>
    <row r="62" customHeight="1" spans="1:34">
      <c r="A62" s="101"/>
      <c r="B62" s="100"/>
      <c r="C62" s="100"/>
      <c r="E62" s="100" t="s">
        <v>155</v>
      </c>
      <c r="F62" s="100"/>
      <c r="G62" s="82"/>
      <c r="H62" s="100"/>
      <c r="I62" s="100" t="s">
        <v>156</v>
      </c>
      <c r="J62" s="100"/>
      <c r="K62" s="100"/>
      <c r="L62" s="100"/>
      <c r="M62" s="100"/>
      <c r="N62" s="81"/>
      <c r="O62" s="100"/>
      <c r="R62" s="100" t="s">
        <v>157</v>
      </c>
      <c r="X62" s="100"/>
      <c r="Y62" s="100"/>
      <c r="Z62" s="100"/>
      <c r="AA62" s="100"/>
      <c r="AB62" s="100"/>
      <c r="AC62" s="100"/>
      <c r="AD62" s="100"/>
      <c r="AE62" s="157"/>
      <c r="AF62" s="158"/>
      <c r="AG62" s="158"/>
      <c r="AH62" s="172"/>
    </row>
    <row r="63" customHeight="1" spans="1:34">
      <c r="A63" s="101"/>
      <c r="B63" s="100"/>
      <c r="C63" s="100"/>
      <c r="D63" s="100"/>
      <c r="E63" s="100"/>
      <c r="F63" s="100"/>
      <c r="G63" s="100"/>
      <c r="H63" s="100"/>
      <c r="I63" s="100"/>
      <c r="J63" s="100"/>
      <c r="K63" s="100"/>
      <c r="L63" s="100"/>
      <c r="M63" s="100"/>
      <c r="N63" s="81"/>
      <c r="O63" s="100"/>
      <c r="P63" s="100"/>
      <c r="X63" s="100"/>
      <c r="Y63" s="100"/>
      <c r="Z63" s="100"/>
      <c r="AA63" s="100"/>
      <c r="AB63" s="100"/>
      <c r="AC63" s="100"/>
      <c r="AD63" s="100"/>
      <c r="AE63" s="157"/>
      <c r="AF63" s="158"/>
      <c r="AG63" s="158"/>
      <c r="AH63" s="172"/>
    </row>
    <row r="64" customHeight="1" spans="1:34">
      <c r="A64" s="101"/>
      <c r="E64" s="100" t="s">
        <v>142</v>
      </c>
      <c r="F64" s="100"/>
      <c r="G64" s="100"/>
      <c r="H64" s="100"/>
      <c r="I64" s="100"/>
      <c r="J64" s="100"/>
      <c r="K64" s="100"/>
      <c r="X64" s="100"/>
      <c r="Y64" s="100"/>
      <c r="Z64" s="100"/>
      <c r="AA64" s="100"/>
      <c r="AB64" s="100"/>
      <c r="AC64" s="100"/>
      <c r="AD64" s="100"/>
      <c r="AE64" s="157"/>
      <c r="AF64" s="157"/>
      <c r="AG64" s="157"/>
      <c r="AH64" s="172"/>
    </row>
    <row r="65" customHeight="1" spans="1:34">
      <c r="A65" s="101"/>
      <c r="E65" s="127" t="s">
        <v>143</v>
      </c>
      <c r="F65" s="127"/>
      <c r="G65" s="128" t="s">
        <v>144</v>
      </c>
      <c r="H65" s="128"/>
      <c r="I65" s="128" t="s">
        <v>145</v>
      </c>
      <c r="J65" s="128"/>
      <c r="K65" s="100"/>
      <c r="X65" s="100"/>
      <c r="Y65" s="100"/>
      <c r="Z65" s="100"/>
      <c r="AA65" s="100"/>
      <c r="AB65" s="100"/>
      <c r="AC65" s="100"/>
      <c r="AD65" s="100"/>
      <c r="AE65" s="157"/>
      <c r="AF65" s="157"/>
      <c r="AG65" s="157"/>
      <c r="AH65" s="172"/>
    </row>
    <row r="66" customHeight="1" spans="1:34">
      <c r="A66" s="101"/>
      <c r="E66" s="129" t="s">
        <v>146</v>
      </c>
      <c r="F66" s="129"/>
      <c r="G66" s="175">
        <f>G55-5</f>
        <v>0</v>
      </c>
      <c r="H66" s="175"/>
      <c r="I66" s="130">
        <v>50</v>
      </c>
      <c r="J66" s="130"/>
      <c r="K66" s="100"/>
      <c r="X66" s="100"/>
      <c r="Y66" s="100"/>
      <c r="Z66" s="100"/>
      <c r="AA66" s="100"/>
      <c r="AB66" s="100"/>
      <c r="AC66" s="100"/>
      <c r="AD66" s="100"/>
      <c r="AE66" s="157"/>
      <c r="AF66" s="157"/>
      <c r="AG66" s="157"/>
      <c r="AH66" s="172"/>
    </row>
    <row r="67" customHeight="1" spans="1:34">
      <c r="A67" s="101"/>
      <c r="E67" s="129" t="s">
        <v>147</v>
      </c>
      <c r="F67" s="129"/>
      <c r="G67" s="175">
        <f>G56-10-(110-100*0.15-50-110*0.006)</f>
        <v>95.66</v>
      </c>
      <c r="H67" s="175"/>
      <c r="I67" s="175">
        <f>I56+10+(110-100*0.15-50-110*0.006)-74.52</f>
        <v>79.82</v>
      </c>
      <c r="J67" s="175"/>
      <c r="K67" s="100"/>
      <c r="X67" s="100"/>
      <c r="Y67" s="100"/>
      <c r="Z67" s="100"/>
      <c r="AA67" s="100"/>
      <c r="AB67" s="100"/>
      <c r="AC67" s="100"/>
      <c r="AD67" s="100"/>
      <c r="AE67" s="157"/>
      <c r="AF67" s="157"/>
      <c r="AG67" s="157"/>
      <c r="AH67" s="172"/>
    </row>
    <row r="68" customHeight="1" spans="1:34">
      <c r="A68" s="101"/>
      <c r="E68" s="129" t="s">
        <v>148</v>
      </c>
      <c r="F68" s="129"/>
      <c r="G68" s="130">
        <v>100</v>
      </c>
      <c r="H68" s="130"/>
      <c r="I68" s="130">
        <v>20</v>
      </c>
      <c r="J68" s="130"/>
      <c r="K68" s="100"/>
      <c r="X68" s="100"/>
      <c r="Y68" s="100"/>
      <c r="Z68" s="100"/>
      <c r="AA68" s="100"/>
      <c r="AB68" s="100"/>
      <c r="AC68" s="100"/>
      <c r="AD68" s="100"/>
      <c r="AE68" s="157"/>
      <c r="AF68" s="157"/>
      <c r="AG68" s="157"/>
      <c r="AH68" s="172"/>
    </row>
    <row r="69" customHeight="1" spans="1:34">
      <c r="A69" s="101"/>
      <c r="D69" s="100"/>
      <c r="E69" s="100"/>
      <c r="F69" s="100"/>
      <c r="G69" s="100"/>
      <c r="H69" s="100"/>
      <c r="I69" s="100"/>
      <c r="J69" s="100"/>
      <c r="K69" s="100"/>
      <c r="L69" s="100"/>
      <c r="M69" s="100"/>
      <c r="N69" s="81"/>
      <c r="O69" s="100"/>
      <c r="P69" s="100"/>
      <c r="Q69" s="100"/>
      <c r="X69" s="100"/>
      <c r="Y69" s="100"/>
      <c r="Z69" s="100"/>
      <c r="AA69" s="100"/>
      <c r="AB69" s="100"/>
      <c r="AC69" s="100"/>
      <c r="AD69" s="100"/>
      <c r="AE69" s="157"/>
      <c r="AF69" s="157"/>
      <c r="AG69" s="157"/>
      <c r="AH69" s="172"/>
    </row>
    <row r="70" customHeight="1" spans="1:34">
      <c r="A70" s="101"/>
      <c r="B70" s="100"/>
      <c r="C70" s="100"/>
      <c r="D70" s="131"/>
      <c r="E70" s="100" t="s">
        <v>158</v>
      </c>
      <c r="F70" s="100"/>
      <c r="G70" s="100"/>
      <c r="H70" s="100"/>
      <c r="I70" s="100"/>
      <c r="J70" s="100"/>
      <c r="K70" s="100"/>
      <c r="L70" s="100"/>
      <c r="M70" s="100"/>
      <c r="N70" s="81"/>
      <c r="O70" s="100"/>
      <c r="P70" s="100"/>
      <c r="X70" s="100"/>
      <c r="Y70" s="100"/>
      <c r="Z70" s="100"/>
      <c r="AA70" s="100"/>
      <c r="AB70" s="100"/>
      <c r="AC70" s="100"/>
      <c r="AD70" s="100"/>
      <c r="AE70" s="157"/>
      <c r="AF70" s="158"/>
      <c r="AG70" s="158"/>
      <c r="AH70" s="172"/>
    </row>
    <row r="71" customHeight="1" spans="1:34">
      <c r="A71" s="101"/>
      <c r="B71" s="100"/>
      <c r="C71" s="100"/>
      <c r="D71" s="100"/>
      <c r="E71" s="100" t="s">
        <v>152</v>
      </c>
      <c r="F71" s="100"/>
      <c r="G71" s="82"/>
      <c r="H71" s="100"/>
      <c r="I71" s="100" t="s">
        <v>153</v>
      </c>
      <c r="J71" s="100"/>
      <c r="K71" s="100"/>
      <c r="L71" s="100"/>
      <c r="M71" s="100"/>
      <c r="N71" s="81"/>
      <c r="O71" s="100"/>
      <c r="P71" s="100"/>
      <c r="R71" s="100" t="s">
        <v>154</v>
      </c>
      <c r="X71" s="100"/>
      <c r="Y71" s="100"/>
      <c r="Z71" s="100"/>
      <c r="AA71" s="100"/>
      <c r="AB71" s="100"/>
      <c r="AC71" s="100"/>
      <c r="AD71" s="100"/>
      <c r="AE71" s="157"/>
      <c r="AF71" s="158"/>
      <c r="AG71" s="158"/>
      <c r="AH71" s="172"/>
    </row>
    <row r="72" customHeight="1" spans="1:34">
      <c r="A72" s="101"/>
      <c r="B72" s="100"/>
      <c r="C72" s="100"/>
      <c r="D72" s="100"/>
      <c r="E72" s="82" t="s">
        <v>159</v>
      </c>
      <c r="G72" s="82"/>
      <c r="H72" s="82"/>
      <c r="I72" s="82" t="s">
        <v>160</v>
      </c>
      <c r="J72" s="100"/>
      <c r="K72" s="100"/>
      <c r="L72" s="100"/>
      <c r="M72" s="100"/>
      <c r="N72" s="81"/>
      <c r="O72" s="100"/>
      <c r="P72" s="100"/>
      <c r="R72" s="82" t="s">
        <v>161</v>
      </c>
      <c r="X72" s="100"/>
      <c r="Y72" s="100"/>
      <c r="Z72" s="100"/>
      <c r="AA72" s="100"/>
      <c r="AB72" s="100"/>
      <c r="AC72" s="100"/>
      <c r="AD72" s="100"/>
      <c r="AE72" s="157"/>
      <c r="AF72" s="158"/>
      <c r="AG72" s="158"/>
      <c r="AH72" s="172"/>
    </row>
    <row r="73" customHeight="1" spans="1:34">
      <c r="A73" s="101"/>
      <c r="B73" s="100"/>
      <c r="C73" s="100"/>
      <c r="D73" s="100"/>
      <c r="E73" s="100" t="s">
        <v>155</v>
      </c>
      <c r="F73" s="100"/>
      <c r="G73" s="82"/>
      <c r="H73" s="100"/>
      <c r="I73" s="100" t="s">
        <v>162</v>
      </c>
      <c r="J73" s="100"/>
      <c r="K73" s="100"/>
      <c r="L73" s="100"/>
      <c r="M73" s="100"/>
      <c r="N73" s="81"/>
      <c r="O73" s="100"/>
      <c r="P73" s="100"/>
      <c r="R73" s="82" t="s">
        <v>163</v>
      </c>
      <c r="T73" s="178"/>
      <c r="U73" s="178"/>
      <c r="X73" s="100"/>
      <c r="Y73" s="100"/>
      <c r="Z73" s="100"/>
      <c r="AA73" s="100"/>
      <c r="AB73" s="100"/>
      <c r="AC73" s="100"/>
      <c r="AD73" s="100"/>
      <c r="AE73" s="157"/>
      <c r="AF73" s="158"/>
      <c r="AG73" s="158"/>
      <c r="AH73" s="172"/>
    </row>
    <row r="74" customHeight="1" spans="1:34">
      <c r="A74" s="101"/>
      <c r="B74" s="100"/>
      <c r="C74" s="100"/>
      <c r="D74" s="100"/>
      <c r="E74" s="100"/>
      <c r="F74" s="100"/>
      <c r="G74" s="100"/>
      <c r="H74" s="100"/>
      <c r="I74" s="100"/>
      <c r="J74" s="100"/>
      <c r="K74" s="100"/>
      <c r="L74" s="100"/>
      <c r="M74" s="100"/>
      <c r="N74" s="81"/>
      <c r="O74" s="100"/>
      <c r="P74" s="100"/>
      <c r="X74" s="100"/>
      <c r="Y74" s="100"/>
      <c r="Z74" s="100"/>
      <c r="AA74" s="100"/>
      <c r="AB74" s="100"/>
      <c r="AC74" s="100"/>
      <c r="AD74" s="100"/>
      <c r="AE74" s="157"/>
      <c r="AF74" s="158"/>
      <c r="AG74" s="158"/>
      <c r="AH74" s="172"/>
    </row>
    <row r="75" customHeight="1" spans="1:34">
      <c r="A75" s="101"/>
      <c r="E75" s="100" t="s">
        <v>142</v>
      </c>
      <c r="F75" s="100"/>
      <c r="G75" s="100"/>
      <c r="H75" s="100"/>
      <c r="I75" s="100"/>
      <c r="J75" s="100"/>
      <c r="K75" s="100"/>
      <c r="X75" s="100"/>
      <c r="Y75" s="100"/>
      <c r="Z75" s="100"/>
      <c r="AA75" s="100"/>
      <c r="AB75" s="100"/>
      <c r="AC75" s="100"/>
      <c r="AD75" s="100"/>
      <c r="AE75" s="157"/>
      <c r="AF75" s="157"/>
      <c r="AG75" s="157"/>
      <c r="AH75" s="172"/>
    </row>
    <row r="76" customHeight="1" spans="1:34">
      <c r="A76" s="101"/>
      <c r="E76" s="127" t="s">
        <v>143</v>
      </c>
      <c r="F76" s="127"/>
      <c r="G76" s="128" t="s">
        <v>144</v>
      </c>
      <c r="H76" s="128"/>
      <c r="I76" s="128" t="s">
        <v>145</v>
      </c>
      <c r="J76" s="128"/>
      <c r="K76" s="100"/>
      <c r="X76" s="100"/>
      <c r="Y76" s="100"/>
      <c r="Z76" s="100"/>
      <c r="AA76" s="100"/>
      <c r="AB76" s="100"/>
      <c r="AC76" s="100"/>
      <c r="AD76" s="100"/>
      <c r="AE76" s="157"/>
      <c r="AF76" s="157"/>
      <c r="AG76" s="157"/>
      <c r="AH76" s="172"/>
    </row>
    <row r="77" customHeight="1" spans="1:34">
      <c r="A77" s="101"/>
      <c r="E77" s="129" t="s">
        <v>146</v>
      </c>
      <c r="F77" s="129"/>
      <c r="G77" s="175">
        <f>G55-5</f>
        <v>0</v>
      </c>
      <c r="H77" s="175"/>
      <c r="I77" s="130">
        <v>50</v>
      </c>
      <c r="J77" s="130"/>
      <c r="K77" s="100"/>
      <c r="X77" s="100"/>
      <c r="Y77" s="100"/>
      <c r="Z77" s="100"/>
      <c r="AA77" s="100"/>
      <c r="AB77" s="100"/>
      <c r="AC77" s="100"/>
      <c r="AD77" s="100"/>
      <c r="AE77" s="157"/>
      <c r="AF77" s="157"/>
      <c r="AG77" s="157"/>
      <c r="AH77" s="172"/>
    </row>
    <row r="78" customHeight="1" spans="1:34">
      <c r="A78" s="101"/>
      <c r="E78" s="129" t="s">
        <v>147</v>
      </c>
      <c r="F78" s="129"/>
      <c r="G78" s="175">
        <f>G56-10</f>
        <v>140</v>
      </c>
      <c r="H78" s="175"/>
      <c r="I78" s="175">
        <f>I56+10-40.12</f>
        <v>69.88</v>
      </c>
      <c r="J78" s="175"/>
      <c r="K78" s="100"/>
      <c r="X78" s="100"/>
      <c r="Y78" s="100"/>
      <c r="Z78" s="100"/>
      <c r="AA78" s="100"/>
      <c r="AB78" s="100"/>
      <c r="AC78" s="100"/>
      <c r="AD78" s="100"/>
      <c r="AE78" s="157"/>
      <c r="AF78" s="157"/>
      <c r="AG78" s="157"/>
      <c r="AH78" s="172"/>
    </row>
    <row r="79" customHeight="1" spans="1:34">
      <c r="A79" s="101"/>
      <c r="E79" s="129" t="s">
        <v>148</v>
      </c>
      <c r="F79" s="129"/>
      <c r="G79" s="175">
        <f>G57-(110-100*0.15-50-110*0.006)</f>
        <v>55.66</v>
      </c>
      <c r="H79" s="175"/>
      <c r="I79" s="175">
        <f>I57+(110-100*0.15-50-110*0.006)-34.4</f>
        <v>29.94</v>
      </c>
      <c r="J79" s="175"/>
      <c r="K79" s="100"/>
      <c r="L79" s="178"/>
      <c r="X79" s="100"/>
      <c r="Y79" s="100"/>
      <c r="Z79" s="100"/>
      <c r="AA79" s="100"/>
      <c r="AB79" s="100"/>
      <c r="AC79" s="100"/>
      <c r="AD79" s="100"/>
      <c r="AE79" s="157"/>
      <c r="AF79" s="157"/>
      <c r="AG79" s="157"/>
      <c r="AH79" s="172"/>
    </row>
    <row r="80" customHeight="1" spans="1:34">
      <c r="A80" s="101"/>
      <c r="D80" s="100"/>
      <c r="E80" s="100"/>
      <c r="F80" s="100"/>
      <c r="G80" s="100"/>
      <c r="H80" s="100"/>
      <c r="I80" s="100"/>
      <c r="J80" s="100"/>
      <c r="K80" s="100"/>
      <c r="L80" s="100"/>
      <c r="M80" s="100"/>
      <c r="N80" s="81"/>
      <c r="O80" s="100"/>
      <c r="P80" s="100"/>
      <c r="Q80" s="100"/>
      <c r="X80" s="100"/>
      <c r="Y80" s="100"/>
      <c r="Z80" s="100"/>
      <c r="AA80" s="100"/>
      <c r="AB80" s="100"/>
      <c r="AC80" s="100"/>
      <c r="AD80" s="100"/>
      <c r="AE80" s="157"/>
      <c r="AF80" s="157"/>
      <c r="AG80" s="157"/>
      <c r="AH80" s="172"/>
    </row>
    <row r="81" customHeight="1" spans="1:34">
      <c r="A81" s="101"/>
      <c r="B81" s="100"/>
      <c r="C81" s="100"/>
      <c r="D81" s="131" t="s">
        <v>164</v>
      </c>
      <c r="E81" s="100" t="s">
        <v>165</v>
      </c>
      <c r="F81" s="100"/>
      <c r="G81" s="100"/>
      <c r="H81" s="100"/>
      <c r="I81" s="100"/>
      <c r="J81" s="100"/>
      <c r="K81" s="100"/>
      <c r="L81" s="100"/>
      <c r="M81" s="100"/>
      <c r="N81" s="81"/>
      <c r="O81" s="100"/>
      <c r="P81" s="100"/>
      <c r="X81" s="100"/>
      <c r="Y81" s="100"/>
      <c r="Z81" s="100"/>
      <c r="AA81" s="100"/>
      <c r="AB81" s="100"/>
      <c r="AC81" s="100"/>
      <c r="AD81" s="100"/>
      <c r="AE81" s="157"/>
      <c r="AF81" s="158"/>
      <c r="AG81" s="158"/>
      <c r="AH81" s="172"/>
    </row>
    <row r="82" customHeight="1" spans="1:34">
      <c r="A82" s="101"/>
      <c r="B82" s="100"/>
      <c r="C82" s="100"/>
      <c r="E82" s="100" t="s">
        <v>151</v>
      </c>
      <c r="F82" s="100"/>
      <c r="G82" s="100"/>
      <c r="H82" s="100"/>
      <c r="I82" s="100"/>
      <c r="J82" s="100"/>
      <c r="K82" s="100"/>
      <c r="L82" s="100"/>
      <c r="M82" s="100"/>
      <c r="N82" s="81"/>
      <c r="O82" s="100"/>
      <c r="P82" s="100"/>
      <c r="X82" s="100"/>
      <c r="Y82" s="100"/>
      <c r="Z82" s="100"/>
      <c r="AA82" s="100"/>
      <c r="AB82" s="100"/>
      <c r="AC82" s="100"/>
      <c r="AD82" s="100"/>
      <c r="AE82" s="157"/>
      <c r="AF82" s="158"/>
      <c r="AG82" s="158"/>
      <c r="AH82" s="172"/>
    </row>
    <row r="83" customHeight="1" spans="1:34">
      <c r="A83" s="101"/>
      <c r="B83" s="100"/>
      <c r="C83" s="100"/>
      <c r="E83" s="100" t="s">
        <v>152</v>
      </c>
      <c r="F83" s="100"/>
      <c r="G83" s="82"/>
      <c r="H83" s="100"/>
      <c r="I83" s="100" t="s">
        <v>166</v>
      </c>
      <c r="J83" s="100"/>
      <c r="K83" s="100"/>
      <c r="L83" s="100"/>
      <c r="M83" s="100"/>
      <c r="N83" s="81"/>
      <c r="O83" s="100"/>
      <c r="P83" s="100"/>
      <c r="X83" s="100"/>
      <c r="Y83" s="100"/>
      <c r="Z83" s="100"/>
      <c r="AA83" s="100"/>
      <c r="AB83" s="100"/>
      <c r="AC83" s="100"/>
      <c r="AD83" s="100"/>
      <c r="AE83" s="157"/>
      <c r="AF83" s="158"/>
      <c r="AG83" s="158"/>
      <c r="AH83" s="172"/>
    </row>
    <row r="84" customHeight="1" spans="1:34">
      <c r="A84" s="101"/>
      <c r="B84" s="100"/>
      <c r="C84" s="100"/>
      <c r="E84" s="100" t="s">
        <v>155</v>
      </c>
      <c r="F84" s="100"/>
      <c r="G84" s="82"/>
      <c r="H84" s="100"/>
      <c r="I84" s="100" t="s">
        <v>167</v>
      </c>
      <c r="J84" s="100"/>
      <c r="K84" s="100"/>
      <c r="L84" s="100"/>
      <c r="M84" s="100"/>
      <c r="N84" s="81"/>
      <c r="O84" s="100"/>
      <c r="P84" s="100"/>
      <c r="X84" s="100"/>
      <c r="Y84" s="100"/>
      <c r="Z84" s="100"/>
      <c r="AA84" s="100"/>
      <c r="AB84" s="100"/>
      <c r="AC84" s="100"/>
      <c r="AD84" s="100"/>
      <c r="AE84" s="157"/>
      <c r="AF84" s="158"/>
      <c r="AG84" s="158"/>
      <c r="AH84" s="172"/>
    </row>
    <row r="85" customHeight="1" spans="1:34">
      <c r="A85" s="101"/>
      <c r="B85" s="100"/>
      <c r="C85" s="100"/>
      <c r="D85" s="100"/>
      <c r="E85" s="100"/>
      <c r="F85" s="100"/>
      <c r="G85" s="100"/>
      <c r="H85" s="100"/>
      <c r="I85" s="100"/>
      <c r="J85" s="100"/>
      <c r="K85" s="100"/>
      <c r="L85" s="100"/>
      <c r="M85" s="100"/>
      <c r="N85" s="81"/>
      <c r="O85" s="100"/>
      <c r="P85" s="100"/>
      <c r="X85" s="100"/>
      <c r="Y85" s="100"/>
      <c r="Z85" s="100"/>
      <c r="AA85" s="100"/>
      <c r="AB85" s="100"/>
      <c r="AC85" s="100"/>
      <c r="AD85" s="100"/>
      <c r="AE85" s="157"/>
      <c r="AF85" s="158"/>
      <c r="AG85" s="158"/>
      <c r="AH85" s="172"/>
    </row>
    <row r="86" customHeight="1" spans="1:34">
      <c r="A86" s="101"/>
      <c r="E86" s="100" t="s">
        <v>142</v>
      </c>
      <c r="F86" s="100"/>
      <c r="G86" s="100"/>
      <c r="H86" s="100"/>
      <c r="I86" s="100"/>
      <c r="J86" s="100"/>
      <c r="K86" s="100"/>
      <c r="X86" s="100"/>
      <c r="Y86" s="100"/>
      <c r="Z86" s="100"/>
      <c r="AA86" s="100"/>
      <c r="AB86" s="100"/>
      <c r="AC86" s="100"/>
      <c r="AD86" s="100"/>
      <c r="AE86" s="157"/>
      <c r="AF86" s="157"/>
      <c r="AG86" s="157"/>
      <c r="AH86" s="172"/>
    </row>
    <row r="87" customHeight="1" spans="1:34">
      <c r="A87" s="101"/>
      <c r="E87" s="127" t="s">
        <v>143</v>
      </c>
      <c r="F87" s="127"/>
      <c r="G87" s="128" t="s">
        <v>144</v>
      </c>
      <c r="H87" s="128"/>
      <c r="I87" s="128" t="s">
        <v>145</v>
      </c>
      <c r="J87" s="128"/>
      <c r="K87" s="100"/>
      <c r="X87" s="100"/>
      <c r="Y87" s="100"/>
      <c r="Z87" s="100"/>
      <c r="AA87" s="100"/>
      <c r="AB87" s="100"/>
      <c r="AC87" s="100"/>
      <c r="AD87" s="100"/>
      <c r="AE87" s="157"/>
      <c r="AF87" s="157"/>
      <c r="AG87" s="157"/>
      <c r="AH87" s="172"/>
    </row>
    <row r="88" customHeight="1" spans="1:34">
      <c r="A88" s="101"/>
      <c r="E88" s="129" t="s">
        <v>146</v>
      </c>
      <c r="F88" s="129"/>
      <c r="G88" s="175">
        <v>0</v>
      </c>
      <c r="H88" s="175"/>
      <c r="I88" s="175">
        <f>I55+(5-3)</f>
        <v>52</v>
      </c>
      <c r="J88" s="175"/>
      <c r="K88" s="100"/>
      <c r="X88" s="100"/>
      <c r="Y88" s="100"/>
      <c r="Z88" s="100"/>
      <c r="AA88" s="100"/>
      <c r="AB88" s="100"/>
      <c r="AC88" s="100"/>
      <c r="AD88" s="100"/>
      <c r="AE88" s="157"/>
      <c r="AF88" s="157"/>
      <c r="AG88" s="157"/>
      <c r="AH88" s="172"/>
    </row>
    <row r="89" customHeight="1" spans="1:34">
      <c r="A89" s="101"/>
      <c r="E89" s="129" t="s">
        <v>147</v>
      </c>
      <c r="F89" s="129"/>
      <c r="G89" s="175">
        <f>G56-10-(110-100*0.15-50-110*0.006)</f>
        <v>95.66</v>
      </c>
      <c r="H89" s="175"/>
      <c r="I89" s="175">
        <f>I56+10+(110-100*0.15-50-110*0.006)-46.7</f>
        <v>107.64</v>
      </c>
      <c r="J89" s="175"/>
      <c r="K89" s="100"/>
      <c r="X89" s="100"/>
      <c r="Y89" s="100"/>
      <c r="Z89" s="100"/>
      <c r="AA89" s="100"/>
      <c r="AB89" s="100"/>
      <c r="AC89" s="100"/>
      <c r="AD89" s="100"/>
      <c r="AE89" s="157"/>
      <c r="AF89" s="157"/>
      <c r="AG89" s="157"/>
      <c r="AH89" s="172"/>
    </row>
    <row r="90" customHeight="1" spans="1:34">
      <c r="A90" s="101"/>
      <c r="E90" s="129" t="s">
        <v>148</v>
      </c>
      <c r="F90" s="129"/>
      <c r="G90" s="130">
        <v>100</v>
      </c>
      <c r="H90" s="130"/>
      <c r="I90" s="130">
        <v>20</v>
      </c>
      <c r="J90" s="130"/>
      <c r="K90" s="100"/>
      <c r="X90" s="100"/>
      <c r="Y90" s="100"/>
      <c r="Z90" s="100"/>
      <c r="AA90" s="100"/>
      <c r="AB90" s="100"/>
      <c r="AC90" s="100"/>
      <c r="AD90" s="100"/>
      <c r="AE90" s="157"/>
      <c r="AF90" s="157"/>
      <c r="AG90" s="157"/>
      <c r="AH90" s="172"/>
    </row>
    <row r="91" customHeight="1" spans="1:34">
      <c r="A91" s="101"/>
      <c r="D91" s="100"/>
      <c r="E91" s="100"/>
      <c r="F91" s="100"/>
      <c r="G91" s="100"/>
      <c r="H91" s="100"/>
      <c r="I91" s="100"/>
      <c r="J91" s="100"/>
      <c r="K91" s="100"/>
      <c r="L91" s="100"/>
      <c r="M91" s="100"/>
      <c r="N91" s="81"/>
      <c r="O91" s="100"/>
      <c r="P91" s="100"/>
      <c r="Q91" s="100"/>
      <c r="X91" s="100"/>
      <c r="Y91" s="100"/>
      <c r="Z91" s="100"/>
      <c r="AA91" s="100"/>
      <c r="AB91" s="100"/>
      <c r="AC91" s="100"/>
      <c r="AD91" s="100"/>
      <c r="AE91" s="157"/>
      <c r="AF91" s="157"/>
      <c r="AG91" s="157"/>
      <c r="AH91" s="172"/>
    </row>
    <row r="92" customHeight="1" spans="1:34">
      <c r="A92" s="101"/>
      <c r="B92" s="100"/>
      <c r="C92" s="100"/>
      <c r="E92" s="100" t="s">
        <v>158</v>
      </c>
      <c r="F92" s="100"/>
      <c r="G92" s="100"/>
      <c r="H92" s="100"/>
      <c r="I92" s="100"/>
      <c r="J92" s="100"/>
      <c r="K92" s="100"/>
      <c r="L92" s="100"/>
      <c r="M92" s="100"/>
      <c r="N92" s="81"/>
      <c r="O92" s="100"/>
      <c r="P92" s="100"/>
      <c r="X92" s="100"/>
      <c r="Y92" s="100"/>
      <c r="Z92" s="100"/>
      <c r="AA92" s="100"/>
      <c r="AB92" s="100"/>
      <c r="AC92" s="100"/>
      <c r="AD92" s="100"/>
      <c r="AE92" s="157"/>
      <c r="AF92" s="158"/>
      <c r="AG92" s="158"/>
      <c r="AH92" s="172"/>
    </row>
    <row r="93" customHeight="1" spans="1:34">
      <c r="A93" s="101"/>
      <c r="B93" s="100"/>
      <c r="C93" s="100"/>
      <c r="D93" s="100"/>
      <c r="E93" s="100" t="s">
        <v>152</v>
      </c>
      <c r="F93" s="100"/>
      <c r="G93" s="82"/>
      <c r="H93" s="100"/>
      <c r="I93" s="100" t="s">
        <v>166</v>
      </c>
      <c r="J93" s="100"/>
      <c r="K93" s="100"/>
      <c r="L93" s="100"/>
      <c r="M93" s="100"/>
      <c r="N93" s="81"/>
      <c r="O93" s="100"/>
      <c r="P93" s="100"/>
      <c r="X93" s="100"/>
      <c r="Y93" s="100"/>
      <c r="Z93" s="100"/>
      <c r="AA93" s="100"/>
      <c r="AB93" s="100"/>
      <c r="AC93" s="100"/>
      <c r="AD93" s="100"/>
      <c r="AE93" s="157"/>
      <c r="AF93" s="158"/>
      <c r="AG93" s="158"/>
      <c r="AH93" s="172"/>
    </row>
    <row r="94" customHeight="1" spans="1:34">
      <c r="A94" s="101"/>
      <c r="B94" s="100"/>
      <c r="C94" s="100"/>
      <c r="D94" s="100"/>
      <c r="E94" s="82" t="s">
        <v>159</v>
      </c>
      <c r="G94" s="82"/>
      <c r="H94" s="82"/>
      <c r="I94" s="82" t="s">
        <v>168</v>
      </c>
      <c r="J94" s="100"/>
      <c r="K94" s="100"/>
      <c r="L94" s="100"/>
      <c r="M94" s="100"/>
      <c r="N94" s="81"/>
      <c r="O94" s="100"/>
      <c r="P94" s="100"/>
      <c r="X94" s="100"/>
      <c r="Y94" s="100"/>
      <c r="Z94" s="100"/>
      <c r="AA94" s="100"/>
      <c r="AB94" s="100"/>
      <c r="AC94" s="100"/>
      <c r="AD94" s="100"/>
      <c r="AE94" s="157"/>
      <c r="AF94" s="158"/>
      <c r="AG94" s="158"/>
      <c r="AH94" s="172"/>
    </row>
    <row r="95" customHeight="1" spans="1:34">
      <c r="A95" s="101"/>
      <c r="B95" s="100"/>
      <c r="C95" s="100"/>
      <c r="D95" s="100"/>
      <c r="E95" s="100" t="s">
        <v>155</v>
      </c>
      <c r="F95" s="100"/>
      <c r="G95" s="82"/>
      <c r="H95" s="100"/>
      <c r="I95" s="100" t="s">
        <v>169</v>
      </c>
      <c r="J95" s="100"/>
      <c r="K95" s="100"/>
      <c r="L95" s="100"/>
      <c r="M95" s="100"/>
      <c r="N95" s="81"/>
      <c r="O95" s="100"/>
      <c r="P95" s="100"/>
      <c r="T95" s="178"/>
      <c r="U95" s="178"/>
      <c r="X95" s="100"/>
      <c r="Y95" s="100"/>
      <c r="Z95" s="100"/>
      <c r="AA95" s="100"/>
      <c r="AB95" s="100"/>
      <c r="AC95" s="100"/>
      <c r="AD95" s="100"/>
      <c r="AE95" s="157"/>
      <c r="AF95" s="158"/>
      <c r="AG95" s="158"/>
      <c r="AH95" s="172"/>
    </row>
    <row r="96" customHeight="1" spans="1:34">
      <c r="A96" s="101"/>
      <c r="E96" s="100" t="s">
        <v>142</v>
      </c>
      <c r="F96" s="100"/>
      <c r="G96" s="100"/>
      <c r="H96" s="100"/>
      <c r="I96" s="100"/>
      <c r="J96" s="100"/>
      <c r="K96" s="100"/>
      <c r="X96" s="100"/>
      <c r="Y96" s="100"/>
      <c r="Z96" s="100"/>
      <c r="AA96" s="100"/>
      <c r="AB96" s="100"/>
      <c r="AC96" s="100"/>
      <c r="AD96" s="100"/>
      <c r="AE96" s="157"/>
      <c r="AF96" s="157"/>
      <c r="AG96" s="157"/>
      <c r="AH96" s="172"/>
    </row>
    <row r="97" customHeight="1" spans="1:34">
      <c r="A97" s="101"/>
      <c r="E97" s="127" t="s">
        <v>143</v>
      </c>
      <c r="F97" s="127"/>
      <c r="G97" s="128" t="s">
        <v>144</v>
      </c>
      <c r="H97" s="128"/>
      <c r="I97" s="128" t="s">
        <v>145</v>
      </c>
      <c r="J97" s="128"/>
      <c r="K97" s="100"/>
      <c r="X97" s="100"/>
      <c r="Y97" s="100"/>
      <c r="Z97" s="100"/>
      <c r="AA97" s="100"/>
      <c r="AB97" s="100"/>
      <c r="AC97" s="100"/>
      <c r="AD97" s="100"/>
      <c r="AE97" s="157"/>
      <c r="AF97" s="157"/>
      <c r="AG97" s="157"/>
      <c r="AH97" s="172"/>
    </row>
    <row r="98" customHeight="1" spans="1:34">
      <c r="A98" s="101"/>
      <c r="E98" s="129" t="s">
        <v>146</v>
      </c>
      <c r="F98" s="129"/>
      <c r="G98" s="175">
        <v>0</v>
      </c>
      <c r="H98" s="175"/>
      <c r="I98" s="175">
        <f>I55+(5-3)</f>
        <v>52</v>
      </c>
      <c r="J98" s="175"/>
      <c r="K98" s="100"/>
      <c r="X98" s="100"/>
      <c r="Y98" s="100"/>
      <c r="Z98" s="100"/>
      <c r="AA98" s="100"/>
      <c r="AB98" s="100"/>
      <c r="AC98" s="100"/>
      <c r="AD98" s="100"/>
      <c r="AE98" s="157"/>
      <c r="AF98" s="157"/>
      <c r="AG98" s="157"/>
      <c r="AH98" s="172"/>
    </row>
    <row r="99" customHeight="1" spans="1:34">
      <c r="A99" s="101"/>
      <c r="E99" s="129" t="s">
        <v>147</v>
      </c>
      <c r="F99" s="129"/>
      <c r="G99" s="175">
        <f>G56-10</f>
        <v>140</v>
      </c>
      <c r="H99" s="175"/>
      <c r="I99" s="175">
        <f>I56+10-26.06</f>
        <v>83.94</v>
      </c>
      <c r="J99" s="175"/>
      <c r="K99" s="100"/>
      <c r="X99" s="100"/>
      <c r="Y99" s="100"/>
      <c r="Z99" s="100"/>
      <c r="AA99" s="100"/>
      <c r="AB99" s="100"/>
      <c r="AC99" s="100"/>
      <c r="AD99" s="100"/>
      <c r="AE99" s="157"/>
      <c r="AF99" s="157"/>
      <c r="AG99" s="157"/>
      <c r="AH99" s="172"/>
    </row>
    <row r="100" customHeight="1" spans="1:34">
      <c r="A100" s="101"/>
      <c r="E100" s="129" t="s">
        <v>148</v>
      </c>
      <c r="F100" s="129"/>
      <c r="G100" s="175">
        <f>G57-(110-100*0.15-50-110*0.006)</f>
        <v>55.66</v>
      </c>
      <c r="H100" s="175"/>
      <c r="I100" s="175">
        <f>I57+(110-100*0.15-50-110*0.006)-20.64</f>
        <v>43.7</v>
      </c>
      <c r="J100" s="175"/>
      <c r="K100" s="100"/>
      <c r="L100" s="178"/>
      <c r="X100" s="100"/>
      <c r="Y100" s="100"/>
      <c r="Z100" s="100"/>
      <c r="AA100" s="100"/>
      <c r="AB100" s="100"/>
      <c r="AC100" s="100"/>
      <c r="AD100" s="100"/>
      <c r="AE100" s="157"/>
      <c r="AF100" s="157"/>
      <c r="AG100" s="157"/>
      <c r="AH100" s="172"/>
    </row>
    <row r="101" customHeight="1" spans="1:34">
      <c r="A101" s="101"/>
      <c r="D101" s="100"/>
      <c r="E101" s="100"/>
      <c r="F101" s="100"/>
      <c r="G101" s="100"/>
      <c r="H101" s="100"/>
      <c r="I101" s="100"/>
      <c r="J101" s="100"/>
      <c r="K101" s="100"/>
      <c r="L101" s="100"/>
      <c r="M101" s="100"/>
      <c r="N101" s="81"/>
      <c r="O101" s="100"/>
      <c r="P101" s="100"/>
      <c r="Q101" s="100"/>
      <c r="X101" s="100"/>
      <c r="Y101" s="100"/>
      <c r="Z101" s="100"/>
      <c r="AA101" s="100"/>
      <c r="AB101" s="100"/>
      <c r="AC101" s="100"/>
      <c r="AD101" s="100"/>
      <c r="AE101" s="157"/>
      <c r="AF101" s="157"/>
      <c r="AG101" s="157"/>
      <c r="AH101" s="172"/>
    </row>
    <row r="102" customHeight="1" spans="1:34">
      <c r="A102" s="101"/>
      <c r="B102" s="100"/>
      <c r="C102" s="100" t="s">
        <v>170</v>
      </c>
      <c r="D102" s="100"/>
      <c r="E102" s="100"/>
      <c r="F102" s="100"/>
      <c r="G102" s="100"/>
      <c r="H102" s="100"/>
      <c r="I102" s="100"/>
      <c r="J102" s="100"/>
      <c r="K102" s="100"/>
      <c r="L102" s="100"/>
      <c r="M102" s="100"/>
      <c r="N102" s="81"/>
      <c r="O102" s="100"/>
      <c r="P102" s="100"/>
      <c r="X102" s="100"/>
      <c r="Y102" s="100"/>
      <c r="Z102" s="100"/>
      <c r="AA102" s="100"/>
      <c r="AB102" s="100"/>
      <c r="AC102" s="100"/>
      <c r="AD102" s="100"/>
      <c r="AE102" s="157"/>
      <c r="AF102" s="158"/>
      <c r="AG102" s="158"/>
      <c r="AH102" s="172"/>
    </row>
    <row r="103" customHeight="1" spans="1:34">
      <c r="A103" s="101"/>
      <c r="B103" s="100"/>
      <c r="C103" s="100" t="s">
        <v>171</v>
      </c>
      <c r="D103" s="100" t="s">
        <v>172</v>
      </c>
      <c r="E103" s="100"/>
      <c r="F103" s="100"/>
      <c r="G103" s="100"/>
      <c r="H103" s="100"/>
      <c r="I103" s="100"/>
      <c r="J103" s="100"/>
      <c r="K103" s="100"/>
      <c r="L103" s="100"/>
      <c r="M103" s="100"/>
      <c r="N103" s="81"/>
      <c r="O103" s="100"/>
      <c r="P103" s="100"/>
      <c r="X103" s="100"/>
      <c r="Y103" s="100"/>
      <c r="Z103" s="100"/>
      <c r="AA103" s="100"/>
      <c r="AB103" s="100"/>
      <c r="AC103" s="100"/>
      <c r="AD103" s="100"/>
      <c r="AE103" s="157"/>
      <c r="AF103" s="158"/>
      <c r="AG103" s="158"/>
      <c r="AH103" s="172"/>
    </row>
    <row r="104" customHeight="1" spans="1:34">
      <c r="A104" s="101"/>
      <c r="E104" s="100" t="s">
        <v>142</v>
      </c>
      <c r="F104" s="100"/>
      <c r="G104" s="100"/>
      <c r="H104" s="100"/>
      <c r="I104" s="100"/>
      <c r="J104" s="100"/>
      <c r="K104" s="100"/>
      <c r="X104" s="100"/>
      <c r="Y104" s="100"/>
      <c r="Z104" s="100"/>
      <c r="AA104" s="100"/>
      <c r="AB104" s="100"/>
      <c r="AC104" s="100"/>
      <c r="AD104" s="100"/>
      <c r="AE104" s="157"/>
      <c r="AF104" s="157"/>
      <c r="AG104" s="157"/>
      <c r="AH104" s="172"/>
    </row>
    <row r="105" customHeight="1" spans="1:34">
      <c r="A105" s="101"/>
      <c r="E105" s="127" t="s">
        <v>143</v>
      </c>
      <c r="F105" s="127"/>
      <c r="G105" s="128" t="s">
        <v>144</v>
      </c>
      <c r="H105" s="128"/>
      <c r="I105" s="128" t="s">
        <v>145</v>
      </c>
      <c r="J105" s="128"/>
      <c r="K105" s="100"/>
      <c r="X105" s="100"/>
      <c r="Y105" s="100"/>
      <c r="Z105" s="100"/>
      <c r="AA105" s="100"/>
      <c r="AB105" s="100"/>
      <c r="AC105" s="100"/>
      <c r="AD105" s="100"/>
      <c r="AE105" s="157"/>
      <c r="AF105" s="157"/>
      <c r="AG105" s="157"/>
      <c r="AH105" s="172"/>
    </row>
    <row r="106" customHeight="1" spans="1:34">
      <c r="A106" s="101"/>
      <c r="E106" s="129" t="s">
        <v>148</v>
      </c>
      <c r="F106" s="129"/>
      <c r="G106" s="130">
        <v>100</v>
      </c>
      <c r="H106" s="130"/>
      <c r="I106" s="130">
        <v>20</v>
      </c>
      <c r="J106" s="130"/>
      <c r="K106" s="100"/>
      <c r="X106" s="100"/>
      <c r="Y106" s="100"/>
      <c r="Z106" s="100"/>
      <c r="AA106" s="100"/>
      <c r="AB106" s="100"/>
      <c r="AC106" s="100"/>
      <c r="AD106" s="100"/>
      <c r="AE106" s="157"/>
      <c r="AF106" s="157"/>
      <c r="AG106" s="157"/>
      <c r="AH106" s="172"/>
    </row>
    <row r="107" customHeight="1" spans="1:34">
      <c r="A107" s="101"/>
      <c r="D107" s="100"/>
      <c r="E107" s="100"/>
      <c r="F107" s="100"/>
      <c r="G107" s="100"/>
      <c r="H107" s="100"/>
      <c r="I107" s="100"/>
      <c r="J107" s="100"/>
      <c r="K107" s="100"/>
      <c r="L107" s="100"/>
      <c r="M107" s="100"/>
      <c r="N107" s="81"/>
      <c r="O107" s="100"/>
      <c r="P107" s="100"/>
      <c r="Q107" s="100"/>
      <c r="X107" s="100"/>
      <c r="Y107" s="100"/>
      <c r="Z107" s="100"/>
      <c r="AA107" s="100"/>
      <c r="AB107" s="100"/>
      <c r="AC107" s="100"/>
      <c r="AD107" s="100"/>
      <c r="AE107" s="157"/>
      <c r="AF107" s="157"/>
      <c r="AG107" s="157"/>
      <c r="AH107" s="172"/>
    </row>
    <row r="108" customHeight="1" spans="1:34">
      <c r="A108" s="101"/>
      <c r="B108" s="100"/>
      <c r="C108" s="100"/>
      <c r="D108" s="131" t="s">
        <v>149</v>
      </c>
      <c r="E108" s="100" t="s">
        <v>173</v>
      </c>
      <c r="F108" s="100"/>
      <c r="G108" s="100"/>
      <c r="H108" s="100"/>
      <c r="I108" s="100"/>
      <c r="J108" s="100"/>
      <c r="K108" s="100"/>
      <c r="L108" s="100"/>
      <c r="M108" s="100"/>
      <c r="N108" s="81"/>
      <c r="O108" s="100"/>
      <c r="P108" s="100"/>
      <c r="X108" s="100"/>
      <c r="Y108" s="100"/>
      <c r="Z108" s="100"/>
      <c r="AA108" s="100"/>
      <c r="AB108" s="100"/>
      <c r="AC108" s="100"/>
      <c r="AD108" s="100"/>
      <c r="AE108" s="157"/>
      <c r="AF108" s="158"/>
      <c r="AG108" s="158"/>
      <c r="AH108" s="172"/>
    </row>
    <row r="109" customHeight="1" spans="1:34">
      <c r="A109" s="101"/>
      <c r="B109" s="100"/>
      <c r="C109" s="100"/>
      <c r="E109" s="100" t="s">
        <v>159</v>
      </c>
      <c r="F109" s="100"/>
      <c r="G109" s="82"/>
      <c r="H109" s="100" t="s">
        <v>174</v>
      </c>
      <c r="J109" s="100"/>
      <c r="K109" s="100"/>
      <c r="L109" s="100"/>
      <c r="M109" s="100"/>
      <c r="N109" s="81"/>
      <c r="O109" s="100"/>
      <c r="P109" s="100"/>
      <c r="R109" s="82" t="s">
        <v>175</v>
      </c>
      <c r="V109" s="178"/>
      <c r="X109" s="100"/>
      <c r="Y109" s="100"/>
      <c r="Z109" s="100"/>
      <c r="AA109" s="100"/>
      <c r="AB109" s="100"/>
      <c r="AC109" s="100"/>
      <c r="AD109" s="100"/>
      <c r="AE109" s="157"/>
      <c r="AF109" s="158"/>
      <c r="AG109" s="158"/>
      <c r="AH109" s="172"/>
    </row>
    <row r="110" customHeight="1" spans="1:34">
      <c r="A110" s="101"/>
      <c r="B110" s="100"/>
      <c r="C110" s="100"/>
      <c r="D110" s="100"/>
      <c r="E110" s="100"/>
      <c r="F110" s="100"/>
      <c r="G110" s="100"/>
      <c r="H110" s="100"/>
      <c r="I110" s="100"/>
      <c r="J110" s="100"/>
      <c r="K110" s="100"/>
      <c r="L110" s="100"/>
      <c r="M110" s="100"/>
      <c r="N110" s="81"/>
      <c r="O110" s="100"/>
      <c r="P110" s="100"/>
      <c r="X110" s="100"/>
      <c r="Y110" s="100"/>
      <c r="Z110" s="100"/>
      <c r="AA110" s="100"/>
      <c r="AB110" s="100"/>
      <c r="AC110" s="100"/>
      <c r="AD110" s="100"/>
      <c r="AE110" s="157"/>
      <c r="AF110" s="158"/>
      <c r="AG110" s="158"/>
      <c r="AH110" s="172"/>
    </row>
    <row r="111" customHeight="1" spans="1:34">
      <c r="A111" s="101"/>
      <c r="E111" s="127" t="s">
        <v>143</v>
      </c>
      <c r="F111" s="127"/>
      <c r="G111" s="128" t="s">
        <v>144</v>
      </c>
      <c r="H111" s="128"/>
      <c r="I111" s="128" t="s">
        <v>145</v>
      </c>
      <c r="J111" s="128"/>
      <c r="K111" s="100"/>
      <c r="L111" s="178"/>
      <c r="X111" s="100"/>
      <c r="Y111" s="100"/>
      <c r="Z111" s="100"/>
      <c r="AA111" s="100"/>
      <c r="AB111" s="100"/>
      <c r="AC111" s="100"/>
      <c r="AD111" s="100"/>
      <c r="AE111" s="157"/>
      <c r="AF111" s="157"/>
      <c r="AG111" s="157"/>
      <c r="AH111" s="172"/>
    </row>
    <row r="112" customHeight="1" spans="1:34">
      <c r="A112" s="101"/>
      <c r="E112" s="129" t="s">
        <v>148</v>
      </c>
      <c r="F112" s="129"/>
      <c r="G112" s="175">
        <f>G106-(110-50-110*0.006)</f>
        <v>40.66</v>
      </c>
      <c r="H112" s="175"/>
      <c r="I112" s="175">
        <f>I106+(110-50-110*0.006)-79.52</f>
        <v>-0.179999999999993</v>
      </c>
      <c r="J112" s="175"/>
      <c r="K112" s="100"/>
      <c r="X112" s="100"/>
      <c r="Y112" s="100"/>
      <c r="Z112" s="100"/>
      <c r="AA112" s="100"/>
      <c r="AB112" s="100"/>
      <c r="AC112" s="100"/>
      <c r="AD112" s="100"/>
      <c r="AE112" s="157"/>
      <c r="AF112" s="157"/>
      <c r="AG112" s="157"/>
      <c r="AH112" s="172"/>
    </row>
    <row r="113" customHeight="1" spans="1:34">
      <c r="A113" s="101"/>
      <c r="D113" s="100"/>
      <c r="E113" s="100"/>
      <c r="F113" s="100"/>
      <c r="G113" s="100"/>
      <c r="H113" s="100"/>
      <c r="I113" s="100"/>
      <c r="J113" s="100"/>
      <c r="K113" s="100"/>
      <c r="L113" s="100"/>
      <c r="M113" s="100"/>
      <c r="N113" s="81"/>
      <c r="O113" s="100"/>
      <c r="P113" s="100"/>
      <c r="Q113" s="100"/>
      <c r="X113" s="100"/>
      <c r="Y113" s="100"/>
      <c r="Z113" s="100"/>
      <c r="AA113" s="100"/>
      <c r="AB113" s="100"/>
      <c r="AC113" s="100"/>
      <c r="AD113" s="100"/>
      <c r="AE113" s="157"/>
      <c r="AF113" s="157"/>
      <c r="AG113" s="157"/>
      <c r="AH113" s="172"/>
    </row>
    <row r="114" customHeight="1" spans="1:34">
      <c r="A114" s="101"/>
      <c r="B114" s="100"/>
      <c r="C114" s="100"/>
      <c r="D114" s="131" t="s">
        <v>164</v>
      </c>
      <c r="E114" s="100" t="s">
        <v>176</v>
      </c>
      <c r="F114" s="100"/>
      <c r="G114" s="100"/>
      <c r="H114" s="100"/>
      <c r="I114" s="100"/>
      <c r="J114" s="100"/>
      <c r="K114" s="100"/>
      <c r="L114" s="100"/>
      <c r="M114" s="100"/>
      <c r="N114" s="81"/>
      <c r="O114" s="100"/>
      <c r="P114" s="100"/>
      <c r="X114" s="100"/>
      <c r="Y114" s="100"/>
      <c r="Z114" s="100"/>
      <c r="AA114" s="100"/>
      <c r="AB114" s="100"/>
      <c r="AC114" s="100"/>
      <c r="AD114" s="100"/>
      <c r="AE114" s="157"/>
      <c r="AF114" s="158"/>
      <c r="AG114" s="158"/>
      <c r="AH114" s="172"/>
    </row>
    <row r="115" customHeight="1" spans="1:34">
      <c r="A115" s="101"/>
      <c r="B115" s="100"/>
      <c r="C115" s="100"/>
      <c r="D115" s="100"/>
      <c r="E115" s="100" t="s">
        <v>159</v>
      </c>
      <c r="F115" s="100"/>
      <c r="G115" s="100"/>
      <c r="H115" s="100" t="s">
        <v>177</v>
      </c>
      <c r="I115" s="100"/>
      <c r="J115" s="100"/>
      <c r="K115" s="100"/>
      <c r="L115" s="100"/>
      <c r="M115" s="100"/>
      <c r="N115" s="81"/>
      <c r="O115" s="100"/>
      <c r="P115" s="100"/>
      <c r="X115" s="100"/>
      <c r="Y115" s="100"/>
      <c r="Z115" s="100"/>
      <c r="AA115" s="100"/>
      <c r="AB115" s="100"/>
      <c r="AC115" s="100"/>
      <c r="AD115" s="100"/>
      <c r="AE115" s="157"/>
      <c r="AF115" s="158"/>
      <c r="AG115" s="158"/>
      <c r="AH115" s="172"/>
    </row>
    <row r="116" customHeight="1" spans="1:34">
      <c r="A116" s="101"/>
      <c r="E116" s="127" t="s">
        <v>143</v>
      </c>
      <c r="F116" s="127"/>
      <c r="G116" s="128" t="s">
        <v>144</v>
      </c>
      <c r="H116" s="128"/>
      <c r="I116" s="128" t="s">
        <v>145</v>
      </c>
      <c r="J116" s="128"/>
      <c r="K116" s="100"/>
      <c r="X116" s="100"/>
      <c r="Y116" s="100"/>
      <c r="Z116" s="100"/>
      <c r="AA116" s="100"/>
      <c r="AB116" s="100"/>
      <c r="AC116" s="100"/>
      <c r="AD116" s="100"/>
      <c r="AE116" s="157"/>
      <c r="AF116" s="157"/>
      <c r="AG116" s="157"/>
      <c r="AH116" s="172"/>
    </row>
    <row r="117" customHeight="1" spans="1:34">
      <c r="A117" s="101"/>
      <c r="E117" s="129" t="s">
        <v>148</v>
      </c>
      <c r="F117" s="129"/>
      <c r="G117" s="175">
        <f>G106-(110-50-110*0.006)</f>
        <v>40.66</v>
      </c>
      <c r="H117" s="175"/>
      <c r="I117" s="175">
        <f>I106+(110-50-110*0.006)-49.7</f>
        <v>29.64</v>
      </c>
      <c r="J117" s="175"/>
      <c r="K117" s="100"/>
      <c r="X117" s="100"/>
      <c r="Y117" s="100"/>
      <c r="Z117" s="100"/>
      <c r="AA117" s="100"/>
      <c r="AB117" s="100"/>
      <c r="AC117" s="100"/>
      <c r="AD117" s="100"/>
      <c r="AE117" s="157"/>
      <c r="AF117" s="157"/>
      <c r="AG117" s="157"/>
      <c r="AH117" s="172"/>
    </row>
    <row r="118" customHeight="1" spans="1:34">
      <c r="A118" s="101"/>
      <c r="D118" s="100"/>
      <c r="E118" s="100"/>
      <c r="F118" s="100"/>
      <c r="G118" s="100"/>
      <c r="H118" s="100"/>
      <c r="I118" s="100"/>
      <c r="J118" s="100"/>
      <c r="K118" s="100"/>
      <c r="L118" s="100"/>
      <c r="M118" s="100"/>
      <c r="N118" s="81"/>
      <c r="O118" s="100"/>
      <c r="P118" s="100"/>
      <c r="Q118" s="100"/>
      <c r="X118" s="100"/>
      <c r="Y118" s="100"/>
      <c r="Z118" s="100"/>
      <c r="AA118" s="100"/>
      <c r="AB118" s="100"/>
      <c r="AC118" s="100"/>
      <c r="AD118" s="100"/>
      <c r="AE118" s="157"/>
      <c r="AF118" s="157"/>
      <c r="AG118" s="157"/>
      <c r="AH118" s="172"/>
    </row>
    <row r="119" s="81" customFormat="1" customHeight="1" spans="1:34">
      <c r="A119" s="21" t="s">
        <v>58</v>
      </c>
      <c r="B119" s="22" t="s">
        <v>178</v>
      </c>
      <c r="C119" s="176"/>
      <c r="G119" s="176"/>
      <c r="H119" s="176"/>
      <c r="I119" s="176"/>
      <c r="J119" s="176"/>
      <c r="K119" s="176"/>
      <c r="L119" s="176"/>
      <c r="M119" s="176"/>
      <c r="N119" s="176"/>
      <c r="O119" s="176"/>
      <c r="P119" s="179"/>
      <c r="Q119" s="176"/>
      <c r="R119" s="176"/>
      <c r="S119" s="176"/>
      <c r="T119" s="176"/>
      <c r="U119" s="176"/>
      <c r="V119" s="176"/>
      <c r="W119" s="179"/>
      <c r="X119" s="176"/>
      <c r="Y119" s="176"/>
      <c r="Z119" s="176"/>
      <c r="AD119" s="157"/>
      <c r="AE119" s="158"/>
      <c r="AF119" s="158"/>
      <c r="AG119" s="158"/>
      <c r="AH119" s="172"/>
    </row>
    <row r="120" customHeight="1" spans="1:34">
      <c r="A120" s="101"/>
      <c r="B120" s="100" t="s">
        <v>62</v>
      </c>
      <c r="C120" s="100" t="s">
        <v>179</v>
      </c>
      <c r="D120" s="100"/>
      <c r="E120" s="100"/>
      <c r="F120" s="100"/>
      <c r="G120" s="100"/>
      <c r="H120" s="100"/>
      <c r="I120" s="100"/>
      <c r="J120" s="100"/>
      <c r="K120" s="100"/>
      <c r="L120" s="100"/>
      <c r="M120" s="100"/>
      <c r="N120" s="81"/>
      <c r="O120" s="100"/>
      <c r="P120" s="100"/>
      <c r="X120" s="100"/>
      <c r="Y120" s="100"/>
      <c r="Z120" s="100"/>
      <c r="AA120" s="100"/>
      <c r="AB120" s="100"/>
      <c r="AC120" s="100"/>
      <c r="AD120" s="100"/>
      <c r="AE120" s="157"/>
      <c r="AF120" s="157"/>
      <c r="AG120" s="157"/>
      <c r="AH120" s="172"/>
    </row>
    <row r="121" customHeight="1" spans="1:34">
      <c r="A121" s="101"/>
      <c r="C121" s="82" t="s">
        <v>180</v>
      </c>
      <c r="D121" s="100"/>
      <c r="E121" s="100"/>
      <c r="F121" s="100"/>
      <c r="G121" s="100"/>
      <c r="H121" s="100"/>
      <c r="I121" s="100"/>
      <c r="J121" s="100"/>
      <c r="K121" s="100"/>
      <c r="L121" s="100"/>
      <c r="M121" s="100"/>
      <c r="N121" s="81"/>
      <c r="O121" s="100"/>
      <c r="P121" s="100"/>
      <c r="Q121" s="100"/>
      <c r="X121" s="100"/>
      <c r="Y121" s="100"/>
      <c r="Z121" s="100"/>
      <c r="AA121" s="100"/>
      <c r="AB121" s="100"/>
      <c r="AC121" s="100"/>
      <c r="AD121" s="100"/>
      <c r="AE121" s="157"/>
      <c r="AF121" s="157"/>
      <c r="AG121" s="157"/>
      <c r="AH121" s="172"/>
    </row>
    <row r="122" customHeight="1" spans="1:34">
      <c r="A122" s="101"/>
      <c r="C122" s="177" t="s">
        <v>181</v>
      </c>
      <c r="D122" s="100"/>
      <c r="E122" s="100"/>
      <c r="F122" s="100"/>
      <c r="G122" s="100"/>
      <c r="H122" s="100"/>
      <c r="I122" s="100"/>
      <c r="J122" s="100"/>
      <c r="K122" s="100"/>
      <c r="L122" s="100"/>
      <c r="M122" s="100"/>
      <c r="N122" s="81"/>
      <c r="O122" s="100"/>
      <c r="P122" s="100"/>
      <c r="Q122" s="100"/>
      <c r="X122" s="100"/>
      <c r="Y122" s="100"/>
      <c r="Z122" s="100"/>
      <c r="AA122" s="100"/>
      <c r="AB122" s="100"/>
      <c r="AC122" s="100"/>
      <c r="AD122" s="100"/>
      <c r="AE122" s="157"/>
      <c r="AF122" s="157"/>
      <c r="AG122" s="157"/>
      <c r="AH122" s="172"/>
    </row>
    <row r="123" customHeight="1" spans="1:34">
      <c r="A123" s="101"/>
      <c r="C123" s="82" t="s">
        <v>182</v>
      </c>
      <c r="D123" s="100"/>
      <c r="E123" s="100"/>
      <c r="F123" s="100"/>
      <c r="G123" s="100"/>
      <c r="H123" s="100"/>
      <c r="I123" s="100"/>
      <c r="J123" s="100"/>
      <c r="K123" s="100"/>
      <c r="L123" s="100"/>
      <c r="M123" s="100"/>
      <c r="N123" s="81"/>
      <c r="O123" s="100"/>
      <c r="P123" s="100"/>
      <c r="Q123" s="100"/>
      <c r="X123" s="100"/>
      <c r="Y123" s="100"/>
      <c r="Z123" s="100"/>
      <c r="AA123" s="100"/>
      <c r="AB123" s="100"/>
      <c r="AC123" s="100"/>
      <c r="AD123" s="100"/>
      <c r="AE123" s="157"/>
      <c r="AF123" s="157"/>
      <c r="AG123" s="157"/>
      <c r="AH123" s="172"/>
    </row>
    <row r="124" customHeight="1" spans="1:34">
      <c r="A124" s="101"/>
      <c r="D124" s="100"/>
      <c r="E124" s="100"/>
      <c r="F124" s="100"/>
      <c r="G124" s="100"/>
      <c r="H124" s="100"/>
      <c r="I124" s="100"/>
      <c r="J124" s="100"/>
      <c r="K124" s="100"/>
      <c r="L124" s="100"/>
      <c r="M124" s="100"/>
      <c r="N124" s="81"/>
      <c r="O124" s="100"/>
      <c r="P124" s="100"/>
      <c r="Q124" s="100"/>
      <c r="X124" s="100"/>
      <c r="Y124" s="100"/>
      <c r="Z124" s="100"/>
      <c r="AA124" s="100"/>
      <c r="AB124" s="100"/>
      <c r="AC124" s="100"/>
      <c r="AD124" s="100"/>
      <c r="AE124" s="157"/>
      <c r="AF124" s="157"/>
      <c r="AG124" s="157"/>
      <c r="AH124" s="172"/>
    </row>
    <row r="125" customHeight="1" spans="1:34">
      <c r="A125" s="101"/>
      <c r="B125" s="100" t="s">
        <v>69</v>
      </c>
      <c r="C125" s="100" t="s">
        <v>183</v>
      </c>
      <c r="D125" s="81"/>
      <c r="E125" s="81"/>
      <c r="F125" s="81"/>
      <c r="G125" s="81"/>
      <c r="H125" s="81"/>
      <c r="I125" s="180"/>
      <c r="J125" s="180"/>
      <c r="K125" s="81"/>
      <c r="L125" s="81"/>
      <c r="M125" s="81"/>
      <c r="N125" s="81"/>
      <c r="O125" s="81"/>
      <c r="P125" s="81"/>
      <c r="Q125" s="81"/>
      <c r="R125" s="81"/>
      <c r="S125" s="81"/>
      <c r="T125" s="81"/>
      <c r="U125" s="180"/>
      <c r="V125" s="81"/>
      <c r="W125" s="81"/>
      <c r="X125" s="180"/>
      <c r="Y125" s="81"/>
      <c r="Z125" s="81"/>
      <c r="AA125" s="81"/>
      <c r="AB125" s="81"/>
      <c r="AC125" s="81"/>
      <c r="AD125" s="81"/>
      <c r="AE125" s="157"/>
      <c r="AF125" s="158"/>
      <c r="AG125" s="158"/>
      <c r="AH125" s="172"/>
    </row>
    <row r="126" customHeight="1" spans="1:34">
      <c r="A126" s="101"/>
      <c r="C126" s="82" t="s">
        <v>184</v>
      </c>
      <c r="F126" s="100"/>
      <c r="G126" s="100"/>
      <c r="H126" s="100"/>
      <c r="I126" s="100"/>
      <c r="J126" s="100"/>
      <c r="K126" s="100"/>
      <c r="L126" s="100"/>
      <c r="M126" s="100"/>
      <c r="N126" s="81"/>
      <c r="O126" s="100"/>
      <c r="P126" s="100"/>
      <c r="Q126" s="100"/>
      <c r="R126" s="100"/>
      <c r="S126" s="100"/>
      <c r="T126" s="100"/>
      <c r="U126" s="100"/>
      <c r="V126" s="100"/>
      <c r="W126" s="100"/>
      <c r="X126" s="100"/>
      <c r="Y126" s="100"/>
      <c r="Z126" s="100"/>
      <c r="AA126" s="100"/>
      <c r="AB126" s="100"/>
      <c r="AC126" s="100"/>
      <c r="AD126" s="100"/>
      <c r="AE126" s="157"/>
      <c r="AF126" s="158"/>
      <c r="AG126" s="158"/>
      <c r="AH126" s="172"/>
    </row>
    <row r="127" customHeight="1" spans="1:34">
      <c r="A127" s="101"/>
      <c r="C127" s="82" t="s">
        <v>185</v>
      </c>
      <c r="F127" s="100"/>
      <c r="G127" s="100"/>
      <c r="H127" s="100"/>
      <c r="I127" s="100"/>
      <c r="J127" s="100"/>
      <c r="K127" s="100"/>
      <c r="L127" s="100"/>
      <c r="M127" s="100"/>
      <c r="N127" s="81"/>
      <c r="O127" s="100"/>
      <c r="P127" s="100"/>
      <c r="Q127" s="100"/>
      <c r="R127" s="100"/>
      <c r="S127" s="100"/>
      <c r="T127" s="100"/>
      <c r="U127" s="100"/>
      <c r="V127" s="100"/>
      <c r="W127" s="100"/>
      <c r="X127" s="100"/>
      <c r="Y127" s="100"/>
      <c r="Z127" s="100"/>
      <c r="AA127" s="100"/>
      <c r="AB127" s="100"/>
      <c r="AC127" s="100"/>
      <c r="AD127" s="100"/>
      <c r="AE127" s="157"/>
      <c r="AF127" s="158"/>
      <c r="AG127" s="158"/>
      <c r="AH127" s="172"/>
    </row>
    <row r="128" customHeight="1" spans="1:34">
      <c r="A128" s="101"/>
      <c r="C128" s="82" t="s">
        <v>186</v>
      </c>
      <c r="D128" s="100"/>
      <c r="E128" s="100"/>
      <c r="F128" s="100"/>
      <c r="G128" s="100"/>
      <c r="H128" s="100"/>
      <c r="I128" s="100"/>
      <c r="J128" s="100"/>
      <c r="K128" s="100"/>
      <c r="L128" s="100"/>
      <c r="M128" s="100"/>
      <c r="N128" s="81"/>
      <c r="O128" s="100"/>
      <c r="P128" s="100"/>
      <c r="Q128" s="100"/>
      <c r="R128" s="100"/>
      <c r="S128" s="100"/>
      <c r="T128" s="100"/>
      <c r="U128" s="100"/>
      <c r="V128" s="100"/>
      <c r="W128" s="100"/>
      <c r="X128" s="100"/>
      <c r="Y128" s="100"/>
      <c r="Z128" s="100"/>
      <c r="AA128" s="100"/>
      <c r="AB128" s="100"/>
      <c r="AC128" s="100"/>
      <c r="AD128" s="100"/>
      <c r="AE128" s="157"/>
      <c r="AF128" s="158"/>
      <c r="AG128" s="158"/>
      <c r="AH128" s="172"/>
    </row>
    <row r="129" customHeight="1" spans="1:34">
      <c r="A129" s="101"/>
      <c r="C129" s="82" t="s">
        <v>187</v>
      </c>
      <c r="D129" s="100"/>
      <c r="E129" s="100"/>
      <c r="F129" s="100"/>
      <c r="G129" s="100"/>
      <c r="H129" s="100"/>
      <c r="I129" s="100"/>
      <c r="J129" s="100"/>
      <c r="K129" s="100"/>
      <c r="L129" s="100"/>
      <c r="M129" s="100"/>
      <c r="N129" s="81"/>
      <c r="O129" s="100"/>
      <c r="P129" s="100"/>
      <c r="R129" s="100"/>
      <c r="S129" s="100"/>
      <c r="T129" s="100"/>
      <c r="U129" s="100"/>
      <c r="V129" s="100"/>
      <c r="W129" s="100"/>
      <c r="X129" s="100"/>
      <c r="Y129" s="100"/>
      <c r="Z129" s="100"/>
      <c r="AA129" s="100"/>
      <c r="AB129" s="100"/>
      <c r="AC129" s="100"/>
      <c r="AD129" s="100"/>
      <c r="AE129" s="157"/>
      <c r="AF129" s="158"/>
      <c r="AG129" s="158"/>
      <c r="AH129" s="172"/>
    </row>
    <row r="130" customHeight="1" spans="1:34">
      <c r="A130" s="101"/>
      <c r="D130" s="100"/>
      <c r="E130" s="100" t="s">
        <v>188</v>
      </c>
      <c r="F130" s="100"/>
      <c r="G130" s="100"/>
      <c r="H130" s="100"/>
      <c r="I130" s="100"/>
      <c r="J130" s="100"/>
      <c r="K130" s="100"/>
      <c r="L130" s="100"/>
      <c r="M130" s="100"/>
      <c r="N130" s="81"/>
      <c r="O130" s="100"/>
      <c r="P130" s="100"/>
      <c r="R130" s="100"/>
      <c r="S130" s="100"/>
      <c r="T130" s="100"/>
      <c r="U130" s="100"/>
      <c r="V130" s="100"/>
      <c r="W130" s="100"/>
      <c r="X130" s="100"/>
      <c r="Y130" s="100"/>
      <c r="Z130" s="100"/>
      <c r="AA130" s="100"/>
      <c r="AB130" s="100"/>
      <c r="AC130" s="100"/>
      <c r="AD130" s="100"/>
      <c r="AE130" s="157"/>
      <c r="AF130" s="158"/>
      <c r="AG130" s="158"/>
      <c r="AH130" s="172"/>
    </row>
    <row r="131" customHeight="1" spans="1:34">
      <c r="A131" s="101"/>
      <c r="D131" s="100"/>
      <c r="E131" s="100"/>
      <c r="F131" s="100"/>
      <c r="G131" s="100"/>
      <c r="H131" s="100"/>
      <c r="I131" s="100"/>
      <c r="J131" s="100"/>
      <c r="K131" s="100"/>
      <c r="L131" s="100"/>
      <c r="M131" s="100"/>
      <c r="N131" s="81"/>
      <c r="O131" s="100"/>
      <c r="P131" s="100"/>
      <c r="R131" s="100"/>
      <c r="S131" s="100"/>
      <c r="T131" s="100"/>
      <c r="U131" s="100"/>
      <c r="V131" s="100"/>
      <c r="W131" s="100"/>
      <c r="X131" s="100"/>
      <c r="Y131" s="100"/>
      <c r="Z131" s="100"/>
      <c r="AA131" s="100"/>
      <c r="AB131" s="100"/>
      <c r="AC131" s="100"/>
      <c r="AD131" s="100"/>
      <c r="AE131" s="157"/>
      <c r="AF131" s="158"/>
      <c r="AG131" s="158"/>
      <c r="AH131" s="172"/>
    </row>
    <row r="132" customHeight="1" spans="1:34">
      <c r="A132" s="101"/>
      <c r="B132" s="181" t="s">
        <v>117</v>
      </c>
      <c r="C132" s="181" t="s">
        <v>189</v>
      </c>
      <c r="D132" s="182"/>
      <c r="E132" s="182"/>
      <c r="F132" s="182"/>
      <c r="G132" s="182"/>
      <c r="H132" s="182"/>
      <c r="I132" s="182"/>
      <c r="J132" s="182"/>
      <c r="K132" s="182"/>
      <c r="L132" s="182"/>
      <c r="M132" s="182"/>
      <c r="N132" s="186"/>
      <c r="O132" s="182"/>
      <c r="P132" s="182"/>
      <c r="Q132" s="181"/>
      <c r="R132" s="182"/>
      <c r="S132" s="182"/>
      <c r="T132" s="182"/>
      <c r="U132" s="182"/>
      <c r="V132" s="182"/>
      <c r="W132" s="182"/>
      <c r="X132" s="182"/>
      <c r="Y132" s="182"/>
      <c r="Z132" s="100"/>
      <c r="AA132" s="100"/>
      <c r="AB132" s="100"/>
      <c r="AC132" s="100"/>
      <c r="AD132" s="100"/>
      <c r="AE132" s="157"/>
      <c r="AF132" s="158"/>
      <c r="AG132" s="158"/>
      <c r="AH132" s="172"/>
    </row>
    <row r="133" customHeight="1" spans="1:34">
      <c r="A133" s="101"/>
      <c r="B133" s="181"/>
      <c r="C133" s="181" t="s">
        <v>190</v>
      </c>
      <c r="D133" s="182"/>
      <c r="E133" s="182"/>
      <c r="F133" s="182"/>
      <c r="G133" s="182"/>
      <c r="H133" s="182"/>
      <c r="I133" s="182"/>
      <c r="J133" s="182"/>
      <c r="K133" s="182"/>
      <c r="L133" s="182"/>
      <c r="M133" s="182"/>
      <c r="N133" s="186"/>
      <c r="O133" s="182"/>
      <c r="P133" s="182"/>
      <c r="Q133" s="181"/>
      <c r="R133" s="182"/>
      <c r="S133" s="182"/>
      <c r="T133" s="182"/>
      <c r="U133" s="182"/>
      <c r="V133" s="182"/>
      <c r="W133" s="182"/>
      <c r="X133" s="182"/>
      <c r="Y133" s="182"/>
      <c r="Z133" s="100"/>
      <c r="AA133" s="100"/>
      <c r="AB133" s="100"/>
      <c r="AC133" s="100"/>
      <c r="AD133" s="100"/>
      <c r="AE133" s="157"/>
      <c r="AF133" s="158"/>
      <c r="AG133" s="158"/>
      <c r="AH133" s="172"/>
    </row>
    <row r="134" customHeight="1" spans="1:34">
      <c r="A134" s="101"/>
      <c r="B134" s="181"/>
      <c r="C134" s="181" t="s">
        <v>191</v>
      </c>
      <c r="D134" s="182"/>
      <c r="E134" s="182" t="s">
        <v>192</v>
      </c>
      <c r="F134" s="182"/>
      <c r="G134" s="182"/>
      <c r="H134" s="182"/>
      <c r="I134" s="182"/>
      <c r="J134" s="182"/>
      <c r="K134" s="182"/>
      <c r="L134" s="182"/>
      <c r="M134" s="182"/>
      <c r="N134" s="186"/>
      <c r="O134" s="182"/>
      <c r="P134" s="182"/>
      <c r="Q134" s="181"/>
      <c r="R134" s="182"/>
      <c r="S134" s="182"/>
      <c r="T134" s="182"/>
      <c r="U134" s="182"/>
      <c r="V134" s="182"/>
      <c r="W134" s="182"/>
      <c r="X134" s="182"/>
      <c r="Y134" s="182"/>
      <c r="Z134" s="100"/>
      <c r="AA134" s="100"/>
      <c r="AB134" s="100"/>
      <c r="AC134" s="100"/>
      <c r="AD134" s="100"/>
      <c r="AE134" s="157"/>
      <c r="AF134" s="158"/>
      <c r="AG134" s="158"/>
      <c r="AH134" s="172"/>
    </row>
    <row r="135" customHeight="1" spans="1:34">
      <c r="A135" s="101"/>
      <c r="B135" s="181"/>
      <c r="C135" s="181"/>
      <c r="D135" s="182"/>
      <c r="E135" s="182" t="s">
        <v>193</v>
      </c>
      <c r="F135" s="182"/>
      <c r="G135" s="182"/>
      <c r="H135" s="182"/>
      <c r="I135" s="182"/>
      <c r="J135" s="182"/>
      <c r="K135" s="182"/>
      <c r="L135" s="182"/>
      <c r="M135" s="182"/>
      <c r="N135" s="186"/>
      <c r="O135" s="182"/>
      <c r="P135" s="182"/>
      <c r="Q135" s="181"/>
      <c r="R135" s="182"/>
      <c r="S135" s="182"/>
      <c r="T135" s="182"/>
      <c r="U135" s="182"/>
      <c r="V135" s="182"/>
      <c r="W135" s="182"/>
      <c r="X135" s="182"/>
      <c r="Y135" s="182"/>
      <c r="Z135" s="100"/>
      <c r="AA135" s="100"/>
      <c r="AB135" s="100"/>
      <c r="AC135" s="100"/>
      <c r="AD135" s="100"/>
      <c r="AE135" s="157"/>
      <c r="AF135" s="158"/>
      <c r="AG135" s="158"/>
      <c r="AH135" s="172"/>
    </row>
    <row r="136" customHeight="1" spans="1:34">
      <c r="A136" s="101"/>
      <c r="B136" s="181"/>
      <c r="C136" s="181"/>
      <c r="D136" s="182"/>
      <c r="E136" s="182" t="s">
        <v>194</v>
      </c>
      <c r="F136" s="182"/>
      <c r="G136" s="182"/>
      <c r="H136" s="182"/>
      <c r="I136" s="182"/>
      <c r="J136" s="182"/>
      <c r="K136" s="182"/>
      <c r="L136" s="182"/>
      <c r="M136" s="182"/>
      <c r="N136" s="186"/>
      <c r="O136" s="182"/>
      <c r="P136" s="182"/>
      <c r="Q136" s="181"/>
      <c r="R136" s="182"/>
      <c r="S136" s="182"/>
      <c r="T136" s="182"/>
      <c r="U136" s="182"/>
      <c r="V136" s="182"/>
      <c r="W136" s="182"/>
      <c r="X136" s="182"/>
      <c r="Y136" s="182"/>
      <c r="Z136" s="100"/>
      <c r="AA136" s="100"/>
      <c r="AB136" s="100"/>
      <c r="AC136" s="100"/>
      <c r="AD136" s="100"/>
      <c r="AE136" s="157"/>
      <c r="AF136" s="158"/>
      <c r="AG136" s="158"/>
      <c r="AH136" s="172"/>
    </row>
    <row r="137" customHeight="1" spans="1:34">
      <c r="A137" s="101"/>
      <c r="B137" s="181"/>
      <c r="C137" s="181"/>
      <c r="D137" s="182"/>
      <c r="E137" s="182" t="s">
        <v>195</v>
      </c>
      <c r="F137" s="182"/>
      <c r="G137" s="182"/>
      <c r="H137" s="182"/>
      <c r="I137" s="182"/>
      <c r="J137" s="182"/>
      <c r="K137" s="182"/>
      <c r="L137" s="182"/>
      <c r="M137" s="182"/>
      <c r="N137" s="186"/>
      <c r="O137" s="182"/>
      <c r="P137" s="182"/>
      <c r="Q137" s="181"/>
      <c r="R137" s="182"/>
      <c r="S137" s="182"/>
      <c r="T137" s="182"/>
      <c r="U137" s="182"/>
      <c r="V137" s="182"/>
      <c r="W137" s="182"/>
      <c r="X137" s="182"/>
      <c r="Y137" s="182"/>
      <c r="Z137" s="100"/>
      <c r="AA137" s="100"/>
      <c r="AB137" s="100"/>
      <c r="AC137" s="100"/>
      <c r="AD137" s="100"/>
      <c r="AE137" s="157"/>
      <c r="AF137" s="158"/>
      <c r="AG137" s="158"/>
      <c r="AH137" s="172"/>
    </row>
    <row r="138" customHeight="1" spans="1:34">
      <c r="A138" s="101"/>
      <c r="B138" s="181"/>
      <c r="C138" s="181"/>
      <c r="D138" s="182"/>
      <c r="E138" s="182" t="s">
        <v>196</v>
      </c>
      <c r="F138" s="182"/>
      <c r="G138" s="182"/>
      <c r="H138" s="182"/>
      <c r="I138" s="182"/>
      <c r="J138" s="182"/>
      <c r="K138" s="182"/>
      <c r="L138" s="182"/>
      <c r="M138" s="182"/>
      <c r="N138" s="186"/>
      <c r="O138" s="182"/>
      <c r="P138" s="182"/>
      <c r="Q138" s="181"/>
      <c r="R138" s="182"/>
      <c r="S138" s="182"/>
      <c r="T138" s="182"/>
      <c r="U138" s="182"/>
      <c r="V138" s="182"/>
      <c r="W138" s="182"/>
      <c r="X138" s="182"/>
      <c r="Y138" s="182"/>
      <c r="Z138" s="100"/>
      <c r="AA138" s="100"/>
      <c r="AB138" s="100"/>
      <c r="AC138" s="100"/>
      <c r="AD138" s="100"/>
      <c r="AE138" s="157"/>
      <c r="AF138" s="158"/>
      <c r="AG138" s="158"/>
      <c r="AH138" s="172"/>
    </row>
    <row r="139" customHeight="1" spans="1:34">
      <c r="A139" s="101"/>
      <c r="D139" s="100"/>
      <c r="E139" s="100"/>
      <c r="F139" s="100"/>
      <c r="G139" s="100"/>
      <c r="H139" s="100"/>
      <c r="I139" s="100"/>
      <c r="J139" s="100"/>
      <c r="K139" s="100"/>
      <c r="L139" s="100"/>
      <c r="M139" s="100"/>
      <c r="N139" s="81"/>
      <c r="O139" s="100"/>
      <c r="P139" s="100"/>
      <c r="R139" s="100"/>
      <c r="S139" s="100"/>
      <c r="T139" s="100"/>
      <c r="U139" s="100"/>
      <c r="V139" s="100"/>
      <c r="W139" s="100"/>
      <c r="X139" s="100"/>
      <c r="Y139" s="100"/>
      <c r="Z139" s="100"/>
      <c r="AA139" s="100"/>
      <c r="AB139" s="100"/>
      <c r="AC139" s="100"/>
      <c r="AD139" s="100"/>
      <c r="AE139" s="157"/>
      <c r="AF139" s="158"/>
      <c r="AG139" s="158"/>
      <c r="AH139" s="172"/>
    </row>
    <row r="140" customHeight="1" spans="1:34">
      <c r="A140" s="101"/>
      <c r="B140" s="82" t="s">
        <v>135</v>
      </c>
      <c r="C140" s="82" t="s">
        <v>197</v>
      </c>
      <c r="D140" s="100"/>
      <c r="E140" s="100"/>
      <c r="F140" s="100"/>
      <c r="G140" s="100"/>
      <c r="H140" s="82"/>
      <c r="K140" s="100"/>
      <c r="L140" s="100"/>
      <c r="M140" s="100"/>
      <c r="N140" s="100"/>
      <c r="O140" s="100"/>
      <c r="P140" s="100"/>
      <c r="R140" s="100"/>
      <c r="S140" s="100"/>
      <c r="T140" s="100"/>
      <c r="U140" s="100"/>
      <c r="V140" s="100"/>
      <c r="W140" s="100"/>
      <c r="X140" s="100"/>
      <c r="Y140" s="100"/>
      <c r="Z140" s="100"/>
      <c r="AA140" s="100"/>
      <c r="AB140" s="100"/>
      <c r="AC140" s="100"/>
      <c r="AD140" s="100"/>
      <c r="AE140" s="157"/>
      <c r="AF140" s="158"/>
      <c r="AG140" s="158"/>
      <c r="AH140" s="172"/>
    </row>
    <row r="141" customHeight="1" spans="1:34">
      <c r="A141" s="101"/>
      <c r="B141" s="100"/>
      <c r="C141" s="183" t="s">
        <v>149</v>
      </c>
      <c r="D141" s="100" t="s">
        <v>198</v>
      </c>
      <c r="E141" s="81"/>
      <c r="F141" s="81"/>
      <c r="G141" s="81"/>
      <c r="H141" s="81"/>
      <c r="I141" s="180"/>
      <c r="J141" s="180"/>
      <c r="K141" s="81"/>
      <c r="L141" s="81"/>
      <c r="M141" s="81"/>
      <c r="N141" s="81"/>
      <c r="O141" s="81"/>
      <c r="P141" s="81"/>
      <c r="Q141" s="81"/>
      <c r="R141" s="81"/>
      <c r="S141" s="81"/>
      <c r="T141" s="81"/>
      <c r="U141" s="180"/>
      <c r="V141" s="81"/>
      <c r="W141" s="81"/>
      <c r="X141" s="180"/>
      <c r="Y141" s="81"/>
      <c r="Z141" s="81"/>
      <c r="AA141" s="81"/>
      <c r="AB141" s="81"/>
      <c r="AC141" s="81"/>
      <c r="AD141" s="81"/>
      <c r="AE141" s="157"/>
      <c r="AF141" s="158"/>
      <c r="AG141" s="158"/>
      <c r="AH141" s="172"/>
    </row>
    <row r="142" customHeight="1" spans="1:34">
      <c r="A142" s="101"/>
      <c r="D142" s="100" t="s">
        <v>199</v>
      </c>
      <c r="E142" s="100"/>
      <c r="F142" s="100"/>
      <c r="G142" s="82"/>
      <c r="H142" s="82"/>
      <c r="K142" s="100"/>
      <c r="N142" s="100"/>
      <c r="O142" s="100"/>
      <c r="P142" s="100"/>
      <c r="R142" s="100"/>
      <c r="S142" s="100"/>
      <c r="T142" s="100"/>
      <c r="U142" s="100"/>
      <c r="V142" s="100"/>
      <c r="W142" s="100"/>
      <c r="X142" s="100"/>
      <c r="Y142" s="100"/>
      <c r="Z142" s="100"/>
      <c r="AA142" s="100"/>
      <c r="AB142" s="100"/>
      <c r="AC142" s="100"/>
      <c r="AD142" s="100"/>
      <c r="AE142" s="157"/>
      <c r="AF142" s="158"/>
      <c r="AG142" s="158"/>
      <c r="AH142" s="172"/>
    </row>
    <row r="143" customHeight="1" spans="1:34">
      <c r="A143" s="101"/>
      <c r="D143" s="100" t="s">
        <v>200</v>
      </c>
      <c r="E143" s="100"/>
      <c r="F143" s="100"/>
      <c r="G143" s="100"/>
      <c r="H143" s="82"/>
      <c r="K143" s="100"/>
      <c r="L143" s="100"/>
      <c r="N143" s="100"/>
      <c r="O143" s="100"/>
      <c r="P143" s="100"/>
      <c r="R143" s="100"/>
      <c r="S143" s="100"/>
      <c r="T143" s="100"/>
      <c r="U143" s="100"/>
      <c r="V143" s="100"/>
      <c r="W143" s="100"/>
      <c r="X143" s="100"/>
      <c r="Y143" s="100"/>
      <c r="Z143" s="100"/>
      <c r="AA143" s="100"/>
      <c r="AB143" s="100"/>
      <c r="AC143" s="100"/>
      <c r="AD143" s="100"/>
      <c r="AE143" s="157"/>
      <c r="AF143" s="158"/>
      <c r="AG143" s="158"/>
      <c r="AH143" s="172"/>
    </row>
    <row r="144" customHeight="1" spans="1:34">
      <c r="A144" s="101"/>
      <c r="B144" s="100"/>
      <c r="C144" s="100"/>
      <c r="D144" s="81"/>
      <c r="E144" s="81"/>
      <c r="F144" s="81"/>
      <c r="G144" s="81"/>
      <c r="H144" s="81"/>
      <c r="I144" s="180"/>
      <c r="J144" s="180"/>
      <c r="K144" s="81"/>
      <c r="L144" s="81"/>
      <c r="M144" s="81"/>
      <c r="N144" s="81"/>
      <c r="O144" s="81"/>
      <c r="P144" s="81"/>
      <c r="Q144" s="81"/>
      <c r="R144" s="81"/>
      <c r="S144" s="81"/>
      <c r="T144" s="81"/>
      <c r="U144" s="180"/>
      <c r="V144" s="81"/>
      <c r="W144" s="81"/>
      <c r="X144" s="180"/>
      <c r="Y144" s="81"/>
      <c r="Z144" s="81"/>
      <c r="AA144" s="81"/>
      <c r="AB144" s="81"/>
      <c r="AC144" s="81"/>
      <c r="AD144" s="81"/>
      <c r="AE144" s="157"/>
      <c r="AF144" s="158"/>
      <c r="AG144" s="158"/>
      <c r="AH144" s="172"/>
    </row>
    <row r="145" customHeight="1" spans="1:34">
      <c r="A145" s="101"/>
      <c r="B145" s="100"/>
      <c r="C145" s="131" t="s">
        <v>164</v>
      </c>
      <c r="D145" s="100" t="s">
        <v>201</v>
      </c>
      <c r="E145" s="81"/>
      <c r="F145" s="81"/>
      <c r="G145" s="81"/>
      <c r="H145" s="81"/>
      <c r="I145" s="180"/>
      <c r="J145" s="180"/>
      <c r="K145" s="81"/>
      <c r="L145" s="81"/>
      <c r="M145" s="81"/>
      <c r="N145" s="81"/>
      <c r="O145" s="81"/>
      <c r="P145" s="81"/>
      <c r="Q145" s="81"/>
      <c r="R145" s="81"/>
      <c r="S145" s="81"/>
      <c r="T145" s="81"/>
      <c r="U145" s="180"/>
      <c r="V145" s="81"/>
      <c r="W145" s="81"/>
      <c r="X145" s="180"/>
      <c r="Y145" s="81"/>
      <c r="Z145" s="81"/>
      <c r="AA145" s="81"/>
      <c r="AB145" s="81"/>
      <c r="AC145" s="81"/>
      <c r="AD145" s="81"/>
      <c r="AE145" s="157"/>
      <c r="AF145" s="158"/>
      <c r="AG145" s="158"/>
      <c r="AH145" s="172"/>
    </row>
    <row r="146" customHeight="1" spans="1:34">
      <c r="A146" s="101"/>
      <c r="D146" s="100" t="s">
        <v>202</v>
      </c>
      <c r="E146" s="100"/>
      <c r="F146" s="100"/>
      <c r="G146" s="100"/>
      <c r="H146" s="82"/>
      <c r="K146" s="100"/>
      <c r="L146" s="100"/>
      <c r="M146" s="100"/>
      <c r="N146" s="100"/>
      <c r="O146" s="100"/>
      <c r="P146" s="100"/>
      <c r="R146" s="100"/>
      <c r="S146" s="100"/>
      <c r="T146" s="100"/>
      <c r="U146" s="100"/>
      <c r="V146" s="100"/>
      <c r="W146" s="100"/>
      <c r="X146" s="100"/>
      <c r="Y146" s="100"/>
      <c r="Z146" s="100"/>
      <c r="AA146" s="100"/>
      <c r="AB146" s="100"/>
      <c r="AC146" s="100"/>
      <c r="AD146" s="100"/>
      <c r="AE146" s="157"/>
      <c r="AF146" s="158"/>
      <c r="AG146" s="158"/>
      <c r="AH146" s="172"/>
    </row>
    <row r="147" customHeight="1" spans="1:34">
      <c r="A147" s="101"/>
      <c r="B147" s="100"/>
      <c r="C147" s="100"/>
      <c r="D147" s="81"/>
      <c r="E147" s="81"/>
      <c r="F147" s="81"/>
      <c r="G147" s="81"/>
      <c r="H147" s="81"/>
      <c r="I147" s="180"/>
      <c r="J147" s="180"/>
      <c r="K147" s="81"/>
      <c r="L147" s="81"/>
      <c r="M147" s="81"/>
      <c r="N147" s="81"/>
      <c r="O147" s="81"/>
      <c r="P147" s="81"/>
      <c r="Q147" s="81"/>
      <c r="R147" s="81"/>
      <c r="S147" s="81"/>
      <c r="T147" s="81"/>
      <c r="U147" s="180"/>
      <c r="V147" s="81"/>
      <c r="W147" s="81"/>
      <c r="X147" s="180"/>
      <c r="Y147" s="81"/>
      <c r="Z147" s="81"/>
      <c r="AA147" s="81"/>
      <c r="AB147" s="81"/>
      <c r="AC147" s="81"/>
      <c r="AD147" s="81"/>
      <c r="AE147" s="157"/>
      <c r="AF147" s="158"/>
      <c r="AG147" s="158"/>
      <c r="AH147" s="172"/>
    </row>
    <row r="148" customHeight="1" spans="1:34">
      <c r="A148" s="101"/>
      <c r="B148" s="82" t="s">
        <v>203</v>
      </c>
      <c r="C148" s="100" t="s">
        <v>204</v>
      </c>
      <c r="D148" s="100"/>
      <c r="E148" s="100"/>
      <c r="F148" s="100"/>
      <c r="G148" s="100"/>
      <c r="H148" s="100"/>
      <c r="I148" s="100"/>
      <c r="J148" s="100"/>
      <c r="K148" s="100"/>
      <c r="L148" s="100"/>
      <c r="M148" s="100"/>
      <c r="N148" s="81"/>
      <c r="O148" s="100"/>
      <c r="P148" s="100"/>
      <c r="Q148" s="100"/>
      <c r="R148" s="100"/>
      <c r="S148" s="100"/>
      <c r="T148" s="100"/>
      <c r="U148" s="100"/>
      <c r="V148" s="100"/>
      <c r="W148" s="100"/>
      <c r="X148" s="100"/>
      <c r="Y148" s="100"/>
      <c r="Z148" s="100"/>
      <c r="AA148" s="100"/>
      <c r="AB148" s="100"/>
      <c r="AC148" s="100"/>
      <c r="AD148" s="100"/>
      <c r="AE148" s="157"/>
      <c r="AF148" s="158"/>
      <c r="AG148" s="158"/>
      <c r="AH148" s="172"/>
    </row>
    <row r="149" customHeight="1" spans="1:34">
      <c r="A149" s="101"/>
      <c r="C149" s="82" t="s">
        <v>205</v>
      </c>
      <c r="D149" s="100"/>
      <c r="E149" s="100"/>
      <c r="F149" s="100"/>
      <c r="G149" s="100"/>
      <c r="H149" s="100"/>
      <c r="I149" s="100"/>
      <c r="J149" s="100"/>
      <c r="K149" s="100"/>
      <c r="L149" s="100"/>
      <c r="M149" s="100"/>
      <c r="N149" s="81"/>
      <c r="O149" s="100"/>
      <c r="P149" s="100"/>
      <c r="Q149" s="100"/>
      <c r="R149" s="100"/>
      <c r="S149" s="100"/>
      <c r="T149" s="100"/>
      <c r="U149" s="100"/>
      <c r="V149" s="100"/>
      <c r="W149" s="100"/>
      <c r="X149" s="100"/>
      <c r="Y149" s="100"/>
      <c r="Z149" s="100"/>
      <c r="AA149" s="100"/>
      <c r="AB149" s="100"/>
      <c r="AC149" s="100"/>
      <c r="AD149" s="100"/>
      <c r="AE149" s="157"/>
      <c r="AF149" s="158"/>
      <c r="AG149" s="158"/>
      <c r="AH149" s="172"/>
    </row>
    <row r="150" customHeight="1" spans="1:34">
      <c r="A150" s="101"/>
      <c r="B150" s="100"/>
      <c r="C150" s="100"/>
      <c r="D150" s="100"/>
      <c r="E150" s="100"/>
      <c r="F150" s="100"/>
      <c r="G150" s="100"/>
      <c r="H150" s="100"/>
      <c r="I150" s="100"/>
      <c r="J150" s="100"/>
      <c r="K150" s="100"/>
      <c r="L150" s="100"/>
      <c r="M150" s="100"/>
      <c r="N150" s="81"/>
      <c r="O150" s="100"/>
      <c r="P150" s="100"/>
      <c r="X150" s="100"/>
      <c r="Y150" s="100"/>
      <c r="Z150" s="100"/>
      <c r="AA150" s="100"/>
      <c r="AB150" s="100"/>
      <c r="AC150" s="100"/>
      <c r="AD150" s="100"/>
      <c r="AE150" s="157"/>
      <c r="AF150" s="158"/>
      <c r="AG150" s="158"/>
      <c r="AH150" s="172"/>
    </row>
    <row r="151" customHeight="1" spans="1:34">
      <c r="A151" s="101"/>
      <c r="B151" s="100" t="s">
        <v>206</v>
      </c>
      <c r="C151" s="100" t="s">
        <v>207</v>
      </c>
      <c r="D151" s="100"/>
      <c r="E151" s="100"/>
      <c r="F151" s="100"/>
      <c r="G151" s="100"/>
      <c r="H151" s="100"/>
      <c r="I151" s="100"/>
      <c r="J151" s="100"/>
      <c r="K151" s="100"/>
      <c r="L151" s="100"/>
      <c r="M151" s="100"/>
      <c r="N151" s="81"/>
      <c r="O151" s="100"/>
      <c r="P151" s="100"/>
      <c r="X151" s="100"/>
      <c r="Y151" s="100"/>
      <c r="Z151" s="100"/>
      <c r="AA151" s="100"/>
      <c r="AB151" s="100"/>
      <c r="AC151" s="100"/>
      <c r="AD151" s="100"/>
      <c r="AE151" s="157"/>
      <c r="AF151" s="158"/>
      <c r="AG151" s="158"/>
      <c r="AH151" s="172"/>
    </row>
    <row r="152" customHeight="1" spans="1:34">
      <c r="A152" s="101"/>
      <c r="B152" s="100"/>
      <c r="C152" s="82" t="s">
        <v>208</v>
      </c>
      <c r="D152" s="100"/>
      <c r="E152" s="100"/>
      <c r="F152" s="100"/>
      <c r="G152" s="100"/>
      <c r="H152" s="100"/>
      <c r="I152" s="100"/>
      <c r="J152" s="100"/>
      <c r="K152" s="100"/>
      <c r="L152" s="100"/>
      <c r="M152" s="100"/>
      <c r="N152" s="81"/>
      <c r="O152" s="100"/>
      <c r="P152" s="100"/>
      <c r="X152" s="100"/>
      <c r="Y152" s="100"/>
      <c r="Z152" s="100"/>
      <c r="AA152" s="100"/>
      <c r="AB152" s="100"/>
      <c r="AC152" s="100"/>
      <c r="AD152" s="100"/>
      <c r="AE152" s="157"/>
      <c r="AF152" s="158"/>
      <c r="AG152" s="158"/>
      <c r="AH152" s="172"/>
    </row>
    <row r="153" customHeight="1" spans="1:34">
      <c r="A153" s="101"/>
      <c r="B153" s="100"/>
      <c r="C153" s="100"/>
      <c r="D153" s="100"/>
      <c r="E153" s="100"/>
      <c r="F153" s="100"/>
      <c r="G153" s="100"/>
      <c r="H153" s="100"/>
      <c r="I153" s="100"/>
      <c r="J153" s="100"/>
      <c r="K153" s="100"/>
      <c r="L153" s="100"/>
      <c r="M153" s="100"/>
      <c r="N153" s="81"/>
      <c r="O153" s="100"/>
      <c r="P153" s="100"/>
      <c r="X153" s="100"/>
      <c r="Y153" s="100"/>
      <c r="Z153" s="100"/>
      <c r="AA153" s="100"/>
      <c r="AB153" s="100"/>
      <c r="AC153" s="100"/>
      <c r="AD153" s="100"/>
      <c r="AE153" s="157"/>
      <c r="AF153" s="158"/>
      <c r="AG153" s="158"/>
      <c r="AH153" s="172"/>
    </row>
    <row r="154" customHeight="1" spans="1:34">
      <c r="A154" s="21" t="s">
        <v>209</v>
      </c>
      <c r="B154" s="99" t="s">
        <v>210</v>
      </c>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t="s">
        <v>211</v>
      </c>
      <c r="Y154" s="100"/>
      <c r="Z154" s="100"/>
      <c r="AA154" s="100"/>
      <c r="AB154" s="100"/>
      <c r="AC154" s="100"/>
      <c r="AD154" s="100"/>
      <c r="AE154" s="157"/>
      <c r="AF154" s="158"/>
      <c r="AG154" s="158"/>
      <c r="AH154" s="172"/>
    </row>
    <row r="155" customHeight="1" spans="1:34">
      <c r="A155" s="101"/>
      <c r="B155" s="100" t="s">
        <v>62</v>
      </c>
      <c r="C155" s="100" t="s">
        <v>179</v>
      </c>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57"/>
      <c r="AF155" s="158"/>
      <c r="AG155" s="158"/>
      <c r="AH155" s="172"/>
    </row>
    <row r="156" customHeight="1" spans="1:34">
      <c r="A156" s="101"/>
      <c r="B156" s="100"/>
      <c r="C156" s="100" t="s">
        <v>212</v>
      </c>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57"/>
      <c r="AF156" s="158"/>
      <c r="AG156" s="158"/>
      <c r="AH156" s="172"/>
    </row>
    <row r="157" customHeight="1" spans="1:34">
      <c r="A157" s="101"/>
      <c r="B157" s="100"/>
      <c r="C157" s="131" t="s">
        <v>213</v>
      </c>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57"/>
      <c r="AF157" s="158"/>
      <c r="AG157" s="158"/>
      <c r="AH157" s="172"/>
    </row>
    <row r="158" customHeight="1" spans="1:34">
      <c r="A158" s="101"/>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57"/>
      <c r="AF158" s="158"/>
      <c r="AG158" s="158"/>
      <c r="AH158" s="172"/>
    </row>
    <row r="159" customHeight="1" spans="1:34">
      <c r="A159" s="101"/>
      <c r="B159" s="100" t="s">
        <v>69</v>
      </c>
      <c r="C159" s="82" t="s">
        <v>214</v>
      </c>
      <c r="D159" s="81"/>
      <c r="E159" s="81"/>
      <c r="F159" s="81"/>
      <c r="G159" s="81"/>
      <c r="H159" s="81"/>
      <c r="I159" s="180"/>
      <c r="J159" s="180"/>
      <c r="K159" s="81"/>
      <c r="L159" s="81"/>
      <c r="M159" s="81"/>
      <c r="N159" s="81"/>
      <c r="O159" s="81"/>
      <c r="P159" s="81"/>
      <c r="Q159" s="81"/>
      <c r="R159" s="81"/>
      <c r="S159" s="81"/>
      <c r="T159" s="81"/>
      <c r="U159" s="180"/>
      <c r="V159" s="81"/>
      <c r="W159" s="81"/>
      <c r="X159" s="180"/>
      <c r="Y159" s="81"/>
      <c r="Z159" s="81"/>
      <c r="AA159" s="81"/>
      <c r="AB159" s="81"/>
      <c r="AC159" s="81"/>
      <c r="AD159" s="81"/>
      <c r="AE159" s="157"/>
      <c r="AF159" s="158"/>
      <c r="AG159" s="158"/>
      <c r="AH159" s="172"/>
    </row>
    <row r="160" customHeight="1" spans="1:34">
      <c r="A160" s="101"/>
      <c r="B160" s="100"/>
      <c r="C160" s="82" t="s">
        <v>215</v>
      </c>
      <c r="D160" s="81"/>
      <c r="E160" s="81"/>
      <c r="F160" s="81"/>
      <c r="G160" s="81"/>
      <c r="H160" s="81"/>
      <c r="I160" s="180"/>
      <c r="J160" s="180"/>
      <c r="K160" s="81"/>
      <c r="L160" s="81"/>
      <c r="M160" s="81"/>
      <c r="N160" s="81"/>
      <c r="O160" s="81"/>
      <c r="P160" s="81"/>
      <c r="Q160" s="81"/>
      <c r="R160" s="81"/>
      <c r="S160" s="81"/>
      <c r="T160" s="81"/>
      <c r="U160" s="180"/>
      <c r="V160" s="81"/>
      <c r="W160" s="81"/>
      <c r="X160" s="180"/>
      <c r="Y160" s="81"/>
      <c r="Z160" s="81"/>
      <c r="AA160" s="81"/>
      <c r="AB160" s="81"/>
      <c r="AC160" s="81"/>
      <c r="AD160" s="81"/>
      <c r="AE160" s="157"/>
      <c r="AF160" s="158"/>
      <c r="AG160" s="158"/>
      <c r="AH160" s="172"/>
    </row>
    <row r="161" customHeight="1" spans="1:34">
      <c r="A161" s="101"/>
      <c r="B161" s="100"/>
      <c r="D161" s="81"/>
      <c r="E161" s="81"/>
      <c r="F161" s="81"/>
      <c r="G161" s="81"/>
      <c r="H161" s="81"/>
      <c r="I161" s="180"/>
      <c r="J161" s="180"/>
      <c r="K161" s="81"/>
      <c r="L161" s="81"/>
      <c r="M161" s="81"/>
      <c r="N161" s="81"/>
      <c r="O161" s="81"/>
      <c r="P161" s="81"/>
      <c r="Q161" s="81"/>
      <c r="R161" s="81"/>
      <c r="S161" s="81"/>
      <c r="T161" s="81"/>
      <c r="U161" s="180"/>
      <c r="V161" s="81"/>
      <c r="W161" s="81"/>
      <c r="X161" s="180"/>
      <c r="Y161" s="81"/>
      <c r="Z161" s="81"/>
      <c r="AA161" s="81"/>
      <c r="AB161" s="81"/>
      <c r="AC161" s="81"/>
      <c r="AD161" s="81"/>
      <c r="AE161" s="157"/>
      <c r="AF161" s="158"/>
      <c r="AG161" s="158"/>
      <c r="AH161" s="172"/>
    </row>
    <row r="162" customHeight="1" spans="1:34">
      <c r="A162" s="101"/>
      <c r="B162" s="100" t="s">
        <v>117</v>
      </c>
      <c r="C162" s="82" t="s">
        <v>216</v>
      </c>
      <c r="D162" s="81"/>
      <c r="E162" s="81"/>
      <c r="F162" s="81"/>
      <c r="G162" s="81"/>
      <c r="H162" s="81"/>
      <c r="I162" s="180"/>
      <c r="J162" s="180"/>
      <c r="K162" s="81"/>
      <c r="L162" s="81"/>
      <c r="M162" s="81"/>
      <c r="N162" s="81"/>
      <c r="O162" s="81"/>
      <c r="P162" s="81"/>
      <c r="Q162" s="81"/>
      <c r="R162" s="81"/>
      <c r="S162" s="81"/>
      <c r="T162" s="81"/>
      <c r="U162" s="180"/>
      <c r="V162" s="81"/>
      <c r="W162" s="81"/>
      <c r="X162" s="180"/>
      <c r="Y162" s="81"/>
      <c r="Z162" s="81"/>
      <c r="AA162" s="81"/>
      <c r="AB162" s="81"/>
      <c r="AC162" s="81"/>
      <c r="AD162" s="81"/>
      <c r="AE162" s="157"/>
      <c r="AF162" s="158"/>
      <c r="AG162" s="158"/>
      <c r="AH162" s="172"/>
    </row>
    <row r="163" customHeight="1" spans="1:34">
      <c r="A163" s="101"/>
      <c r="B163" s="100"/>
      <c r="C163" s="82" t="s">
        <v>217</v>
      </c>
      <c r="D163" s="81"/>
      <c r="E163" s="81"/>
      <c r="F163" s="81"/>
      <c r="G163" s="81"/>
      <c r="H163" s="81"/>
      <c r="I163" s="180"/>
      <c r="J163" s="180"/>
      <c r="K163" s="81"/>
      <c r="L163" s="81"/>
      <c r="M163" s="81"/>
      <c r="N163" s="81"/>
      <c r="O163" s="81"/>
      <c r="P163" s="81"/>
      <c r="Q163" s="81"/>
      <c r="R163" s="81"/>
      <c r="S163" s="81"/>
      <c r="T163" s="81"/>
      <c r="U163" s="180"/>
      <c r="V163" s="81"/>
      <c r="W163" s="81"/>
      <c r="X163" s="180"/>
      <c r="Y163" s="81"/>
      <c r="Z163" s="81"/>
      <c r="AA163" s="81"/>
      <c r="AB163" s="81"/>
      <c r="AC163" s="81"/>
      <c r="AD163" s="81"/>
      <c r="AE163" s="157"/>
      <c r="AF163" s="158"/>
      <c r="AG163" s="158"/>
      <c r="AH163" s="172"/>
    </row>
    <row r="164" customHeight="1" spans="1:34">
      <c r="A164" s="101"/>
      <c r="B164" s="100"/>
      <c r="D164" s="81"/>
      <c r="E164" s="81"/>
      <c r="F164" s="81"/>
      <c r="G164" s="81"/>
      <c r="H164" s="81"/>
      <c r="I164" s="180"/>
      <c r="J164" s="180"/>
      <c r="K164" s="81"/>
      <c r="L164" s="81"/>
      <c r="M164" s="81"/>
      <c r="N164" s="81"/>
      <c r="O164" s="81"/>
      <c r="P164" s="81"/>
      <c r="Q164" s="81"/>
      <c r="R164" s="81"/>
      <c r="S164" s="81"/>
      <c r="T164" s="81"/>
      <c r="U164" s="180"/>
      <c r="V164" s="81"/>
      <c r="W164" s="81"/>
      <c r="X164" s="180"/>
      <c r="Y164" s="81"/>
      <c r="Z164" s="81"/>
      <c r="AA164" s="81"/>
      <c r="AB164" s="81"/>
      <c r="AC164" s="81"/>
      <c r="AD164" s="81"/>
      <c r="AE164" s="157"/>
      <c r="AF164" s="158"/>
      <c r="AG164" s="158"/>
      <c r="AH164" s="172"/>
    </row>
    <row r="165" customHeight="1" spans="1:34">
      <c r="A165" s="101"/>
      <c r="B165" s="82" t="s">
        <v>135</v>
      </c>
      <c r="C165" s="82" t="s">
        <v>218</v>
      </c>
      <c r="D165" s="100"/>
      <c r="E165" s="100"/>
      <c r="F165" s="100"/>
      <c r="G165" s="100"/>
      <c r="H165" s="100"/>
      <c r="I165" s="100"/>
      <c r="J165" s="100"/>
      <c r="K165" s="100"/>
      <c r="L165" s="100"/>
      <c r="M165" s="100"/>
      <c r="N165" s="81"/>
      <c r="O165" s="100"/>
      <c r="P165" s="100"/>
      <c r="Q165" s="100"/>
      <c r="X165" s="100"/>
      <c r="Y165" s="100"/>
      <c r="Z165" s="100"/>
      <c r="AA165" s="100"/>
      <c r="AB165" s="100"/>
      <c r="AC165" s="100"/>
      <c r="AD165" s="100"/>
      <c r="AE165" s="157"/>
      <c r="AF165" s="158"/>
      <c r="AG165" s="158"/>
      <c r="AH165" s="172"/>
    </row>
    <row r="166" customHeight="1" spans="1:34">
      <c r="A166" s="101"/>
      <c r="C166" s="183" t="s">
        <v>149</v>
      </c>
      <c r="D166" s="100" t="s">
        <v>219</v>
      </c>
      <c r="E166" s="100"/>
      <c r="F166" s="100"/>
      <c r="G166" s="100"/>
      <c r="H166" s="100"/>
      <c r="I166" s="100"/>
      <c r="J166" s="100"/>
      <c r="K166" s="100"/>
      <c r="L166" s="100"/>
      <c r="M166" s="100"/>
      <c r="N166" s="81"/>
      <c r="O166" s="100"/>
      <c r="P166" s="100"/>
      <c r="Q166" s="100"/>
      <c r="X166" s="100"/>
      <c r="Y166" s="100"/>
      <c r="Z166" s="100"/>
      <c r="AA166" s="100"/>
      <c r="AB166" s="100"/>
      <c r="AC166" s="100"/>
      <c r="AD166" s="100"/>
      <c r="AE166" s="157"/>
      <c r="AF166" s="158"/>
      <c r="AG166" s="158"/>
      <c r="AH166" s="172"/>
    </row>
    <row r="167" customHeight="1" spans="1:34">
      <c r="A167" s="101"/>
      <c r="D167" s="100" t="s">
        <v>220</v>
      </c>
      <c r="E167" s="100"/>
      <c r="F167" s="100"/>
      <c r="G167" s="100"/>
      <c r="H167" s="100"/>
      <c r="I167" s="100"/>
      <c r="J167" s="100"/>
      <c r="K167" s="100"/>
      <c r="L167" s="100"/>
      <c r="M167" s="100"/>
      <c r="N167" s="81"/>
      <c r="O167" s="100"/>
      <c r="P167" s="100"/>
      <c r="Q167" s="100"/>
      <c r="X167" s="100"/>
      <c r="Y167" s="100"/>
      <c r="Z167" s="100"/>
      <c r="AA167" s="100"/>
      <c r="AB167" s="100"/>
      <c r="AC167" s="100"/>
      <c r="AD167" s="100"/>
      <c r="AE167" s="157"/>
      <c r="AF167" s="158"/>
      <c r="AG167" s="158"/>
      <c r="AH167" s="172"/>
    </row>
    <row r="168" customHeight="1" spans="1:34">
      <c r="A168" s="101"/>
      <c r="D168" s="100"/>
      <c r="E168" s="100"/>
      <c r="F168" s="100"/>
      <c r="G168" s="100"/>
      <c r="H168" s="100"/>
      <c r="I168" s="100"/>
      <c r="J168" s="100"/>
      <c r="K168" s="100"/>
      <c r="L168" s="100"/>
      <c r="M168" s="100"/>
      <c r="N168" s="81"/>
      <c r="O168" s="100"/>
      <c r="P168" s="100"/>
      <c r="Q168" s="100"/>
      <c r="X168" s="100"/>
      <c r="Y168" s="100"/>
      <c r="Z168" s="100"/>
      <c r="AA168" s="100"/>
      <c r="AB168" s="100"/>
      <c r="AC168" s="100"/>
      <c r="AD168" s="100"/>
      <c r="AE168" s="157"/>
      <c r="AF168" s="158"/>
      <c r="AG168" s="158"/>
      <c r="AH168" s="172"/>
    </row>
    <row r="169" customHeight="1" spans="1:34">
      <c r="A169" s="101"/>
      <c r="C169" s="183" t="s">
        <v>164</v>
      </c>
      <c r="D169" s="100" t="s">
        <v>221</v>
      </c>
      <c r="E169" s="100"/>
      <c r="F169" s="100"/>
      <c r="G169" s="100"/>
      <c r="H169" s="100"/>
      <c r="I169" s="100"/>
      <c r="J169" s="100"/>
      <c r="K169" s="100"/>
      <c r="L169" s="100"/>
      <c r="M169" s="100"/>
      <c r="N169" s="81"/>
      <c r="O169" s="100"/>
      <c r="P169" s="100"/>
      <c r="Q169" s="100"/>
      <c r="X169" s="100"/>
      <c r="Y169" s="100"/>
      <c r="Z169" s="100"/>
      <c r="AA169" s="100"/>
      <c r="AB169" s="100"/>
      <c r="AC169" s="100"/>
      <c r="AD169" s="100"/>
      <c r="AE169" s="157"/>
      <c r="AF169" s="158"/>
      <c r="AG169" s="158"/>
      <c r="AH169" s="172"/>
    </row>
    <row r="170" customHeight="1" spans="1:34">
      <c r="A170" s="101"/>
      <c r="D170" s="100"/>
      <c r="E170" s="100"/>
      <c r="F170" s="100"/>
      <c r="G170" s="100"/>
      <c r="H170" s="100"/>
      <c r="I170" s="100"/>
      <c r="J170" s="100"/>
      <c r="K170" s="100"/>
      <c r="L170" s="100"/>
      <c r="M170" s="100"/>
      <c r="N170" s="81"/>
      <c r="O170" s="100"/>
      <c r="P170" s="100"/>
      <c r="Q170" s="100"/>
      <c r="X170" s="100"/>
      <c r="Y170" s="100"/>
      <c r="Z170" s="100"/>
      <c r="AA170" s="100"/>
      <c r="AB170" s="100"/>
      <c r="AC170" s="100"/>
      <c r="AD170" s="100"/>
      <c r="AE170" s="157"/>
      <c r="AF170" s="158"/>
      <c r="AG170" s="158"/>
      <c r="AH170" s="172"/>
    </row>
    <row r="171" customHeight="1" spans="1:34">
      <c r="A171" s="101"/>
      <c r="B171" s="100" t="s">
        <v>203</v>
      </c>
      <c r="C171" s="82" t="s">
        <v>222</v>
      </c>
      <c r="D171" s="81"/>
      <c r="E171" s="81"/>
      <c r="F171" s="81"/>
      <c r="G171" s="81"/>
      <c r="H171" s="81"/>
      <c r="I171" s="180"/>
      <c r="J171" s="180"/>
      <c r="K171" s="81"/>
      <c r="L171" s="81"/>
      <c r="M171" s="81"/>
      <c r="N171" s="81"/>
      <c r="O171" s="81"/>
      <c r="P171" s="81"/>
      <c r="Q171" s="81"/>
      <c r="R171" s="81"/>
      <c r="S171" s="81"/>
      <c r="T171" s="81"/>
      <c r="U171" s="180"/>
      <c r="V171" s="81"/>
      <c r="W171" s="81"/>
      <c r="X171" s="180"/>
      <c r="Y171" s="81"/>
      <c r="Z171" s="81"/>
      <c r="AA171" s="81"/>
      <c r="AB171" s="81"/>
      <c r="AC171" s="81"/>
      <c r="AD171" s="81"/>
      <c r="AE171" s="157"/>
      <c r="AF171" s="158"/>
      <c r="AG171" s="158"/>
      <c r="AH171" s="172"/>
    </row>
    <row r="172" customHeight="1" spans="1:34">
      <c r="A172" s="101"/>
      <c r="B172" s="100"/>
      <c r="C172" s="82" t="s">
        <v>223</v>
      </c>
      <c r="D172" s="81"/>
      <c r="E172" s="81"/>
      <c r="F172" s="81"/>
      <c r="G172" s="81"/>
      <c r="H172" s="81"/>
      <c r="I172" s="180"/>
      <c r="J172" s="180"/>
      <c r="K172" s="81"/>
      <c r="L172" s="81"/>
      <c r="M172" s="81"/>
      <c r="N172" s="81"/>
      <c r="O172" s="81"/>
      <c r="P172" s="81"/>
      <c r="Q172" s="81"/>
      <c r="R172" s="81"/>
      <c r="S172" s="81"/>
      <c r="T172" s="81"/>
      <c r="U172" s="180"/>
      <c r="V172" s="81"/>
      <c r="W172" s="81"/>
      <c r="X172" s="180"/>
      <c r="Y172" s="81"/>
      <c r="Z172" s="81"/>
      <c r="AA172" s="81"/>
      <c r="AB172" s="81"/>
      <c r="AC172" s="81"/>
      <c r="AD172" s="81"/>
      <c r="AE172" s="157"/>
      <c r="AF172" s="158"/>
      <c r="AG172" s="158"/>
      <c r="AH172" s="172"/>
    </row>
    <row r="173" customHeight="1" spans="1:34">
      <c r="A173" s="101"/>
      <c r="B173" s="100"/>
      <c r="C173" s="82" t="s">
        <v>224</v>
      </c>
      <c r="D173" s="81"/>
      <c r="E173" s="81"/>
      <c r="F173" s="81"/>
      <c r="G173" s="81"/>
      <c r="H173" s="81"/>
      <c r="I173" s="180"/>
      <c r="J173" s="180"/>
      <c r="K173" s="81"/>
      <c r="L173" s="81"/>
      <c r="M173" s="81"/>
      <c r="N173" s="81"/>
      <c r="O173" s="81"/>
      <c r="P173" s="81"/>
      <c r="Q173" s="81"/>
      <c r="R173" s="81"/>
      <c r="S173" s="81"/>
      <c r="T173" s="81"/>
      <c r="U173" s="180"/>
      <c r="V173" s="81"/>
      <c r="W173" s="81"/>
      <c r="X173" s="180"/>
      <c r="Y173" s="81"/>
      <c r="Z173" s="81"/>
      <c r="AA173" s="81"/>
      <c r="AB173" s="81"/>
      <c r="AC173" s="81"/>
      <c r="AD173" s="81"/>
      <c r="AE173" s="157"/>
      <c r="AF173" s="158"/>
      <c r="AG173" s="158"/>
      <c r="AH173" s="172"/>
    </row>
    <row r="174" customHeight="1" spans="1:34">
      <c r="A174" s="101"/>
      <c r="B174" s="100"/>
      <c r="D174" s="81"/>
      <c r="E174" s="81"/>
      <c r="F174" s="81"/>
      <c r="G174" s="81"/>
      <c r="H174" s="81"/>
      <c r="I174" s="180"/>
      <c r="J174" s="180"/>
      <c r="K174" s="81"/>
      <c r="L174" s="81"/>
      <c r="M174" s="81"/>
      <c r="N174" s="81"/>
      <c r="O174" s="81"/>
      <c r="P174" s="81"/>
      <c r="Q174" s="81"/>
      <c r="R174" s="81"/>
      <c r="S174" s="81"/>
      <c r="T174" s="81"/>
      <c r="U174" s="180"/>
      <c r="V174" s="81"/>
      <c r="W174" s="81"/>
      <c r="X174" s="180"/>
      <c r="Y174" s="81"/>
      <c r="Z174" s="81"/>
      <c r="AA174" s="81"/>
      <c r="AB174" s="81"/>
      <c r="AC174" s="81"/>
      <c r="AD174" s="81"/>
      <c r="AE174" s="157"/>
      <c r="AF174" s="158"/>
      <c r="AG174" s="158"/>
      <c r="AH174" s="172"/>
    </row>
    <row r="175" customHeight="1" spans="1:34">
      <c r="A175" s="101"/>
      <c r="B175" s="82" t="s">
        <v>206</v>
      </c>
      <c r="C175" s="82" t="s">
        <v>225</v>
      </c>
      <c r="D175" s="100"/>
      <c r="E175" s="100"/>
      <c r="F175" s="100"/>
      <c r="G175" s="100"/>
      <c r="H175" s="100"/>
      <c r="I175" s="100"/>
      <c r="J175" s="100"/>
      <c r="K175" s="100"/>
      <c r="L175" s="100"/>
      <c r="M175" s="100"/>
      <c r="N175" s="81"/>
      <c r="O175" s="100"/>
      <c r="P175" s="100"/>
      <c r="Q175" s="100"/>
      <c r="X175" s="100"/>
      <c r="Y175" s="100"/>
      <c r="Z175" s="100"/>
      <c r="AA175" s="100"/>
      <c r="AB175" s="100"/>
      <c r="AC175" s="100"/>
      <c r="AD175" s="100"/>
      <c r="AE175" s="157"/>
      <c r="AF175" s="158"/>
      <c r="AG175" s="158"/>
      <c r="AH175" s="172"/>
    </row>
    <row r="176" customHeight="1" spans="1:34">
      <c r="A176" s="101"/>
      <c r="C176" s="183" t="s">
        <v>149</v>
      </c>
      <c r="D176" s="82" t="s">
        <v>226</v>
      </c>
      <c r="E176" s="100"/>
      <c r="F176" s="100"/>
      <c r="G176" s="100"/>
      <c r="H176" s="82"/>
      <c r="I176" s="100"/>
      <c r="J176" s="100"/>
      <c r="K176" s="100"/>
      <c r="L176" s="100"/>
      <c r="M176" s="100"/>
      <c r="N176" s="81"/>
      <c r="O176" s="100"/>
      <c r="P176" s="100"/>
      <c r="Q176" s="100"/>
      <c r="X176" s="100"/>
      <c r="Y176" s="100"/>
      <c r="Z176" s="100"/>
      <c r="AA176" s="100"/>
      <c r="AB176" s="100"/>
      <c r="AC176" s="100"/>
      <c r="AD176" s="100"/>
      <c r="AE176" s="157"/>
      <c r="AF176" s="158"/>
      <c r="AG176" s="158"/>
      <c r="AH176" s="172"/>
    </row>
    <row r="177" customHeight="1" spans="1:34">
      <c r="A177" s="101"/>
      <c r="C177" s="100"/>
      <c r="D177" s="100" t="s">
        <v>227</v>
      </c>
      <c r="E177" s="100"/>
      <c r="F177" s="100"/>
      <c r="G177" s="100"/>
      <c r="H177" s="100"/>
      <c r="I177" s="100"/>
      <c r="J177" s="100"/>
      <c r="K177" s="100"/>
      <c r="L177" s="100"/>
      <c r="M177" s="100"/>
      <c r="N177" s="81"/>
      <c r="O177" s="100"/>
      <c r="P177" s="100"/>
      <c r="Q177" s="100"/>
      <c r="X177" s="100"/>
      <c r="Y177" s="100"/>
      <c r="Z177" s="100"/>
      <c r="AA177" s="100"/>
      <c r="AB177" s="100"/>
      <c r="AC177" s="100"/>
      <c r="AD177" s="100"/>
      <c r="AE177" s="157"/>
      <c r="AF177" s="158"/>
      <c r="AG177" s="158"/>
      <c r="AH177" s="172"/>
    </row>
    <row r="178" customHeight="1" spans="1:34">
      <c r="A178" s="101"/>
      <c r="C178" s="100"/>
      <c r="D178" s="100" t="s">
        <v>228</v>
      </c>
      <c r="E178" s="100"/>
      <c r="F178" s="100"/>
      <c r="G178" s="100"/>
      <c r="H178" s="82"/>
      <c r="I178" s="100"/>
      <c r="J178" s="100"/>
      <c r="K178" s="100"/>
      <c r="L178" s="100"/>
      <c r="M178" s="100"/>
      <c r="N178" s="81"/>
      <c r="O178" s="100"/>
      <c r="P178" s="100"/>
      <c r="Q178" s="100"/>
      <c r="X178" s="100"/>
      <c r="Y178" s="100"/>
      <c r="Z178" s="100"/>
      <c r="AA178" s="100"/>
      <c r="AB178" s="100"/>
      <c r="AC178" s="100"/>
      <c r="AD178" s="100"/>
      <c r="AE178" s="157"/>
      <c r="AF178" s="158"/>
      <c r="AG178" s="158"/>
      <c r="AH178" s="172"/>
    </row>
    <row r="179" customHeight="1" spans="1:34">
      <c r="A179" s="101"/>
      <c r="C179" s="100"/>
      <c r="D179" s="100" t="s">
        <v>229</v>
      </c>
      <c r="E179" s="100"/>
      <c r="F179" s="100"/>
      <c r="G179" s="100"/>
      <c r="H179" s="100"/>
      <c r="I179" s="100"/>
      <c r="J179" s="100"/>
      <c r="K179" s="100"/>
      <c r="L179" s="100"/>
      <c r="M179" s="100"/>
      <c r="N179" s="81"/>
      <c r="O179" s="100"/>
      <c r="P179" s="100"/>
      <c r="Q179" s="100"/>
      <c r="X179" s="100"/>
      <c r="Y179" s="100"/>
      <c r="Z179" s="100"/>
      <c r="AA179" s="100"/>
      <c r="AB179" s="100"/>
      <c r="AC179" s="100"/>
      <c r="AD179" s="100"/>
      <c r="AE179" s="157"/>
      <c r="AF179" s="158"/>
      <c r="AG179" s="158"/>
      <c r="AH179" s="172"/>
    </row>
    <row r="180" customHeight="1" spans="1:34">
      <c r="A180" s="101"/>
      <c r="D180" s="100" t="s">
        <v>230</v>
      </c>
      <c r="E180" s="100"/>
      <c r="F180" s="100"/>
      <c r="G180" s="100"/>
      <c r="H180" s="100"/>
      <c r="I180" s="100"/>
      <c r="J180" s="100"/>
      <c r="K180" s="100"/>
      <c r="L180" s="100"/>
      <c r="M180" s="100"/>
      <c r="N180" s="81"/>
      <c r="O180" s="100"/>
      <c r="P180" s="100"/>
      <c r="Q180" s="100"/>
      <c r="X180" s="100"/>
      <c r="Y180" s="100"/>
      <c r="Z180" s="100"/>
      <c r="AA180" s="100"/>
      <c r="AB180" s="100"/>
      <c r="AC180" s="100"/>
      <c r="AD180" s="100"/>
      <c r="AE180" s="157"/>
      <c r="AF180" s="157"/>
      <c r="AG180" s="157"/>
      <c r="AH180" s="172"/>
    </row>
    <row r="181" customHeight="1" spans="1:34">
      <c r="A181" s="101"/>
      <c r="C181" s="100"/>
      <c r="D181" s="100"/>
      <c r="E181" s="100"/>
      <c r="F181" s="100"/>
      <c r="G181" s="100"/>
      <c r="H181" s="100"/>
      <c r="I181" s="100"/>
      <c r="J181" s="100"/>
      <c r="K181" s="100"/>
      <c r="L181" s="100"/>
      <c r="M181" s="100"/>
      <c r="N181" s="81"/>
      <c r="O181" s="100"/>
      <c r="P181" s="100"/>
      <c r="Q181" s="100"/>
      <c r="X181" s="100"/>
      <c r="Y181" s="100"/>
      <c r="Z181" s="100"/>
      <c r="AA181" s="100"/>
      <c r="AB181" s="100"/>
      <c r="AC181" s="100"/>
      <c r="AD181" s="100"/>
      <c r="AE181" s="157"/>
      <c r="AF181" s="158"/>
      <c r="AG181" s="158"/>
      <c r="AH181" s="172"/>
    </row>
    <row r="182" customHeight="1" spans="1:34">
      <c r="A182" s="101"/>
      <c r="C182" s="183" t="s">
        <v>164</v>
      </c>
      <c r="D182" s="82" t="s">
        <v>231</v>
      </c>
      <c r="E182" s="100"/>
      <c r="F182" s="100"/>
      <c r="G182" s="100"/>
      <c r="H182" s="82"/>
      <c r="I182" s="100"/>
      <c r="J182" s="100"/>
      <c r="K182" s="100"/>
      <c r="L182" s="100"/>
      <c r="M182" s="100"/>
      <c r="N182" s="81"/>
      <c r="O182" s="100"/>
      <c r="P182" s="100"/>
      <c r="Q182" s="100"/>
      <c r="X182" s="100"/>
      <c r="Y182" s="100"/>
      <c r="Z182" s="100"/>
      <c r="AA182" s="100"/>
      <c r="AB182" s="100"/>
      <c r="AC182" s="100"/>
      <c r="AD182" s="100"/>
      <c r="AE182" s="157"/>
      <c r="AF182" s="158"/>
      <c r="AG182" s="158"/>
      <c r="AH182" s="172"/>
    </row>
    <row r="183" customHeight="1" spans="1:34">
      <c r="A183" s="101"/>
      <c r="C183" s="100"/>
      <c r="D183" s="100" t="s">
        <v>232</v>
      </c>
      <c r="E183" s="100"/>
      <c r="F183" s="100"/>
      <c r="G183" s="100"/>
      <c r="H183" s="100"/>
      <c r="I183" s="100"/>
      <c r="J183" s="100"/>
      <c r="K183" s="100"/>
      <c r="L183" s="100"/>
      <c r="M183" s="100"/>
      <c r="N183" s="81"/>
      <c r="O183" s="100"/>
      <c r="P183" s="100"/>
      <c r="Q183" s="100"/>
      <c r="X183" s="100"/>
      <c r="Y183" s="100"/>
      <c r="Z183" s="100"/>
      <c r="AA183" s="100"/>
      <c r="AB183" s="100"/>
      <c r="AC183" s="100"/>
      <c r="AD183" s="100"/>
      <c r="AE183" s="157"/>
      <c r="AF183" s="158"/>
      <c r="AG183" s="158"/>
      <c r="AH183" s="172"/>
    </row>
    <row r="184" customHeight="1" spans="1:34">
      <c r="A184" s="101"/>
      <c r="C184" s="100"/>
      <c r="D184" s="184" t="s">
        <v>233</v>
      </c>
      <c r="E184" s="100"/>
      <c r="F184" s="100"/>
      <c r="G184" s="100"/>
      <c r="H184" s="82"/>
      <c r="I184" s="100"/>
      <c r="J184" s="100"/>
      <c r="K184" s="100"/>
      <c r="L184" s="100"/>
      <c r="M184" s="100"/>
      <c r="N184" s="81"/>
      <c r="O184" s="100"/>
      <c r="P184" s="100"/>
      <c r="Q184" s="100"/>
      <c r="X184" s="100"/>
      <c r="Y184" s="100"/>
      <c r="Z184" s="100"/>
      <c r="AA184" s="100"/>
      <c r="AB184" s="100"/>
      <c r="AC184" s="100"/>
      <c r="AD184" s="100"/>
      <c r="AE184" s="157"/>
      <c r="AF184" s="158"/>
      <c r="AG184" s="158"/>
      <c r="AH184" s="172"/>
    </row>
    <row r="185" customHeight="1" spans="1:34">
      <c r="A185" s="101"/>
      <c r="C185" s="100"/>
      <c r="D185" s="100" t="s">
        <v>229</v>
      </c>
      <c r="E185" s="100"/>
      <c r="F185" s="100"/>
      <c r="G185" s="100"/>
      <c r="H185" s="100"/>
      <c r="I185" s="100"/>
      <c r="J185" s="100"/>
      <c r="K185" s="100"/>
      <c r="L185" s="100"/>
      <c r="M185" s="100"/>
      <c r="N185" s="81"/>
      <c r="O185" s="100"/>
      <c r="P185" s="100"/>
      <c r="Q185" s="100"/>
      <c r="X185" s="100"/>
      <c r="Y185" s="100"/>
      <c r="Z185" s="100"/>
      <c r="AA185" s="100"/>
      <c r="AB185" s="100"/>
      <c r="AC185" s="100"/>
      <c r="AD185" s="100"/>
      <c r="AE185" s="157"/>
      <c r="AF185" s="158"/>
      <c r="AG185" s="158"/>
      <c r="AH185" s="172"/>
    </row>
    <row r="186" customHeight="1" spans="1:34">
      <c r="A186" s="101"/>
      <c r="D186" s="185" t="s">
        <v>234</v>
      </c>
      <c r="E186" s="100"/>
      <c r="F186" s="100"/>
      <c r="G186" s="100"/>
      <c r="H186" s="100"/>
      <c r="I186" s="100"/>
      <c r="J186" s="100"/>
      <c r="K186" s="100"/>
      <c r="L186" s="100"/>
      <c r="M186" s="100"/>
      <c r="N186" s="81"/>
      <c r="O186" s="100"/>
      <c r="P186" s="100"/>
      <c r="Q186" s="100"/>
      <c r="X186" s="100"/>
      <c r="Y186" s="100"/>
      <c r="Z186" s="100"/>
      <c r="AA186" s="100"/>
      <c r="AB186" s="100"/>
      <c r="AC186" s="100"/>
      <c r="AD186" s="100"/>
      <c r="AE186" s="157"/>
      <c r="AF186" s="157"/>
      <c r="AG186" s="157"/>
      <c r="AH186" s="172"/>
    </row>
    <row r="187" customHeight="1" spans="1:34">
      <c r="A187" s="101"/>
      <c r="C187" s="100"/>
      <c r="D187" s="100"/>
      <c r="E187" s="100"/>
      <c r="F187" s="100"/>
      <c r="G187" s="100"/>
      <c r="H187" s="100"/>
      <c r="I187" s="100"/>
      <c r="J187" s="100"/>
      <c r="K187" s="100"/>
      <c r="L187" s="100"/>
      <c r="M187" s="100"/>
      <c r="N187" s="81"/>
      <c r="O187" s="100"/>
      <c r="P187" s="100"/>
      <c r="Q187" s="100"/>
      <c r="X187" s="100"/>
      <c r="Y187" s="100"/>
      <c r="Z187" s="100"/>
      <c r="AA187" s="100"/>
      <c r="AB187" s="100"/>
      <c r="AC187" s="100"/>
      <c r="AD187" s="100"/>
      <c r="AE187" s="157"/>
      <c r="AF187" s="158"/>
      <c r="AG187" s="158"/>
      <c r="AH187" s="172"/>
    </row>
    <row r="188" customHeight="1" spans="1:34">
      <c r="A188" s="101"/>
      <c r="C188" s="131" t="s">
        <v>235</v>
      </c>
      <c r="D188" s="100" t="s">
        <v>236</v>
      </c>
      <c r="E188" s="100"/>
      <c r="F188" s="100"/>
      <c r="G188" s="100"/>
      <c r="H188" s="100"/>
      <c r="I188" s="100"/>
      <c r="J188" s="100"/>
      <c r="K188" s="100"/>
      <c r="L188" s="100"/>
      <c r="M188" s="100"/>
      <c r="N188" s="81"/>
      <c r="O188" s="100"/>
      <c r="P188" s="100"/>
      <c r="Q188" s="100"/>
      <c r="X188" s="100"/>
      <c r="Y188" s="100"/>
      <c r="Z188" s="100"/>
      <c r="AA188" s="100"/>
      <c r="AB188" s="100"/>
      <c r="AC188" s="100"/>
      <c r="AD188" s="100"/>
      <c r="AE188" s="157"/>
      <c r="AF188" s="158"/>
      <c r="AG188" s="158"/>
      <c r="AH188" s="172"/>
    </row>
    <row r="189" customHeight="1" spans="1:34">
      <c r="A189" s="101"/>
      <c r="C189" s="100"/>
      <c r="D189" s="100"/>
      <c r="E189" s="100"/>
      <c r="F189" s="100"/>
      <c r="G189" s="100"/>
      <c r="H189" s="100"/>
      <c r="I189" s="100"/>
      <c r="J189" s="100"/>
      <c r="K189" s="100"/>
      <c r="L189" s="100"/>
      <c r="M189" s="100"/>
      <c r="N189" s="81"/>
      <c r="O189" s="100"/>
      <c r="P189" s="100"/>
      <c r="Q189" s="100"/>
      <c r="X189" s="100"/>
      <c r="Y189" s="100"/>
      <c r="Z189" s="100"/>
      <c r="AA189" s="100"/>
      <c r="AB189" s="100"/>
      <c r="AC189" s="100"/>
      <c r="AD189" s="100"/>
      <c r="AE189" s="157"/>
      <c r="AF189" s="158"/>
      <c r="AG189" s="158"/>
      <c r="AH189" s="172"/>
    </row>
    <row r="190" customHeight="1" spans="1:34">
      <c r="A190" s="101"/>
      <c r="C190" s="131" t="s">
        <v>237</v>
      </c>
      <c r="D190" s="100" t="s">
        <v>238</v>
      </c>
      <c r="E190" s="100"/>
      <c r="F190" s="100"/>
      <c r="G190" s="100"/>
      <c r="H190" s="100"/>
      <c r="I190" s="100"/>
      <c r="J190" s="100"/>
      <c r="K190" s="100"/>
      <c r="L190" s="100"/>
      <c r="M190" s="100"/>
      <c r="N190" s="81"/>
      <c r="O190" s="100"/>
      <c r="P190" s="100"/>
      <c r="Q190" s="100"/>
      <c r="X190" s="100"/>
      <c r="Y190" s="100"/>
      <c r="Z190" s="100"/>
      <c r="AA190" s="100"/>
      <c r="AB190" s="100"/>
      <c r="AC190" s="100"/>
      <c r="AD190" s="100"/>
      <c r="AE190" s="157"/>
      <c r="AF190" s="158"/>
      <c r="AG190" s="158"/>
      <c r="AH190" s="172"/>
    </row>
    <row r="191" customHeight="1" spans="1:34">
      <c r="A191" s="101"/>
      <c r="C191" s="100"/>
      <c r="D191" s="100"/>
      <c r="E191" s="100"/>
      <c r="F191" s="100"/>
      <c r="G191" s="100"/>
      <c r="H191" s="100"/>
      <c r="I191" s="100"/>
      <c r="J191" s="100"/>
      <c r="K191" s="100"/>
      <c r="L191" s="100"/>
      <c r="M191" s="100"/>
      <c r="N191" s="81"/>
      <c r="O191" s="100"/>
      <c r="P191" s="100"/>
      <c r="Q191" s="100"/>
      <c r="X191" s="100"/>
      <c r="Y191" s="100"/>
      <c r="Z191" s="100"/>
      <c r="AA191" s="100"/>
      <c r="AB191" s="100"/>
      <c r="AC191" s="100"/>
      <c r="AD191" s="100"/>
      <c r="AE191" s="157"/>
      <c r="AF191" s="158"/>
      <c r="AG191" s="158"/>
      <c r="AH191" s="172"/>
    </row>
    <row r="192" customHeight="1" spans="1:34">
      <c r="A192" s="101"/>
      <c r="C192" s="131" t="s">
        <v>239</v>
      </c>
      <c r="D192" s="100" t="s">
        <v>240</v>
      </c>
      <c r="E192" s="100"/>
      <c r="F192" s="100"/>
      <c r="G192" s="100"/>
      <c r="H192" s="100"/>
      <c r="I192" s="100"/>
      <c r="J192" s="100"/>
      <c r="K192" s="100"/>
      <c r="L192" s="100"/>
      <c r="M192" s="100"/>
      <c r="N192" s="81"/>
      <c r="O192" s="100"/>
      <c r="P192" s="100"/>
      <c r="Q192" s="100"/>
      <c r="X192" s="100"/>
      <c r="Y192" s="100"/>
      <c r="Z192" s="100"/>
      <c r="AA192" s="100"/>
      <c r="AB192" s="100"/>
      <c r="AC192" s="100"/>
      <c r="AD192" s="100"/>
      <c r="AE192" s="157"/>
      <c r="AF192" s="158"/>
      <c r="AG192" s="158"/>
      <c r="AH192" s="172"/>
    </row>
    <row r="193" customHeight="1" spans="1:34">
      <c r="A193" s="101"/>
      <c r="C193" s="100"/>
      <c r="D193" s="100" t="s">
        <v>241</v>
      </c>
      <c r="E193" s="100"/>
      <c r="F193" s="100"/>
      <c r="G193" s="100"/>
      <c r="H193" s="100"/>
      <c r="I193" s="100"/>
      <c r="J193" s="100"/>
      <c r="K193" s="100"/>
      <c r="L193" s="100"/>
      <c r="M193" s="100"/>
      <c r="N193" s="81"/>
      <c r="O193" s="100"/>
      <c r="P193" s="100"/>
      <c r="Q193" s="100"/>
      <c r="X193" s="100"/>
      <c r="Y193" s="100"/>
      <c r="Z193" s="100"/>
      <c r="AA193" s="100"/>
      <c r="AB193" s="100"/>
      <c r="AC193" s="100"/>
      <c r="AD193" s="100"/>
      <c r="AE193" s="157"/>
      <c r="AF193" s="158"/>
      <c r="AG193" s="158"/>
      <c r="AH193" s="172"/>
    </row>
    <row r="194" customHeight="1" spans="1:34">
      <c r="A194" s="101"/>
      <c r="C194" s="100"/>
      <c r="D194" s="131" t="s">
        <v>242</v>
      </c>
      <c r="E194" s="100"/>
      <c r="F194" s="100"/>
      <c r="G194" s="100"/>
      <c r="H194" s="100"/>
      <c r="I194" s="100"/>
      <c r="J194" s="100"/>
      <c r="K194" s="100"/>
      <c r="L194" s="100"/>
      <c r="M194" s="100"/>
      <c r="N194" s="81"/>
      <c r="O194" s="100"/>
      <c r="P194" s="100"/>
      <c r="Q194" s="100"/>
      <c r="X194" s="100"/>
      <c r="Y194" s="100"/>
      <c r="Z194" s="100"/>
      <c r="AA194" s="100"/>
      <c r="AB194" s="100"/>
      <c r="AC194" s="100"/>
      <c r="AD194" s="100"/>
      <c r="AE194" s="157"/>
      <c r="AF194" s="158"/>
      <c r="AG194" s="158"/>
      <c r="AH194" s="172"/>
    </row>
    <row r="195" customHeight="1" spans="1:34">
      <c r="A195" s="101"/>
      <c r="C195" s="100"/>
      <c r="D195" s="100"/>
      <c r="E195" s="100"/>
      <c r="F195" s="100"/>
      <c r="G195" s="100"/>
      <c r="H195" s="100"/>
      <c r="I195" s="100"/>
      <c r="J195" s="100"/>
      <c r="K195" s="100"/>
      <c r="L195" s="100"/>
      <c r="M195" s="100"/>
      <c r="N195" s="81"/>
      <c r="O195" s="100"/>
      <c r="P195" s="100"/>
      <c r="Q195" s="100"/>
      <c r="X195" s="100"/>
      <c r="Y195" s="100"/>
      <c r="Z195" s="100"/>
      <c r="AA195" s="100"/>
      <c r="AB195" s="100"/>
      <c r="AC195" s="100"/>
      <c r="AD195" s="100"/>
      <c r="AE195" s="157"/>
      <c r="AF195" s="158"/>
      <c r="AG195" s="158"/>
      <c r="AH195" s="172"/>
    </row>
    <row r="196" customHeight="1" spans="1:34">
      <c r="A196" s="101"/>
      <c r="C196" s="131" t="s">
        <v>243</v>
      </c>
      <c r="D196" s="100" t="s">
        <v>244</v>
      </c>
      <c r="E196" s="100"/>
      <c r="F196" s="100"/>
      <c r="G196" s="100"/>
      <c r="H196" s="100"/>
      <c r="I196" s="100"/>
      <c r="J196" s="100"/>
      <c r="K196" s="100"/>
      <c r="L196" s="100"/>
      <c r="M196" s="100"/>
      <c r="N196" s="81"/>
      <c r="O196" s="100"/>
      <c r="P196" s="100"/>
      <c r="Q196" s="100"/>
      <c r="X196" s="100"/>
      <c r="Y196" s="100"/>
      <c r="Z196" s="100"/>
      <c r="AA196" s="100"/>
      <c r="AB196" s="100"/>
      <c r="AC196" s="100"/>
      <c r="AD196" s="100"/>
      <c r="AE196" s="157"/>
      <c r="AF196" s="158"/>
      <c r="AG196" s="158"/>
      <c r="AH196" s="172"/>
    </row>
    <row r="197" customHeight="1" spans="1:34">
      <c r="A197" s="101"/>
      <c r="C197" s="100"/>
      <c r="D197" s="100" t="s">
        <v>245</v>
      </c>
      <c r="E197" s="100"/>
      <c r="F197" s="100"/>
      <c r="G197" s="100"/>
      <c r="H197" s="100"/>
      <c r="I197" s="100"/>
      <c r="J197" s="100"/>
      <c r="K197" s="100"/>
      <c r="L197" s="100"/>
      <c r="M197" s="100"/>
      <c r="N197" s="81"/>
      <c r="O197" s="100"/>
      <c r="P197" s="100"/>
      <c r="Q197" s="100"/>
      <c r="X197" s="100"/>
      <c r="Y197" s="100"/>
      <c r="Z197" s="100"/>
      <c r="AA197" s="100"/>
      <c r="AB197" s="100"/>
      <c r="AC197" s="100"/>
      <c r="AD197" s="100"/>
      <c r="AE197" s="157"/>
      <c r="AF197" s="158"/>
      <c r="AG197" s="158"/>
      <c r="AH197" s="172"/>
    </row>
    <row r="198" customHeight="1" spans="1:34">
      <c r="A198" s="101"/>
      <c r="C198" s="100"/>
      <c r="D198" s="100" t="s">
        <v>246</v>
      </c>
      <c r="E198" s="100"/>
      <c r="F198" s="100"/>
      <c r="G198" s="100"/>
      <c r="H198" s="100"/>
      <c r="I198" s="100"/>
      <c r="J198" s="100"/>
      <c r="K198" s="100"/>
      <c r="L198" s="100"/>
      <c r="M198" s="100"/>
      <c r="N198" s="81"/>
      <c r="O198" s="100"/>
      <c r="P198" s="100"/>
      <c r="Q198" s="100"/>
      <c r="X198" s="100"/>
      <c r="Y198" s="100"/>
      <c r="Z198" s="100"/>
      <c r="AA198" s="100"/>
      <c r="AB198" s="100"/>
      <c r="AC198" s="100"/>
      <c r="AD198" s="100"/>
      <c r="AE198" s="157"/>
      <c r="AF198" s="158"/>
      <c r="AG198" s="158"/>
      <c r="AH198" s="172"/>
    </row>
    <row r="199" customHeight="1" spans="1:34">
      <c r="A199" s="101"/>
      <c r="C199" s="100"/>
      <c r="D199" s="100"/>
      <c r="E199" s="100"/>
      <c r="F199" s="100"/>
      <c r="G199" s="100"/>
      <c r="H199" s="100"/>
      <c r="I199" s="100"/>
      <c r="J199" s="100"/>
      <c r="K199" s="100"/>
      <c r="L199" s="100"/>
      <c r="M199" s="100"/>
      <c r="N199" s="81"/>
      <c r="O199" s="100"/>
      <c r="P199" s="100"/>
      <c r="Q199" s="100"/>
      <c r="X199" s="100"/>
      <c r="Y199" s="100"/>
      <c r="Z199" s="100"/>
      <c r="AA199" s="100"/>
      <c r="AB199" s="100"/>
      <c r="AC199" s="100"/>
      <c r="AD199" s="100"/>
      <c r="AE199" s="157"/>
      <c r="AF199" s="158"/>
      <c r="AG199" s="158"/>
      <c r="AH199" s="172"/>
    </row>
    <row r="200" customHeight="1" spans="1:34">
      <c r="A200" s="101"/>
      <c r="B200" s="181" t="s">
        <v>247</v>
      </c>
      <c r="C200" s="181" t="s">
        <v>248</v>
      </c>
      <c r="D200" s="186"/>
      <c r="E200" s="186"/>
      <c r="F200" s="186"/>
      <c r="G200" s="186"/>
      <c r="H200" s="186"/>
      <c r="I200" s="187"/>
      <c r="J200" s="187"/>
      <c r="K200" s="81"/>
      <c r="L200" s="81"/>
      <c r="M200" s="81"/>
      <c r="N200" s="81"/>
      <c r="O200" s="81"/>
      <c r="P200" s="81"/>
      <c r="Q200" s="81"/>
      <c r="R200" s="81"/>
      <c r="S200" s="81"/>
      <c r="T200" s="81"/>
      <c r="U200" s="180"/>
      <c r="V200" s="81"/>
      <c r="W200" s="81"/>
      <c r="X200" s="180"/>
      <c r="Y200" s="81"/>
      <c r="Z200" s="81"/>
      <c r="AA200" s="81"/>
      <c r="AB200" s="81"/>
      <c r="AC200" s="81"/>
      <c r="AD200" s="81"/>
      <c r="AE200" s="157"/>
      <c r="AF200" s="158"/>
      <c r="AG200" s="158"/>
      <c r="AH200" s="172"/>
    </row>
    <row r="201" customHeight="1" spans="1:34">
      <c r="A201" s="101"/>
      <c r="B201" s="181"/>
      <c r="C201" s="182" t="s">
        <v>249</v>
      </c>
      <c r="D201" s="186"/>
      <c r="E201" s="186"/>
      <c r="F201" s="186"/>
      <c r="G201" s="186"/>
      <c r="H201" s="186"/>
      <c r="I201" s="187"/>
      <c r="J201" s="187"/>
      <c r="K201" s="81"/>
      <c r="L201" s="81"/>
      <c r="M201" s="81"/>
      <c r="N201" s="81"/>
      <c r="O201" s="81"/>
      <c r="P201" s="81"/>
      <c r="Q201" s="81"/>
      <c r="R201" s="81"/>
      <c r="S201" s="81"/>
      <c r="T201" s="81"/>
      <c r="U201" s="180"/>
      <c r="V201" s="81"/>
      <c r="W201" s="81"/>
      <c r="X201" s="180"/>
      <c r="Y201" s="81"/>
      <c r="Z201" s="81"/>
      <c r="AA201" s="81"/>
      <c r="AB201" s="81"/>
      <c r="AC201" s="81"/>
      <c r="AD201" s="81"/>
      <c r="AE201" s="157"/>
      <c r="AF201" s="158"/>
      <c r="AG201" s="158"/>
      <c r="AH201" s="172"/>
    </row>
    <row r="202" customHeight="1" spans="1:34">
      <c r="A202" s="101"/>
      <c r="B202" s="182"/>
      <c r="C202" s="182" t="s">
        <v>250</v>
      </c>
      <c r="D202" s="186"/>
      <c r="E202" s="186"/>
      <c r="F202" s="186"/>
      <c r="G202" s="186"/>
      <c r="H202" s="186"/>
      <c r="I202" s="187"/>
      <c r="J202" s="187"/>
      <c r="K202" s="81"/>
      <c r="L202" s="81"/>
      <c r="M202" s="81"/>
      <c r="N202" s="81"/>
      <c r="O202" s="81"/>
      <c r="P202" s="81"/>
      <c r="Q202" s="81"/>
      <c r="R202" s="81"/>
      <c r="S202" s="81"/>
      <c r="T202" s="81"/>
      <c r="U202" s="180"/>
      <c r="V202" s="81"/>
      <c r="W202" s="81"/>
      <c r="X202" s="180"/>
      <c r="Y202" s="81"/>
      <c r="Z202" s="81"/>
      <c r="AA202" s="81"/>
      <c r="AB202" s="81"/>
      <c r="AC202" s="81"/>
      <c r="AD202" s="81"/>
      <c r="AE202" s="157"/>
      <c r="AF202" s="158"/>
      <c r="AG202" s="158"/>
      <c r="AH202" s="172"/>
    </row>
    <row r="203" customHeight="1" spans="1:34">
      <c r="A203" s="101"/>
      <c r="B203" s="100"/>
      <c r="C203" s="100"/>
      <c r="D203" s="81"/>
      <c r="E203" s="81"/>
      <c r="F203" s="81"/>
      <c r="G203" s="81"/>
      <c r="H203" s="81"/>
      <c r="I203" s="180"/>
      <c r="J203" s="180"/>
      <c r="K203" s="81"/>
      <c r="L203" s="81"/>
      <c r="M203" s="81"/>
      <c r="N203" s="81"/>
      <c r="O203" s="81"/>
      <c r="P203" s="81"/>
      <c r="Q203" s="81"/>
      <c r="R203" s="81"/>
      <c r="S203" s="81"/>
      <c r="T203" s="81"/>
      <c r="U203" s="180"/>
      <c r="V203" s="81"/>
      <c r="W203" s="81"/>
      <c r="X203" s="180"/>
      <c r="Y203" s="81"/>
      <c r="Z203" s="81"/>
      <c r="AA203" s="81"/>
      <c r="AB203" s="81"/>
      <c r="AC203" s="81"/>
      <c r="AD203" s="81"/>
      <c r="AE203" s="157"/>
      <c r="AF203" s="158"/>
      <c r="AG203" s="158"/>
      <c r="AH203" s="172"/>
    </row>
    <row r="204" customHeight="1" spans="1:34">
      <c r="A204" s="101"/>
      <c r="B204" s="182" t="s">
        <v>251</v>
      </c>
      <c r="C204" s="182" t="s">
        <v>252</v>
      </c>
      <c r="D204" s="186"/>
      <c r="E204" s="186"/>
      <c r="F204" s="186"/>
      <c r="G204" s="186"/>
      <c r="H204" s="186"/>
      <c r="I204" s="187"/>
      <c r="J204" s="187"/>
      <c r="K204" s="186"/>
      <c r="L204" s="186"/>
      <c r="M204" s="186"/>
      <c r="N204" s="186"/>
      <c r="O204" s="186"/>
      <c r="P204" s="186"/>
      <c r="Q204" s="186"/>
      <c r="R204" s="81"/>
      <c r="S204" s="81"/>
      <c r="T204" s="81"/>
      <c r="U204" s="180"/>
      <c r="V204" s="81"/>
      <c r="W204" s="81"/>
      <c r="X204" s="180"/>
      <c r="Y204" s="81"/>
      <c r="Z204" s="81"/>
      <c r="AA204" s="81"/>
      <c r="AB204" s="81"/>
      <c r="AC204" s="81"/>
      <c r="AD204" s="81"/>
      <c r="AE204" s="157"/>
      <c r="AF204" s="158"/>
      <c r="AG204" s="158"/>
      <c r="AH204" s="172"/>
    </row>
    <row r="205" customHeight="1" spans="1:34">
      <c r="A205" s="101"/>
      <c r="B205" s="182"/>
      <c r="C205" s="182" t="s">
        <v>253</v>
      </c>
      <c r="D205" s="186"/>
      <c r="E205" s="186"/>
      <c r="F205" s="186"/>
      <c r="G205" s="186"/>
      <c r="H205" s="186"/>
      <c r="I205" s="187"/>
      <c r="J205" s="187"/>
      <c r="K205" s="186"/>
      <c r="L205" s="186"/>
      <c r="M205" s="186"/>
      <c r="N205" s="186"/>
      <c r="O205" s="186"/>
      <c r="P205" s="186"/>
      <c r="Q205" s="186"/>
      <c r="R205" s="81"/>
      <c r="S205" s="81"/>
      <c r="T205" s="81"/>
      <c r="U205" s="180"/>
      <c r="V205" s="81"/>
      <c r="W205" s="81"/>
      <c r="X205" s="180"/>
      <c r="Y205" s="81"/>
      <c r="Z205" s="81"/>
      <c r="AA205" s="81"/>
      <c r="AB205" s="81"/>
      <c r="AC205" s="81"/>
      <c r="AD205" s="81"/>
      <c r="AE205" s="157"/>
      <c r="AF205" s="158"/>
      <c r="AG205" s="158"/>
      <c r="AH205" s="172"/>
    </row>
    <row r="206" customHeight="1" spans="1:34">
      <c r="A206" s="101"/>
      <c r="B206" s="100"/>
      <c r="C206" s="100"/>
      <c r="D206" s="81"/>
      <c r="E206" s="81"/>
      <c r="F206" s="81"/>
      <c r="G206" s="81"/>
      <c r="H206" s="81"/>
      <c r="I206" s="180"/>
      <c r="J206" s="180"/>
      <c r="K206" s="81"/>
      <c r="L206" s="81"/>
      <c r="M206" s="81"/>
      <c r="N206" s="81"/>
      <c r="O206" s="81"/>
      <c r="P206" s="81"/>
      <c r="Q206" s="81"/>
      <c r="R206" s="81"/>
      <c r="S206" s="81"/>
      <c r="T206" s="81"/>
      <c r="U206" s="180"/>
      <c r="V206" s="81"/>
      <c r="W206" s="81"/>
      <c r="X206" s="180"/>
      <c r="Y206" s="81"/>
      <c r="Z206" s="81"/>
      <c r="AA206" s="81"/>
      <c r="AB206" s="81"/>
      <c r="AC206" s="81"/>
      <c r="AD206" s="81"/>
      <c r="AE206" s="157"/>
      <c r="AF206" s="158"/>
      <c r="AG206" s="158"/>
      <c r="AH206" s="172"/>
    </row>
    <row r="207" customHeight="1" spans="1:34">
      <c r="A207" s="101"/>
      <c r="B207" s="100" t="s">
        <v>254</v>
      </c>
      <c r="C207" s="100" t="s">
        <v>207</v>
      </c>
      <c r="D207" s="81"/>
      <c r="E207" s="81"/>
      <c r="F207" s="81"/>
      <c r="G207" s="81"/>
      <c r="H207" s="81"/>
      <c r="I207" s="180"/>
      <c r="J207" s="180"/>
      <c r="K207" s="81"/>
      <c r="L207" s="81"/>
      <c r="M207" s="81"/>
      <c r="N207" s="81"/>
      <c r="O207" s="81"/>
      <c r="P207" s="81"/>
      <c r="Q207" s="81"/>
      <c r="R207" s="81"/>
      <c r="S207" s="81"/>
      <c r="T207" s="81"/>
      <c r="U207" s="180"/>
      <c r="V207" s="81"/>
      <c r="W207" s="81"/>
      <c r="X207" s="180"/>
      <c r="Y207" s="81"/>
      <c r="Z207" s="81"/>
      <c r="AA207" s="81"/>
      <c r="AB207" s="81"/>
      <c r="AC207" s="81"/>
      <c r="AD207" s="81"/>
      <c r="AE207" s="157"/>
      <c r="AF207" s="158"/>
      <c r="AG207" s="158"/>
      <c r="AH207" s="172"/>
    </row>
    <row r="208" customHeight="1" spans="1:34">
      <c r="A208" s="101"/>
      <c r="B208" s="100"/>
      <c r="C208" s="82" t="s">
        <v>255</v>
      </c>
      <c r="D208" s="81"/>
      <c r="E208" s="81"/>
      <c r="F208" s="81"/>
      <c r="G208" s="81"/>
      <c r="H208" s="81"/>
      <c r="I208" s="180"/>
      <c r="J208" s="180"/>
      <c r="K208" s="81"/>
      <c r="L208" s="81"/>
      <c r="M208" s="81"/>
      <c r="N208" s="81"/>
      <c r="O208" s="81"/>
      <c r="P208" s="81"/>
      <c r="Q208" s="81"/>
      <c r="R208" s="81"/>
      <c r="S208" s="81"/>
      <c r="T208" s="81"/>
      <c r="U208" s="180"/>
      <c r="V208" s="81"/>
      <c r="W208" s="81"/>
      <c r="X208" s="180"/>
      <c r="Y208" s="81"/>
      <c r="Z208" s="81"/>
      <c r="AA208" s="81"/>
      <c r="AB208" s="81"/>
      <c r="AC208" s="81"/>
      <c r="AD208" s="81"/>
      <c r="AE208" s="157"/>
      <c r="AF208" s="158"/>
      <c r="AG208" s="158"/>
      <c r="AH208" s="172"/>
    </row>
    <row r="209" customHeight="1" spans="1:34">
      <c r="A209" s="101"/>
      <c r="B209" s="100"/>
      <c r="C209" s="100"/>
      <c r="D209" s="81"/>
      <c r="E209" s="81"/>
      <c r="F209" s="81"/>
      <c r="G209" s="81"/>
      <c r="H209" s="81"/>
      <c r="I209" s="180"/>
      <c r="J209" s="180"/>
      <c r="K209" s="81"/>
      <c r="L209" s="81"/>
      <c r="M209" s="81"/>
      <c r="N209" s="81"/>
      <c r="O209" s="81"/>
      <c r="P209" s="81"/>
      <c r="Q209" s="81"/>
      <c r="R209" s="81"/>
      <c r="S209" s="81"/>
      <c r="T209" s="81"/>
      <c r="U209" s="180"/>
      <c r="V209" s="81"/>
      <c r="W209" s="81"/>
      <c r="X209" s="180"/>
      <c r="Y209" s="81"/>
      <c r="Z209" s="81"/>
      <c r="AA209" s="81"/>
      <c r="AB209" s="81"/>
      <c r="AC209" s="81"/>
      <c r="AD209" s="81"/>
      <c r="AE209" s="157"/>
      <c r="AF209" s="158"/>
      <c r="AG209" s="158"/>
      <c r="AH209" s="172"/>
    </row>
    <row r="210" customHeight="1" spans="1:34">
      <c r="A210" s="101"/>
      <c r="B210" s="100" t="s">
        <v>256</v>
      </c>
      <c r="C210" s="100" t="s">
        <v>257</v>
      </c>
      <c r="D210" s="81"/>
      <c r="E210" s="81"/>
      <c r="F210" s="81"/>
      <c r="G210" s="81"/>
      <c r="H210" s="81"/>
      <c r="I210" s="180"/>
      <c r="J210" s="180"/>
      <c r="K210" s="81"/>
      <c r="L210" s="81"/>
      <c r="M210" s="81"/>
      <c r="N210" s="81"/>
      <c r="O210" s="81"/>
      <c r="P210" s="81"/>
      <c r="Q210" s="81"/>
      <c r="R210" s="81"/>
      <c r="S210" s="81"/>
      <c r="T210" s="81"/>
      <c r="U210" s="180"/>
      <c r="V210" s="81"/>
      <c r="W210" s="81"/>
      <c r="X210" s="180"/>
      <c r="Y210" s="81"/>
      <c r="Z210" s="81"/>
      <c r="AA210" s="81"/>
      <c r="AB210" s="81"/>
      <c r="AC210" s="81"/>
      <c r="AD210" s="81"/>
      <c r="AE210" s="157"/>
      <c r="AF210" s="158"/>
      <c r="AG210" s="158"/>
      <c r="AH210" s="172"/>
    </row>
    <row r="211" customHeight="1" spans="1:34">
      <c r="A211" s="101"/>
      <c r="B211" s="100"/>
      <c r="C211" s="82" t="s">
        <v>258</v>
      </c>
      <c r="D211" s="81"/>
      <c r="E211" s="81"/>
      <c r="F211" s="81"/>
      <c r="G211" s="81"/>
      <c r="H211" s="81"/>
      <c r="I211" s="180"/>
      <c r="J211" s="180"/>
      <c r="K211" s="81"/>
      <c r="L211" s="81"/>
      <c r="M211" s="81"/>
      <c r="N211" s="81"/>
      <c r="O211" s="81"/>
      <c r="P211" s="81"/>
      <c r="Q211" s="81"/>
      <c r="R211" s="81"/>
      <c r="S211" s="81"/>
      <c r="T211" s="81"/>
      <c r="U211" s="180"/>
      <c r="V211" s="81"/>
      <c r="W211" s="81"/>
      <c r="X211" s="180"/>
      <c r="Y211" s="81"/>
      <c r="Z211" s="81"/>
      <c r="AA211" s="81"/>
      <c r="AB211" s="81"/>
      <c r="AC211" s="81"/>
      <c r="AD211" s="81"/>
      <c r="AE211" s="157"/>
      <c r="AF211" s="158"/>
      <c r="AG211" s="158"/>
      <c r="AH211" s="172"/>
    </row>
    <row r="212" customHeight="1" spans="1:34">
      <c r="A212" s="101"/>
      <c r="B212" s="100"/>
      <c r="C212" s="100"/>
      <c r="D212" s="81"/>
      <c r="E212" s="81"/>
      <c r="F212" s="81"/>
      <c r="G212" s="81"/>
      <c r="H212" s="81"/>
      <c r="I212" s="180"/>
      <c r="J212" s="180"/>
      <c r="K212" s="81"/>
      <c r="L212" s="81"/>
      <c r="M212" s="81"/>
      <c r="N212" s="81"/>
      <c r="O212" s="81"/>
      <c r="P212" s="81"/>
      <c r="Q212" s="81"/>
      <c r="R212" s="81"/>
      <c r="S212" s="81"/>
      <c r="T212" s="81"/>
      <c r="U212" s="180"/>
      <c r="V212" s="81"/>
      <c r="W212" s="81"/>
      <c r="X212" s="180"/>
      <c r="Y212" s="81"/>
      <c r="Z212" s="81"/>
      <c r="AA212" s="81"/>
      <c r="AB212" s="81"/>
      <c r="AC212" s="81"/>
      <c r="AD212" s="81"/>
      <c r="AE212" s="157"/>
      <c r="AF212" s="158"/>
      <c r="AG212" s="158"/>
      <c r="AH212" s="172"/>
    </row>
    <row r="213" customHeight="1" spans="1:34">
      <c r="A213" s="21" t="s">
        <v>259</v>
      </c>
      <c r="B213" s="99" t="s">
        <v>260</v>
      </c>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t="s">
        <v>211</v>
      </c>
      <c r="Y213" s="100"/>
      <c r="Z213" s="100"/>
      <c r="AA213" s="100"/>
      <c r="AB213" s="100"/>
      <c r="AC213" s="100"/>
      <c r="AD213" s="100"/>
      <c r="AE213" s="157"/>
      <c r="AF213" s="158"/>
      <c r="AG213" s="158"/>
      <c r="AH213" s="172"/>
    </row>
    <row r="214" customHeight="1" spans="1:34">
      <c r="A214" s="101"/>
      <c r="B214" s="100" t="s">
        <v>62</v>
      </c>
      <c r="C214" s="100" t="s">
        <v>179</v>
      </c>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57"/>
      <c r="AF214" s="158"/>
      <c r="AG214" s="158"/>
      <c r="AH214" s="172"/>
    </row>
    <row r="215" customHeight="1" spans="1:34">
      <c r="A215" s="101"/>
      <c r="B215" s="100"/>
      <c r="C215" s="183" t="s">
        <v>149</v>
      </c>
      <c r="D215" s="100" t="s">
        <v>261</v>
      </c>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57"/>
      <c r="AF215" s="158"/>
      <c r="AG215" s="158"/>
      <c r="AH215" s="172"/>
    </row>
    <row r="216" customHeight="1" spans="1:34">
      <c r="A216" s="101"/>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57"/>
      <c r="AF216" s="158"/>
      <c r="AG216" s="158"/>
      <c r="AH216" s="172"/>
    </row>
    <row r="217" customHeight="1" spans="1:34">
      <c r="A217" s="101"/>
      <c r="B217" s="100"/>
      <c r="C217" s="183" t="s">
        <v>164</v>
      </c>
      <c r="D217" s="100" t="s">
        <v>262</v>
      </c>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57"/>
      <c r="AF217" s="158"/>
      <c r="AG217" s="158"/>
      <c r="AH217" s="172"/>
    </row>
    <row r="218" customHeight="1" spans="1:34">
      <c r="A218" s="101"/>
      <c r="D218" s="81"/>
      <c r="E218" s="81"/>
      <c r="F218" s="81"/>
      <c r="G218" s="81"/>
      <c r="H218" s="81"/>
      <c r="I218" s="180"/>
      <c r="J218" s="180"/>
      <c r="K218" s="81"/>
      <c r="L218" s="81"/>
      <c r="M218" s="81"/>
      <c r="N218" s="81"/>
      <c r="O218" s="81"/>
      <c r="P218" s="81"/>
      <c r="Q218" s="81"/>
      <c r="R218" s="81"/>
      <c r="S218" s="81"/>
      <c r="T218" s="81"/>
      <c r="U218" s="180"/>
      <c r="V218" s="81"/>
      <c r="W218" s="81"/>
      <c r="X218" s="180"/>
      <c r="Y218" s="81"/>
      <c r="Z218" s="81"/>
      <c r="AA218" s="81"/>
      <c r="AB218" s="81"/>
      <c r="AC218" s="81"/>
      <c r="AD218" s="81"/>
      <c r="AE218" s="157"/>
      <c r="AF218" s="158"/>
      <c r="AG218" s="158"/>
      <c r="AH218" s="172"/>
    </row>
    <row r="219" customHeight="1" spans="1:34">
      <c r="A219" s="101"/>
      <c r="B219" s="100" t="s">
        <v>69</v>
      </c>
      <c r="C219" s="82" t="s">
        <v>263</v>
      </c>
      <c r="D219" s="81"/>
      <c r="E219" s="81"/>
      <c r="F219" s="81"/>
      <c r="G219" s="81"/>
      <c r="H219" s="81"/>
      <c r="I219" s="180"/>
      <c r="J219" s="180"/>
      <c r="K219" s="81"/>
      <c r="L219" s="81"/>
      <c r="M219" s="81"/>
      <c r="N219" s="81"/>
      <c r="O219" s="81"/>
      <c r="P219" s="81"/>
      <c r="Q219" s="81"/>
      <c r="R219" s="81"/>
      <c r="S219" s="81"/>
      <c r="T219" s="81"/>
      <c r="U219" s="180"/>
      <c r="V219" s="81"/>
      <c r="W219" s="81"/>
      <c r="X219" s="180"/>
      <c r="Y219" s="81"/>
      <c r="Z219" s="81"/>
      <c r="AA219" s="81"/>
      <c r="AB219" s="81"/>
      <c r="AC219" s="81"/>
      <c r="AD219" s="81"/>
      <c r="AE219" s="157"/>
      <c r="AF219" s="158"/>
      <c r="AG219" s="158"/>
      <c r="AH219" s="172"/>
    </row>
    <row r="220" customHeight="1" spans="1:34">
      <c r="A220" s="101"/>
      <c r="B220" s="100"/>
      <c r="C220" s="183" t="s">
        <v>149</v>
      </c>
      <c r="D220" s="100" t="s">
        <v>264</v>
      </c>
      <c r="E220" s="81"/>
      <c r="F220" s="81"/>
      <c r="G220" s="81"/>
      <c r="H220" s="81"/>
      <c r="I220" s="180"/>
      <c r="J220" s="180"/>
      <c r="K220" s="81"/>
      <c r="L220" s="81"/>
      <c r="M220" s="81"/>
      <c r="N220" s="81"/>
      <c r="O220" s="81"/>
      <c r="P220" s="81"/>
      <c r="Q220" s="81"/>
      <c r="R220" s="81"/>
      <c r="S220" s="81"/>
      <c r="T220" s="81"/>
      <c r="U220" s="180"/>
      <c r="V220" s="81"/>
      <c r="W220" s="81"/>
      <c r="X220" s="180"/>
      <c r="Y220" s="81"/>
      <c r="Z220" s="81"/>
      <c r="AA220" s="81"/>
      <c r="AB220" s="81"/>
      <c r="AC220" s="81"/>
      <c r="AD220" s="81"/>
      <c r="AE220" s="157"/>
      <c r="AF220" s="158"/>
      <c r="AG220" s="158"/>
      <c r="AH220" s="172"/>
    </row>
    <row r="221" customHeight="1" spans="1:34">
      <c r="A221" s="101"/>
      <c r="D221" s="100"/>
      <c r="E221" s="100"/>
      <c r="F221" s="100"/>
      <c r="G221" s="100"/>
      <c r="H221" s="100"/>
      <c r="I221" s="100"/>
      <c r="J221" s="100"/>
      <c r="K221" s="100"/>
      <c r="L221" s="100"/>
      <c r="M221" s="100"/>
      <c r="N221" s="81"/>
      <c r="O221" s="100"/>
      <c r="P221" s="100"/>
      <c r="Q221" s="100"/>
      <c r="X221" s="100"/>
      <c r="Y221" s="100"/>
      <c r="Z221" s="100"/>
      <c r="AA221" s="100"/>
      <c r="AB221" s="100"/>
      <c r="AC221" s="100"/>
      <c r="AD221" s="100"/>
      <c r="AE221" s="157"/>
      <c r="AF221" s="158"/>
      <c r="AG221" s="158"/>
      <c r="AH221" s="172"/>
    </row>
    <row r="222" customHeight="1" spans="1:34">
      <c r="A222" s="101"/>
      <c r="B222" s="100"/>
      <c r="C222" s="183" t="s">
        <v>164</v>
      </c>
      <c r="D222" s="100" t="s">
        <v>265</v>
      </c>
      <c r="E222" s="81"/>
      <c r="F222" s="81"/>
      <c r="G222" s="81"/>
      <c r="H222" s="81"/>
      <c r="I222" s="180"/>
      <c r="J222" s="180"/>
      <c r="K222" s="81"/>
      <c r="L222" s="81"/>
      <c r="M222" s="81"/>
      <c r="N222" s="81"/>
      <c r="O222" s="81"/>
      <c r="P222" s="81"/>
      <c r="Q222" s="81"/>
      <c r="R222" s="81"/>
      <c r="S222" s="81"/>
      <c r="T222" s="81"/>
      <c r="U222" s="180"/>
      <c r="V222" s="81"/>
      <c r="W222" s="81"/>
      <c r="X222" s="180"/>
      <c r="Y222" s="81"/>
      <c r="Z222" s="81"/>
      <c r="AA222" s="81"/>
      <c r="AB222" s="81"/>
      <c r="AC222" s="81"/>
      <c r="AD222" s="81"/>
      <c r="AE222" s="157"/>
      <c r="AF222" s="158"/>
      <c r="AG222" s="158"/>
      <c r="AH222" s="172"/>
    </row>
    <row r="223" customHeight="1" spans="1:34">
      <c r="A223" s="101"/>
      <c r="D223" s="100"/>
      <c r="E223" s="100"/>
      <c r="F223" s="100"/>
      <c r="G223" s="100"/>
      <c r="H223" s="100"/>
      <c r="I223" s="100"/>
      <c r="J223" s="100"/>
      <c r="K223" s="100"/>
      <c r="L223" s="100"/>
      <c r="M223" s="100"/>
      <c r="N223" s="81"/>
      <c r="O223" s="100"/>
      <c r="P223" s="100"/>
      <c r="Q223" s="100"/>
      <c r="X223" s="100"/>
      <c r="Y223" s="100"/>
      <c r="Z223" s="100"/>
      <c r="AA223" s="100"/>
      <c r="AB223" s="100"/>
      <c r="AC223" s="100"/>
      <c r="AD223" s="100"/>
      <c r="AE223" s="157"/>
      <c r="AF223" s="158"/>
      <c r="AG223" s="158"/>
      <c r="AH223" s="172"/>
    </row>
    <row r="224" customHeight="1" spans="1:34">
      <c r="A224" s="101"/>
      <c r="C224" s="183" t="s">
        <v>235</v>
      </c>
      <c r="D224" s="100" t="s">
        <v>238</v>
      </c>
      <c r="E224" s="100"/>
      <c r="F224" s="100"/>
      <c r="G224" s="100"/>
      <c r="H224" s="100"/>
      <c r="I224" s="100"/>
      <c r="J224" s="100"/>
      <c r="K224" s="100"/>
      <c r="L224" s="100"/>
      <c r="M224" s="100"/>
      <c r="N224" s="81"/>
      <c r="O224" s="100"/>
      <c r="P224" s="100"/>
      <c r="Q224" s="100"/>
      <c r="X224" s="100"/>
      <c r="Y224" s="100"/>
      <c r="Z224" s="100"/>
      <c r="AA224" s="100"/>
      <c r="AB224" s="100"/>
      <c r="AC224" s="100"/>
      <c r="AD224" s="100"/>
      <c r="AE224" s="157"/>
      <c r="AF224" s="158"/>
      <c r="AG224" s="158"/>
      <c r="AH224" s="172"/>
    </row>
    <row r="225" customHeight="1" spans="1:34">
      <c r="A225" s="101"/>
      <c r="D225" s="100"/>
      <c r="E225" s="100"/>
      <c r="F225" s="100"/>
      <c r="G225" s="100"/>
      <c r="H225" s="100"/>
      <c r="I225" s="100"/>
      <c r="J225" s="100"/>
      <c r="K225" s="100"/>
      <c r="L225" s="100"/>
      <c r="M225" s="100"/>
      <c r="N225" s="81"/>
      <c r="O225" s="100"/>
      <c r="P225" s="100"/>
      <c r="Q225" s="100"/>
      <c r="X225" s="100"/>
      <c r="Y225" s="100"/>
      <c r="Z225" s="100"/>
      <c r="AA225" s="100"/>
      <c r="AB225" s="100"/>
      <c r="AC225" s="100"/>
      <c r="AD225" s="100"/>
      <c r="AE225" s="157"/>
      <c r="AF225" s="158"/>
      <c r="AG225" s="158"/>
      <c r="AH225" s="172"/>
    </row>
    <row r="226" customHeight="1" spans="1:34">
      <c r="A226" s="101"/>
      <c r="B226" s="100" t="s">
        <v>117</v>
      </c>
      <c r="C226" s="100" t="s">
        <v>266</v>
      </c>
      <c r="D226" s="81"/>
      <c r="E226" s="81"/>
      <c r="F226" s="81"/>
      <c r="G226" s="81"/>
      <c r="H226" s="81"/>
      <c r="I226" s="180"/>
      <c r="J226" s="180"/>
      <c r="K226" s="81"/>
      <c r="L226" s="81"/>
      <c r="M226" s="81"/>
      <c r="N226" s="81"/>
      <c r="O226" s="81"/>
      <c r="P226" s="81"/>
      <c r="Q226" s="81"/>
      <c r="R226" s="81"/>
      <c r="S226" s="81"/>
      <c r="T226" s="81"/>
      <c r="U226" s="180"/>
      <c r="V226" s="81"/>
      <c r="W226" s="81"/>
      <c r="X226" s="180"/>
      <c r="Y226" s="81"/>
      <c r="Z226" s="81"/>
      <c r="AA226" s="81"/>
      <c r="AB226" s="81"/>
      <c r="AC226" s="81"/>
      <c r="AD226" s="81"/>
      <c r="AE226" s="157"/>
      <c r="AF226" s="158"/>
      <c r="AG226" s="158"/>
      <c r="AH226" s="172"/>
    </row>
    <row r="227" customHeight="1" spans="1:34">
      <c r="A227" s="101"/>
      <c r="B227" s="100"/>
      <c r="C227" s="100" t="s">
        <v>267</v>
      </c>
      <c r="D227" s="81"/>
      <c r="E227" s="81"/>
      <c r="F227" s="81"/>
      <c r="G227" s="81"/>
      <c r="H227" s="81"/>
      <c r="I227" s="180"/>
      <c r="J227" s="180"/>
      <c r="K227" s="81"/>
      <c r="L227" s="81"/>
      <c r="M227" s="81"/>
      <c r="N227" s="81"/>
      <c r="O227" s="81"/>
      <c r="P227" s="81"/>
      <c r="Q227" s="81"/>
      <c r="R227" s="81"/>
      <c r="S227" s="81"/>
      <c r="T227" s="81"/>
      <c r="U227" s="180"/>
      <c r="V227" s="81"/>
      <c r="W227" s="81"/>
      <c r="X227" s="180"/>
      <c r="Y227" s="81"/>
      <c r="Z227" s="81"/>
      <c r="AA227" s="81"/>
      <c r="AB227" s="81"/>
      <c r="AC227" s="81"/>
      <c r="AD227" s="81"/>
      <c r="AE227" s="157"/>
      <c r="AF227" s="158"/>
      <c r="AG227" s="158"/>
      <c r="AH227" s="172"/>
    </row>
    <row r="228" customHeight="1" spans="1:34">
      <c r="A228" s="21"/>
      <c r="B228" s="99"/>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57"/>
      <c r="AF228" s="158"/>
      <c r="AG228" s="158"/>
      <c r="AH228" s="172"/>
    </row>
    <row r="229" customHeight="1" spans="1:34">
      <c r="A229" s="21" t="s">
        <v>268</v>
      </c>
      <c r="B229" s="99" t="s">
        <v>269</v>
      </c>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t="s">
        <v>211</v>
      </c>
      <c r="Y229" s="100"/>
      <c r="Z229" s="100"/>
      <c r="AA229" s="100"/>
      <c r="AB229" s="100"/>
      <c r="AC229" s="100"/>
      <c r="AD229" s="100"/>
      <c r="AE229" s="157"/>
      <c r="AF229" s="158"/>
      <c r="AG229" s="158"/>
      <c r="AH229" s="172"/>
    </row>
    <row r="230" customHeight="1" spans="1:34">
      <c r="A230" s="101"/>
      <c r="B230" s="100" t="s">
        <v>62</v>
      </c>
      <c r="C230" s="100" t="s">
        <v>179</v>
      </c>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57"/>
      <c r="AF230" s="158"/>
      <c r="AG230" s="158"/>
      <c r="AH230" s="172"/>
    </row>
    <row r="231" customHeight="1" spans="1:34">
      <c r="A231" s="101"/>
      <c r="B231" s="100"/>
      <c r="C231" s="100" t="s">
        <v>270</v>
      </c>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c r="AA231" s="100"/>
      <c r="AB231" s="100"/>
      <c r="AC231" s="100"/>
      <c r="AD231" s="100"/>
      <c r="AE231" s="157"/>
      <c r="AF231" s="158"/>
      <c r="AG231" s="158"/>
      <c r="AH231" s="172"/>
    </row>
    <row r="232" customHeight="1" spans="1:34">
      <c r="A232" s="101"/>
      <c r="B232" s="100"/>
      <c r="C232" s="100" t="s">
        <v>271</v>
      </c>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57"/>
      <c r="AF232" s="158"/>
      <c r="AG232" s="158"/>
      <c r="AH232" s="172"/>
    </row>
    <row r="233" customHeight="1" spans="1:34">
      <c r="A233" s="101"/>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57"/>
      <c r="AF233" s="158"/>
      <c r="AG233" s="158"/>
      <c r="AH233" s="172"/>
    </row>
    <row r="234" customHeight="1" spans="1:34">
      <c r="A234" s="101"/>
      <c r="B234" s="100" t="s">
        <v>69</v>
      </c>
      <c r="C234" s="82" t="s">
        <v>272</v>
      </c>
      <c r="D234" s="81"/>
      <c r="E234" s="81"/>
      <c r="F234" s="81"/>
      <c r="G234" s="81"/>
      <c r="H234" s="81"/>
      <c r="I234" s="180"/>
      <c r="J234" s="180"/>
      <c r="K234" s="81"/>
      <c r="L234" s="81"/>
      <c r="M234" s="81"/>
      <c r="N234" s="81"/>
      <c r="O234" s="81"/>
      <c r="P234" s="81"/>
      <c r="Q234" s="81"/>
      <c r="R234" s="81"/>
      <c r="S234" s="81"/>
      <c r="T234" s="81"/>
      <c r="U234" s="180"/>
      <c r="V234" s="81"/>
      <c r="W234" s="81"/>
      <c r="X234" s="180"/>
      <c r="Y234" s="81"/>
      <c r="Z234" s="81"/>
      <c r="AA234" s="81"/>
      <c r="AB234" s="81"/>
      <c r="AC234" s="81"/>
      <c r="AD234" s="81"/>
      <c r="AE234" s="157"/>
      <c r="AF234" s="158"/>
      <c r="AG234" s="158"/>
      <c r="AH234" s="172"/>
    </row>
    <row r="235" customHeight="1" spans="1:34">
      <c r="A235" s="101"/>
      <c r="B235" s="100"/>
      <c r="C235" s="82" t="s">
        <v>273</v>
      </c>
      <c r="D235" s="81"/>
      <c r="E235" s="81"/>
      <c r="F235" s="81"/>
      <c r="G235" s="81"/>
      <c r="H235" s="81"/>
      <c r="I235" s="180"/>
      <c r="J235" s="180"/>
      <c r="K235" s="81"/>
      <c r="L235" s="81"/>
      <c r="M235" s="81"/>
      <c r="N235" s="81"/>
      <c r="O235" s="81"/>
      <c r="P235" s="81"/>
      <c r="Q235" s="81"/>
      <c r="R235" s="81"/>
      <c r="S235" s="81"/>
      <c r="T235" s="81"/>
      <c r="U235" s="180"/>
      <c r="V235" s="81"/>
      <c r="W235" s="81"/>
      <c r="X235" s="180"/>
      <c r="Y235" s="81"/>
      <c r="Z235" s="81"/>
      <c r="AA235" s="81"/>
      <c r="AB235" s="81"/>
      <c r="AC235" s="81"/>
      <c r="AD235" s="81"/>
      <c r="AE235" s="157"/>
      <c r="AF235" s="158"/>
      <c r="AG235" s="158"/>
      <c r="AH235" s="172"/>
    </row>
    <row r="236" customHeight="1" spans="1:34">
      <c r="A236" s="101"/>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57"/>
      <c r="AF236" s="158"/>
      <c r="AG236" s="158"/>
      <c r="AH236" s="172"/>
    </row>
    <row r="237" customHeight="1" spans="1:34">
      <c r="A237" s="101"/>
      <c r="B237" s="82" t="s">
        <v>117</v>
      </c>
      <c r="C237" s="82" t="s">
        <v>266</v>
      </c>
      <c r="D237" s="100"/>
      <c r="E237" s="100"/>
      <c r="F237" s="100"/>
      <c r="G237" s="100"/>
      <c r="H237" s="100"/>
      <c r="I237" s="100"/>
      <c r="J237" s="100"/>
      <c r="K237" s="100"/>
      <c r="L237" s="100"/>
      <c r="M237" s="100"/>
      <c r="N237" s="81"/>
      <c r="O237" s="100"/>
      <c r="P237" s="100"/>
      <c r="Q237" s="100"/>
      <c r="X237" s="100"/>
      <c r="Y237" s="100"/>
      <c r="Z237" s="100"/>
      <c r="AA237" s="100"/>
      <c r="AB237" s="100"/>
      <c r="AC237" s="100"/>
      <c r="AD237" s="100"/>
      <c r="AE237" s="157"/>
      <c r="AF237" s="158"/>
      <c r="AG237" s="158"/>
      <c r="AH237" s="172"/>
    </row>
    <row r="238" customHeight="1" spans="1:34">
      <c r="A238" s="101"/>
      <c r="C238" s="82" t="s">
        <v>255</v>
      </c>
      <c r="D238" s="100"/>
      <c r="E238" s="100"/>
      <c r="F238" s="100"/>
      <c r="G238" s="100"/>
      <c r="H238" s="100"/>
      <c r="I238" s="100"/>
      <c r="J238" s="100"/>
      <c r="K238" s="100"/>
      <c r="L238" s="100"/>
      <c r="M238" s="100"/>
      <c r="N238" s="81"/>
      <c r="O238" s="100"/>
      <c r="P238" s="100"/>
      <c r="Q238" s="100"/>
      <c r="X238" s="100"/>
      <c r="Y238" s="100"/>
      <c r="Z238" s="100"/>
      <c r="AA238" s="100"/>
      <c r="AB238" s="100"/>
      <c r="AC238" s="100"/>
      <c r="AD238" s="100"/>
      <c r="AE238" s="157"/>
      <c r="AF238" s="158"/>
      <c r="AG238" s="158"/>
      <c r="AH238" s="172"/>
    </row>
    <row r="239" customHeight="1" spans="1:34">
      <c r="A239" s="101"/>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57"/>
      <c r="AF239" s="158"/>
      <c r="AG239" s="158"/>
      <c r="AH239" s="172"/>
    </row>
    <row r="240" customHeight="1" spans="1:34">
      <c r="A240" s="21"/>
      <c r="B240" s="99"/>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57"/>
      <c r="AF240" s="158"/>
      <c r="AG240" s="158"/>
      <c r="AH240" s="172"/>
    </row>
    <row r="241" customHeight="1" spans="1:34">
      <c r="A241" s="21" t="s">
        <v>274</v>
      </c>
      <c r="B241" s="99" t="s">
        <v>275</v>
      </c>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t="s">
        <v>211</v>
      </c>
      <c r="Y241" s="100"/>
      <c r="Z241" s="100"/>
      <c r="AA241" s="100"/>
      <c r="AB241" s="100"/>
      <c r="AC241" s="100"/>
      <c r="AD241" s="100"/>
      <c r="AE241" s="157"/>
      <c r="AF241" s="158"/>
      <c r="AG241" s="158"/>
      <c r="AH241" s="172"/>
    </row>
    <row r="242" customHeight="1" spans="1:34">
      <c r="A242" s="101"/>
      <c r="B242" s="100" t="s">
        <v>62</v>
      </c>
      <c r="C242" s="100" t="s">
        <v>179</v>
      </c>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c r="AA242" s="100"/>
      <c r="AB242" s="100"/>
      <c r="AC242" s="100"/>
      <c r="AD242" s="100"/>
      <c r="AE242" s="157"/>
      <c r="AF242" s="158"/>
      <c r="AG242" s="158"/>
      <c r="AH242" s="172"/>
    </row>
    <row r="243" customHeight="1" spans="1:34">
      <c r="A243" s="101"/>
      <c r="B243" s="100"/>
      <c r="C243" s="100" t="s">
        <v>276</v>
      </c>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c r="AB243" s="100"/>
      <c r="AC243" s="100"/>
      <c r="AD243" s="100"/>
      <c r="AE243" s="157"/>
      <c r="AF243" s="158"/>
      <c r="AG243" s="158"/>
      <c r="AH243" s="172"/>
    </row>
    <row r="244" customHeight="1" spans="1:34">
      <c r="A244" s="101"/>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57"/>
      <c r="AF244" s="158"/>
      <c r="AG244" s="158"/>
      <c r="AH244" s="172"/>
    </row>
    <row r="245" customHeight="1" spans="1:34">
      <c r="A245" s="101"/>
      <c r="B245" s="82" t="s">
        <v>69</v>
      </c>
      <c r="C245" s="82" t="s">
        <v>207</v>
      </c>
      <c r="D245" s="81"/>
      <c r="E245" s="81"/>
      <c r="F245" s="81"/>
      <c r="G245" s="81"/>
      <c r="H245" s="81"/>
      <c r="I245" s="180"/>
      <c r="J245" s="180"/>
      <c r="K245" s="81"/>
      <c r="L245" s="81"/>
      <c r="M245" s="81"/>
      <c r="N245" s="81"/>
      <c r="O245" s="81"/>
      <c r="P245" s="81"/>
      <c r="Q245" s="81"/>
      <c r="R245" s="81"/>
      <c r="S245" s="81"/>
      <c r="T245" s="81"/>
      <c r="U245" s="180"/>
      <c r="V245" s="81"/>
      <c r="W245" s="81"/>
      <c r="X245" s="180"/>
      <c r="Y245" s="81"/>
      <c r="Z245" s="81"/>
      <c r="AA245" s="81"/>
      <c r="AB245" s="81"/>
      <c r="AC245" s="81"/>
      <c r="AD245" s="81"/>
      <c r="AE245" s="157"/>
      <c r="AF245" s="158"/>
      <c r="AG245" s="158"/>
      <c r="AH245" s="172"/>
    </row>
    <row r="246" customHeight="1" spans="1:34">
      <c r="A246" s="101"/>
      <c r="C246" s="82" t="s">
        <v>255</v>
      </c>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c r="AA246" s="100"/>
      <c r="AB246" s="100"/>
      <c r="AC246" s="100"/>
      <c r="AD246" s="100"/>
      <c r="AE246" s="157"/>
      <c r="AF246" s="158"/>
      <c r="AG246" s="158"/>
      <c r="AH246" s="172"/>
    </row>
    <row r="247" customHeight="1" spans="1:34">
      <c r="A247" s="101"/>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57"/>
      <c r="AF247" s="158"/>
      <c r="AG247" s="158"/>
      <c r="AH247" s="172"/>
    </row>
  </sheetData>
  <mergeCells count="186">
    <mergeCell ref="A1:H1"/>
    <mergeCell ref="I1:N1"/>
    <mergeCell ref="O1:X1"/>
    <mergeCell ref="Y1:AH1"/>
    <mergeCell ref="A4:H4"/>
    <mergeCell ref="C20:G20"/>
    <mergeCell ref="H20:M20"/>
    <mergeCell ref="N20:W20"/>
    <mergeCell ref="X20:AB20"/>
    <mergeCell ref="AC20:AF20"/>
    <mergeCell ref="C21:G21"/>
    <mergeCell ref="H21:M21"/>
    <mergeCell ref="N21:W21"/>
    <mergeCell ref="X21:AB21"/>
    <mergeCell ref="AC21:AF21"/>
    <mergeCell ref="H22:M22"/>
    <mergeCell ref="H23:M23"/>
    <mergeCell ref="C24:G24"/>
    <mergeCell ref="H24:M24"/>
    <mergeCell ref="N24:W24"/>
    <mergeCell ref="X24:AB24"/>
    <mergeCell ref="AC24:AF24"/>
    <mergeCell ref="C25:G25"/>
    <mergeCell ref="H25:M25"/>
    <mergeCell ref="N25:W25"/>
    <mergeCell ref="X25:AB25"/>
    <mergeCell ref="AC25:AF25"/>
    <mergeCell ref="C26:G26"/>
    <mergeCell ref="H26:M26"/>
    <mergeCell ref="N26:W26"/>
    <mergeCell ref="X26:AB26"/>
    <mergeCell ref="AC26:AF26"/>
    <mergeCell ref="C27:G27"/>
    <mergeCell ref="H27:M27"/>
    <mergeCell ref="N27:W27"/>
    <mergeCell ref="X27:AB27"/>
    <mergeCell ref="AC27:AF27"/>
    <mergeCell ref="C28:G28"/>
    <mergeCell ref="H28:M28"/>
    <mergeCell ref="N28:W28"/>
    <mergeCell ref="X28:AB28"/>
    <mergeCell ref="AC28:AF28"/>
    <mergeCell ref="C29:G29"/>
    <mergeCell ref="H29:M29"/>
    <mergeCell ref="N29:W29"/>
    <mergeCell ref="X29:AB29"/>
    <mergeCell ref="AC29:AF29"/>
    <mergeCell ref="C30:G30"/>
    <mergeCell ref="H30:M30"/>
    <mergeCell ref="N30:W30"/>
    <mergeCell ref="X30:AB30"/>
    <mergeCell ref="AC30:AF30"/>
    <mergeCell ref="C31:G31"/>
    <mergeCell ref="H31:M31"/>
    <mergeCell ref="N31:W31"/>
    <mergeCell ref="X31:AB31"/>
    <mergeCell ref="AC31:AF31"/>
    <mergeCell ref="C32:G32"/>
    <mergeCell ref="H32:M32"/>
    <mergeCell ref="N32:W32"/>
    <mergeCell ref="X32:AB32"/>
    <mergeCell ref="AC32:AF32"/>
    <mergeCell ref="C37:G37"/>
    <mergeCell ref="H37:W37"/>
    <mergeCell ref="X37:AG37"/>
    <mergeCell ref="C38:G38"/>
    <mergeCell ref="H38:W38"/>
    <mergeCell ref="X38:AG38"/>
    <mergeCell ref="C39:G39"/>
    <mergeCell ref="H39:W39"/>
    <mergeCell ref="X39:AG39"/>
    <mergeCell ref="C40:G40"/>
    <mergeCell ref="H40:W40"/>
    <mergeCell ref="X40:AG40"/>
    <mergeCell ref="C41:G41"/>
    <mergeCell ref="H41:W41"/>
    <mergeCell ref="X41:AG41"/>
    <mergeCell ref="C42:G42"/>
    <mergeCell ref="H42:W42"/>
    <mergeCell ref="X42:AG42"/>
    <mergeCell ref="C43:G43"/>
    <mergeCell ref="H43:W43"/>
    <mergeCell ref="X43:AG43"/>
    <mergeCell ref="C44:G44"/>
    <mergeCell ref="H44:W44"/>
    <mergeCell ref="X44:AG44"/>
    <mergeCell ref="C45:G45"/>
    <mergeCell ref="H45:W45"/>
    <mergeCell ref="X45:AG45"/>
    <mergeCell ref="C46:G46"/>
    <mergeCell ref="H46:W46"/>
    <mergeCell ref="X46:AG46"/>
    <mergeCell ref="E54:F54"/>
    <mergeCell ref="G54:H54"/>
    <mergeCell ref="I54:J54"/>
    <mergeCell ref="E55:F55"/>
    <mergeCell ref="G55:H55"/>
    <mergeCell ref="I55:J55"/>
    <mergeCell ref="E56:F56"/>
    <mergeCell ref="G56:H56"/>
    <mergeCell ref="I56:J56"/>
    <mergeCell ref="E57:F57"/>
    <mergeCell ref="G57:H57"/>
    <mergeCell ref="I57:J57"/>
    <mergeCell ref="E65:F65"/>
    <mergeCell ref="G65:H65"/>
    <mergeCell ref="I65:J65"/>
    <mergeCell ref="E66:F66"/>
    <mergeCell ref="G66:H66"/>
    <mergeCell ref="I66:J66"/>
    <mergeCell ref="E67:F67"/>
    <mergeCell ref="G67:H67"/>
    <mergeCell ref="I67:J67"/>
    <mergeCell ref="E68:F68"/>
    <mergeCell ref="G68:H68"/>
    <mergeCell ref="I68:J68"/>
    <mergeCell ref="E76:F76"/>
    <mergeCell ref="G76:H76"/>
    <mergeCell ref="I76:J76"/>
    <mergeCell ref="E77:F77"/>
    <mergeCell ref="G77:H77"/>
    <mergeCell ref="I77:J77"/>
    <mergeCell ref="E78:F78"/>
    <mergeCell ref="G78:H78"/>
    <mergeCell ref="I78:J78"/>
    <mergeCell ref="E79:F79"/>
    <mergeCell ref="G79:H79"/>
    <mergeCell ref="I79:J79"/>
    <mergeCell ref="E87:F87"/>
    <mergeCell ref="G87:H87"/>
    <mergeCell ref="I87:J87"/>
    <mergeCell ref="E88:F88"/>
    <mergeCell ref="G88:H88"/>
    <mergeCell ref="I88:J88"/>
    <mergeCell ref="E89:F89"/>
    <mergeCell ref="G89:H89"/>
    <mergeCell ref="I89:J89"/>
    <mergeCell ref="E90:F90"/>
    <mergeCell ref="G90:H90"/>
    <mergeCell ref="I90:J90"/>
    <mergeCell ref="E97:F97"/>
    <mergeCell ref="G97:H97"/>
    <mergeCell ref="I97:J97"/>
    <mergeCell ref="E98:F98"/>
    <mergeCell ref="G98:H98"/>
    <mergeCell ref="I98:J98"/>
    <mergeCell ref="E99:F99"/>
    <mergeCell ref="G99:H99"/>
    <mergeCell ref="I99:J99"/>
    <mergeCell ref="E100:F100"/>
    <mergeCell ref="G100:H100"/>
    <mergeCell ref="I100:J100"/>
    <mergeCell ref="E105:F105"/>
    <mergeCell ref="G105:H105"/>
    <mergeCell ref="I105:J105"/>
    <mergeCell ref="E106:F106"/>
    <mergeCell ref="G106:H106"/>
    <mergeCell ref="I106:J106"/>
    <mergeCell ref="E111:F111"/>
    <mergeCell ref="G111:H111"/>
    <mergeCell ref="I111:J111"/>
    <mergeCell ref="E112:F112"/>
    <mergeCell ref="G112:H112"/>
    <mergeCell ref="I112:J112"/>
    <mergeCell ref="E116:F116"/>
    <mergeCell ref="G116:H116"/>
    <mergeCell ref="I116:J116"/>
    <mergeCell ref="E117:F117"/>
    <mergeCell ref="G117:H117"/>
    <mergeCell ref="I117:J117"/>
    <mergeCell ref="H35:W36"/>
    <mergeCell ref="O2:X3"/>
    <mergeCell ref="Y2:AH3"/>
    <mergeCell ref="A2:H3"/>
    <mergeCell ref="I2:N3"/>
    <mergeCell ref="X18:AB19"/>
    <mergeCell ref="AC18:AF19"/>
    <mergeCell ref="H18:M19"/>
    <mergeCell ref="N18:W19"/>
    <mergeCell ref="C18:G19"/>
    <mergeCell ref="C22:G23"/>
    <mergeCell ref="N22:W23"/>
    <mergeCell ref="X22:AB23"/>
    <mergeCell ref="AC22:AF23"/>
    <mergeCell ref="X35:AG36"/>
    <mergeCell ref="C35:G36"/>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90"/>
  <sheetViews>
    <sheetView showGridLines="0" view="pageBreakPreview" zoomScaleNormal="100" zoomScaleSheetLayoutView="100" workbookViewId="0">
      <selection activeCell="Y9" sqref="Y9:AG9"/>
    </sheetView>
  </sheetViews>
  <sheetFormatPr defaultColWidth="9" defaultRowHeight="12.75" customHeight="1"/>
  <cols>
    <col min="1" max="6" width="4.125" style="4" customWidth="1"/>
    <col min="7" max="8" width="4.125" style="5" customWidth="1"/>
    <col min="9" max="33" width="4.125" style="4" customWidth="1"/>
    <col min="34" max="34" width="4.125" style="6" customWidth="1"/>
    <col min="35" max="38" width="4" style="4" customWidth="1"/>
    <col min="39" max="16384" width="9" style="4"/>
  </cols>
  <sheetData>
    <row r="1" ht="12" customHeight="1" spans="1:34">
      <c r="A1" s="7" t="s">
        <v>1</v>
      </c>
      <c r="B1" s="8"/>
      <c r="C1" s="8"/>
      <c r="D1" s="8"/>
      <c r="E1" s="8"/>
      <c r="F1" s="8"/>
      <c r="G1" s="8"/>
      <c r="H1" s="9"/>
      <c r="I1" s="7" t="s">
        <v>2</v>
      </c>
      <c r="J1" s="8"/>
      <c r="K1" s="8"/>
      <c r="L1" s="8"/>
      <c r="M1" s="8"/>
      <c r="N1" s="9"/>
      <c r="O1" s="47" t="s">
        <v>3</v>
      </c>
      <c r="P1" s="47"/>
      <c r="Q1" s="47"/>
      <c r="R1" s="47"/>
      <c r="S1" s="47"/>
      <c r="T1" s="47"/>
      <c r="U1" s="47"/>
      <c r="V1" s="47"/>
      <c r="W1" s="47"/>
      <c r="X1" s="47"/>
      <c r="Y1" s="47" t="s">
        <v>4</v>
      </c>
      <c r="Z1" s="47"/>
      <c r="AA1" s="47"/>
      <c r="AB1" s="47"/>
      <c r="AC1" s="47"/>
      <c r="AD1" s="47"/>
      <c r="AE1" s="47"/>
      <c r="AF1" s="47"/>
      <c r="AG1" s="47"/>
      <c r="AH1" s="47"/>
    </row>
    <row r="2" ht="12" customHeight="1" spans="1:34">
      <c r="A2" s="10" t="str">
        <f>版本页!B11</f>
        <v>零售门店管理系统_Ver2.0</v>
      </c>
      <c r="B2" s="11"/>
      <c r="C2" s="11"/>
      <c r="D2" s="11"/>
      <c r="E2" s="11"/>
      <c r="F2" s="11"/>
      <c r="G2" s="11"/>
      <c r="H2" s="12"/>
      <c r="I2" s="10" t="str">
        <f>版本页!J11</f>
        <v>火掌柜</v>
      </c>
      <c r="J2" s="11"/>
      <c r="K2" s="11"/>
      <c r="L2" s="11"/>
      <c r="M2" s="11"/>
      <c r="N2" s="12"/>
      <c r="O2" s="48" t="str">
        <f>版本页!Q11</f>
        <v>微店管理</v>
      </c>
      <c r="P2" s="48"/>
      <c r="Q2" s="48"/>
      <c r="R2" s="48"/>
      <c r="S2" s="48"/>
      <c r="T2" s="48"/>
      <c r="U2" s="48"/>
      <c r="V2" s="48"/>
      <c r="W2" s="48"/>
      <c r="X2" s="48"/>
      <c r="Y2" s="48" t="str">
        <f>版本页!Y11</f>
        <v>退货管理</v>
      </c>
      <c r="Z2" s="48"/>
      <c r="AA2" s="48"/>
      <c r="AB2" s="48"/>
      <c r="AC2" s="48"/>
      <c r="AD2" s="48"/>
      <c r="AE2" s="48"/>
      <c r="AF2" s="48"/>
      <c r="AG2" s="48"/>
      <c r="AH2" s="48"/>
    </row>
    <row r="3" ht="12" customHeight="1" spans="1:34">
      <c r="A3" s="13"/>
      <c r="B3" s="14"/>
      <c r="C3" s="14"/>
      <c r="D3" s="14"/>
      <c r="E3" s="14"/>
      <c r="F3" s="14"/>
      <c r="G3" s="14"/>
      <c r="H3" s="15"/>
      <c r="I3" s="13"/>
      <c r="J3" s="14"/>
      <c r="K3" s="14"/>
      <c r="L3" s="14"/>
      <c r="M3" s="14"/>
      <c r="N3" s="15"/>
      <c r="O3" s="48"/>
      <c r="P3" s="48"/>
      <c r="Q3" s="48"/>
      <c r="R3" s="48"/>
      <c r="S3" s="48"/>
      <c r="T3" s="48"/>
      <c r="U3" s="48"/>
      <c r="V3" s="48"/>
      <c r="W3" s="48"/>
      <c r="X3" s="48"/>
      <c r="Y3" s="48"/>
      <c r="Z3" s="48"/>
      <c r="AA3" s="48"/>
      <c r="AB3" s="48"/>
      <c r="AC3" s="48"/>
      <c r="AD3" s="48"/>
      <c r="AE3" s="48"/>
      <c r="AF3" s="48"/>
      <c r="AG3" s="48"/>
      <c r="AH3" s="48"/>
    </row>
    <row r="4" s="1" customFormat="1" customHeight="1" spans="1:178">
      <c r="A4" s="16" t="s">
        <v>277</v>
      </c>
      <c r="B4" s="17"/>
      <c r="C4" s="17"/>
      <c r="D4" s="17"/>
      <c r="E4" s="17"/>
      <c r="F4" s="17"/>
      <c r="G4" s="17"/>
      <c r="H4" s="18"/>
      <c r="I4" s="16"/>
      <c r="J4" s="17"/>
      <c r="K4" s="17"/>
      <c r="L4" s="17"/>
      <c r="M4" s="17"/>
      <c r="N4" s="17"/>
      <c r="O4" s="17"/>
      <c r="P4" s="49"/>
      <c r="Q4" s="49"/>
      <c r="R4" s="49"/>
      <c r="S4" s="49"/>
      <c r="T4" s="49"/>
      <c r="U4" s="49"/>
      <c r="V4" s="49"/>
      <c r="W4" s="49"/>
      <c r="X4" s="49"/>
      <c r="Y4" s="49"/>
      <c r="Z4" s="49"/>
      <c r="AA4" s="49"/>
      <c r="AB4" s="49"/>
      <c r="AC4" s="17"/>
      <c r="AD4" s="17"/>
      <c r="AE4" s="17"/>
      <c r="AF4" s="17"/>
      <c r="AG4" s="49"/>
      <c r="AH4" s="63"/>
      <c r="AI4" s="64"/>
      <c r="AJ4" s="65"/>
      <c r="AK4" s="65"/>
      <c r="AL4" s="65"/>
      <c r="AM4" s="65"/>
      <c r="AN4" s="65"/>
      <c r="AO4" s="65"/>
      <c r="AP4" s="65"/>
      <c r="AQ4" s="65"/>
      <c r="AR4" s="65"/>
      <c r="AS4" s="65"/>
      <c r="AT4" s="65"/>
      <c r="AU4" s="65"/>
      <c r="AV4" s="65"/>
      <c r="AW4" s="65"/>
      <c r="AX4" s="65"/>
      <c r="AY4" s="65"/>
      <c r="AZ4" s="65"/>
      <c r="BA4" s="65"/>
      <c r="BB4" s="65"/>
      <c r="BC4" s="65"/>
      <c r="BD4" s="65"/>
      <c r="BE4" s="65"/>
      <c r="BF4" s="65"/>
      <c r="BG4" s="65"/>
      <c r="BH4" s="65"/>
      <c r="BI4" s="65"/>
      <c r="BJ4" s="65"/>
      <c r="BK4" s="65"/>
      <c r="BL4" s="65"/>
      <c r="BM4" s="65"/>
      <c r="BN4" s="65"/>
      <c r="BO4" s="65"/>
      <c r="BP4" s="65"/>
      <c r="BQ4" s="65"/>
      <c r="BR4" s="65"/>
      <c r="BS4" s="65"/>
      <c r="BT4" s="65"/>
      <c r="BU4" s="65"/>
      <c r="BV4" s="65"/>
      <c r="BW4" s="65"/>
      <c r="BX4" s="65"/>
      <c r="BY4" s="65"/>
      <c r="BZ4" s="65"/>
      <c r="CA4" s="65"/>
      <c r="CB4" s="65"/>
      <c r="CC4" s="65"/>
      <c r="CD4" s="65"/>
      <c r="CE4" s="65"/>
      <c r="CF4" s="65"/>
      <c r="CG4" s="65"/>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5"/>
      <c r="EI4" s="65"/>
      <c r="EJ4" s="65"/>
      <c r="EK4" s="65"/>
      <c r="EL4" s="65"/>
      <c r="EM4" s="65"/>
      <c r="EN4" s="65"/>
      <c r="EO4" s="65"/>
      <c r="EP4" s="65"/>
      <c r="EQ4" s="65"/>
      <c r="ER4" s="65"/>
      <c r="ES4" s="65"/>
      <c r="ET4" s="65"/>
      <c r="EU4" s="65"/>
      <c r="EV4" s="65"/>
      <c r="EW4" s="65"/>
      <c r="EX4" s="65"/>
      <c r="EY4" s="65"/>
      <c r="EZ4" s="65"/>
      <c r="FA4" s="65"/>
      <c r="FB4" s="65"/>
      <c r="FC4" s="65"/>
      <c r="FD4" s="65"/>
      <c r="FE4" s="65"/>
      <c r="FF4" s="65"/>
      <c r="FG4" s="65"/>
      <c r="FH4" s="65"/>
      <c r="FI4" s="65"/>
      <c r="FJ4" s="65"/>
      <c r="FK4" s="65"/>
      <c r="FL4" s="65"/>
      <c r="FM4" s="65"/>
      <c r="FN4" s="65"/>
      <c r="FO4" s="65"/>
      <c r="FP4" s="65"/>
      <c r="FQ4" s="65"/>
      <c r="FR4" s="65"/>
      <c r="FS4" s="65"/>
      <c r="FT4" s="65"/>
      <c r="FU4" s="65"/>
      <c r="FV4" s="65"/>
    </row>
    <row r="5" s="2" customFormat="1" ht="17.25" customHeight="1" spans="1:34">
      <c r="A5" s="19"/>
      <c r="B5" s="20"/>
      <c r="C5" s="20"/>
      <c r="D5" s="20"/>
      <c r="E5" s="20"/>
      <c r="F5" s="20"/>
      <c r="G5" s="20"/>
      <c r="H5" s="20"/>
      <c r="I5" s="20"/>
      <c r="J5" s="20"/>
      <c r="K5" s="20"/>
      <c r="L5" s="20"/>
      <c r="M5" s="20"/>
      <c r="N5" s="20"/>
      <c r="O5" s="20"/>
      <c r="P5" s="20"/>
      <c r="Q5" s="20"/>
      <c r="R5" s="20"/>
      <c r="S5" s="20"/>
      <c r="T5" s="20"/>
      <c r="U5" s="20"/>
      <c r="V5" s="20"/>
      <c r="W5" s="20"/>
      <c r="X5" s="20"/>
      <c r="Y5" s="58"/>
      <c r="Z5" s="20"/>
      <c r="AA5" s="20"/>
      <c r="AB5" s="58"/>
      <c r="AC5" s="58"/>
      <c r="AD5" s="20"/>
      <c r="AE5" s="58"/>
      <c r="AF5" s="20"/>
      <c r="AG5" s="20"/>
      <c r="AH5" s="66"/>
    </row>
    <row r="6" s="3" customFormat="1" ht="17.25" customHeight="1" spans="1:34">
      <c r="A6" s="21" t="s">
        <v>58</v>
      </c>
      <c r="B6" s="22" t="s">
        <v>178</v>
      </c>
      <c r="C6" s="23"/>
      <c r="D6" s="23"/>
      <c r="E6" s="23"/>
      <c r="F6" s="23"/>
      <c r="G6" s="23"/>
      <c r="H6" s="23"/>
      <c r="I6" s="23"/>
      <c r="J6" s="23"/>
      <c r="K6" s="23"/>
      <c r="L6" s="23"/>
      <c r="M6" s="23"/>
      <c r="N6" s="23"/>
      <c r="O6" s="23"/>
      <c r="P6" s="23"/>
      <c r="Q6" s="23"/>
      <c r="R6" s="23"/>
      <c r="S6" s="23"/>
      <c r="T6" s="23"/>
      <c r="U6" s="23"/>
      <c r="V6" s="23"/>
      <c r="W6" s="23"/>
      <c r="X6" s="23"/>
      <c r="Y6" s="59"/>
      <c r="Z6" s="23"/>
      <c r="AA6" s="23"/>
      <c r="AB6" s="59"/>
      <c r="AC6" s="59"/>
      <c r="AD6" s="23"/>
      <c r="AE6" s="59"/>
      <c r="AF6" s="23"/>
      <c r="AG6" s="23"/>
      <c r="AH6" s="67"/>
    </row>
    <row r="7" s="2" customFormat="1" ht="17.25" customHeight="1" spans="1:34">
      <c r="A7" s="24"/>
      <c r="B7" s="25" t="s">
        <v>277</v>
      </c>
      <c r="C7" s="26"/>
      <c r="D7" s="26"/>
      <c r="E7" s="26"/>
      <c r="F7" s="27" t="s">
        <v>278</v>
      </c>
      <c r="G7" s="27"/>
      <c r="H7" s="27"/>
      <c r="I7" s="26" t="s">
        <v>279</v>
      </c>
      <c r="J7" s="26"/>
      <c r="K7" s="26"/>
      <c r="L7" s="26"/>
      <c r="M7" s="26"/>
      <c r="N7" s="26"/>
      <c r="O7" s="26" t="s">
        <v>280</v>
      </c>
      <c r="P7" s="26"/>
      <c r="Q7" s="26" t="s">
        <v>281</v>
      </c>
      <c r="R7" s="26"/>
      <c r="S7" s="26" t="s">
        <v>282</v>
      </c>
      <c r="T7" s="26"/>
      <c r="U7" s="26"/>
      <c r="V7" s="26" t="s">
        <v>283</v>
      </c>
      <c r="W7" s="26"/>
      <c r="X7" s="26"/>
      <c r="Y7" s="26" t="s">
        <v>75</v>
      </c>
      <c r="Z7" s="26"/>
      <c r="AA7" s="26"/>
      <c r="AB7" s="26"/>
      <c r="AC7" s="26"/>
      <c r="AD7" s="26"/>
      <c r="AE7" s="26"/>
      <c r="AF7" s="26"/>
      <c r="AG7" s="68"/>
      <c r="AH7" s="69"/>
    </row>
    <row r="8" s="2" customFormat="1" ht="17.25" customHeight="1" spans="1:34">
      <c r="A8" s="24"/>
      <c r="B8" s="28" t="s">
        <v>284</v>
      </c>
      <c r="C8" s="29"/>
      <c r="D8" s="29"/>
      <c r="E8" s="29"/>
      <c r="F8" s="30" t="s">
        <v>285</v>
      </c>
      <c r="G8" s="30"/>
      <c r="H8" s="30"/>
      <c r="I8" s="29" t="s">
        <v>286</v>
      </c>
      <c r="J8" s="29"/>
      <c r="K8" s="29"/>
      <c r="L8" s="29"/>
      <c r="M8" s="29"/>
      <c r="N8" s="29"/>
      <c r="O8" s="50" t="s">
        <v>109</v>
      </c>
      <c r="P8" s="50"/>
      <c r="Q8" s="50" t="s">
        <v>109</v>
      </c>
      <c r="R8" s="50"/>
      <c r="S8" s="50" t="s">
        <v>109</v>
      </c>
      <c r="T8" s="50"/>
      <c r="U8" s="50"/>
      <c r="V8" s="50" t="s">
        <v>109</v>
      </c>
      <c r="W8" s="50"/>
      <c r="X8" s="50"/>
      <c r="Y8" s="29"/>
      <c r="Z8" s="29"/>
      <c r="AA8" s="29"/>
      <c r="AB8" s="29"/>
      <c r="AC8" s="29"/>
      <c r="AD8" s="29"/>
      <c r="AE8" s="29"/>
      <c r="AF8" s="29"/>
      <c r="AG8" s="70"/>
      <c r="AH8" s="69"/>
    </row>
    <row r="9" s="2" customFormat="1" ht="17.25" customHeight="1" spans="1:34">
      <c r="A9" s="24"/>
      <c r="B9" s="28" t="s">
        <v>287</v>
      </c>
      <c r="C9" s="29"/>
      <c r="D9" s="29"/>
      <c r="E9" s="29"/>
      <c r="F9" s="30" t="s">
        <v>288</v>
      </c>
      <c r="G9" s="30"/>
      <c r="H9" s="30"/>
      <c r="I9" s="29" t="s">
        <v>289</v>
      </c>
      <c r="J9" s="29"/>
      <c r="K9" s="29"/>
      <c r="L9" s="29"/>
      <c r="M9" s="29"/>
      <c r="N9" s="29"/>
      <c r="O9" s="50" t="s">
        <v>109</v>
      </c>
      <c r="P9" s="50"/>
      <c r="Q9" s="50" t="s">
        <v>109</v>
      </c>
      <c r="R9" s="50"/>
      <c r="S9" s="50" t="s">
        <v>109</v>
      </c>
      <c r="T9" s="50"/>
      <c r="U9" s="50"/>
      <c r="V9" s="50" t="s">
        <v>109</v>
      </c>
      <c r="W9" s="50"/>
      <c r="X9" s="50"/>
      <c r="Y9" s="29"/>
      <c r="Z9" s="29"/>
      <c r="AA9" s="29"/>
      <c r="AB9" s="29"/>
      <c r="AC9" s="29"/>
      <c r="AD9" s="29"/>
      <c r="AE9" s="29"/>
      <c r="AF9" s="29"/>
      <c r="AG9" s="70"/>
      <c r="AH9" s="69"/>
    </row>
    <row r="10" s="2" customFormat="1" ht="17.25" customHeight="1" spans="1:34">
      <c r="A10" s="24"/>
      <c r="B10" s="28" t="s">
        <v>290</v>
      </c>
      <c r="C10" s="29"/>
      <c r="D10" s="29"/>
      <c r="E10" s="29"/>
      <c r="F10" s="30" t="s">
        <v>288</v>
      </c>
      <c r="G10" s="30"/>
      <c r="H10" s="30"/>
      <c r="I10" s="29" t="s">
        <v>289</v>
      </c>
      <c r="J10" s="29"/>
      <c r="K10" s="29"/>
      <c r="L10" s="29"/>
      <c r="M10" s="29"/>
      <c r="N10" s="29"/>
      <c r="O10" s="50" t="s">
        <v>109</v>
      </c>
      <c r="P10" s="50"/>
      <c r="Q10" s="50" t="s">
        <v>109</v>
      </c>
      <c r="R10" s="50"/>
      <c r="S10" s="50" t="s">
        <v>109</v>
      </c>
      <c r="T10" s="50"/>
      <c r="U10" s="50"/>
      <c r="V10" s="50" t="s">
        <v>109</v>
      </c>
      <c r="W10" s="50"/>
      <c r="X10" s="50"/>
      <c r="Y10" s="29"/>
      <c r="Z10" s="29"/>
      <c r="AA10" s="29"/>
      <c r="AB10" s="29"/>
      <c r="AC10" s="29"/>
      <c r="AD10" s="29"/>
      <c r="AE10" s="29"/>
      <c r="AF10" s="29"/>
      <c r="AG10" s="70"/>
      <c r="AH10" s="69"/>
    </row>
    <row r="11" s="2" customFormat="1" ht="84.75" customHeight="1" spans="1:34">
      <c r="A11" s="24"/>
      <c r="B11" s="31" t="s">
        <v>147</v>
      </c>
      <c r="C11" s="32"/>
      <c r="D11" s="32"/>
      <c r="E11" s="32"/>
      <c r="F11" s="33" t="s">
        <v>291</v>
      </c>
      <c r="G11" s="33"/>
      <c r="H11" s="33"/>
      <c r="I11" s="32" t="s">
        <v>292</v>
      </c>
      <c r="J11" s="32"/>
      <c r="K11" s="32"/>
      <c r="L11" s="32"/>
      <c r="M11" s="32"/>
      <c r="N11" s="32"/>
      <c r="O11" s="51" t="s">
        <v>109</v>
      </c>
      <c r="P11" s="51"/>
      <c r="Q11" s="51" t="s">
        <v>293</v>
      </c>
      <c r="R11" s="51"/>
      <c r="S11" s="51" t="s">
        <v>109</v>
      </c>
      <c r="T11" s="51"/>
      <c r="U11" s="51"/>
      <c r="V11" s="51" t="s">
        <v>109</v>
      </c>
      <c r="W11" s="51"/>
      <c r="X11" s="51"/>
      <c r="Y11" s="60" t="s">
        <v>294</v>
      </c>
      <c r="Z11" s="32"/>
      <c r="AA11" s="32"/>
      <c r="AB11" s="32"/>
      <c r="AC11" s="32"/>
      <c r="AD11" s="32"/>
      <c r="AE11" s="32"/>
      <c r="AF11" s="32"/>
      <c r="AG11" s="71"/>
      <c r="AH11" s="69"/>
    </row>
    <row r="12" s="2" customFormat="1" ht="26.25" customHeight="1" spans="1:34">
      <c r="A12" s="24"/>
      <c r="B12" s="34" t="s">
        <v>295</v>
      </c>
      <c r="C12" s="35"/>
      <c r="D12" s="35"/>
      <c r="E12" s="35"/>
      <c r="F12" s="36" t="s">
        <v>296</v>
      </c>
      <c r="G12" s="36"/>
      <c r="H12" s="36"/>
      <c r="I12" s="35" t="s">
        <v>297</v>
      </c>
      <c r="J12" s="35"/>
      <c r="K12" s="35"/>
      <c r="L12" s="35"/>
      <c r="M12" s="35"/>
      <c r="N12" s="35"/>
      <c r="O12" s="52" t="s">
        <v>109</v>
      </c>
      <c r="P12" s="53"/>
      <c r="Q12" s="53" t="s">
        <v>293</v>
      </c>
      <c r="R12" s="53"/>
      <c r="S12" s="53" t="s">
        <v>109</v>
      </c>
      <c r="T12" s="53"/>
      <c r="U12" s="53"/>
      <c r="V12" s="53" t="s">
        <v>109</v>
      </c>
      <c r="W12" s="53"/>
      <c r="X12" s="53"/>
      <c r="Y12" s="61" t="s">
        <v>298</v>
      </c>
      <c r="Z12" s="35"/>
      <c r="AA12" s="35"/>
      <c r="AB12" s="35"/>
      <c r="AC12" s="35"/>
      <c r="AD12" s="35"/>
      <c r="AE12" s="35"/>
      <c r="AF12" s="35"/>
      <c r="AG12" s="72"/>
      <c r="AH12" s="69"/>
    </row>
    <row r="13" s="2" customFormat="1" ht="76.5" customHeight="1" spans="1:34">
      <c r="A13" s="24"/>
      <c r="B13" s="34" t="s">
        <v>299</v>
      </c>
      <c r="C13" s="35"/>
      <c r="D13" s="35"/>
      <c r="E13" s="35"/>
      <c r="F13" s="36" t="s">
        <v>300</v>
      </c>
      <c r="G13" s="36"/>
      <c r="H13" s="36"/>
      <c r="I13" s="35" t="s">
        <v>301</v>
      </c>
      <c r="J13" s="35"/>
      <c r="K13" s="35"/>
      <c r="L13" s="35"/>
      <c r="M13" s="35"/>
      <c r="N13" s="35"/>
      <c r="O13" s="52" t="s">
        <v>302</v>
      </c>
      <c r="P13" s="53"/>
      <c r="Q13" s="53" t="s">
        <v>303</v>
      </c>
      <c r="R13" s="53"/>
      <c r="S13" s="53" t="s">
        <v>109</v>
      </c>
      <c r="T13" s="53"/>
      <c r="U13" s="53"/>
      <c r="V13" s="53" t="s">
        <v>109</v>
      </c>
      <c r="W13" s="53"/>
      <c r="X13" s="53"/>
      <c r="Y13" s="61"/>
      <c r="Z13" s="35"/>
      <c r="AA13" s="35"/>
      <c r="AB13" s="35"/>
      <c r="AC13" s="35"/>
      <c r="AD13" s="35"/>
      <c r="AE13" s="35"/>
      <c r="AF13" s="35"/>
      <c r="AG13" s="72"/>
      <c r="AH13" s="69"/>
    </row>
    <row r="14" s="2" customFormat="1" ht="17.25" customHeight="1" spans="1:34">
      <c r="A14" s="24"/>
      <c r="B14" s="37" t="s">
        <v>304</v>
      </c>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73"/>
      <c r="AH14" s="69"/>
    </row>
    <row r="15" s="2" customFormat="1" ht="48.75" customHeight="1" spans="1:34">
      <c r="A15" s="24"/>
      <c r="B15" s="28" t="s">
        <v>305</v>
      </c>
      <c r="C15" s="29"/>
      <c r="D15" s="29"/>
      <c r="E15" s="29"/>
      <c r="F15" s="30" t="s">
        <v>296</v>
      </c>
      <c r="G15" s="30"/>
      <c r="H15" s="30"/>
      <c r="I15" s="29" t="s">
        <v>306</v>
      </c>
      <c r="J15" s="29"/>
      <c r="K15" s="29"/>
      <c r="L15" s="29"/>
      <c r="M15" s="29"/>
      <c r="N15" s="29"/>
      <c r="O15" s="50" t="s">
        <v>109</v>
      </c>
      <c r="P15" s="50"/>
      <c r="Q15" s="50" t="s">
        <v>109</v>
      </c>
      <c r="R15" s="50"/>
      <c r="S15" s="50" t="s">
        <v>109</v>
      </c>
      <c r="T15" s="50"/>
      <c r="U15" s="50"/>
      <c r="V15" s="50" t="s">
        <v>109</v>
      </c>
      <c r="W15" s="50"/>
      <c r="X15" s="50"/>
      <c r="Y15" s="56" t="s">
        <v>307</v>
      </c>
      <c r="Z15" s="29"/>
      <c r="AA15" s="29"/>
      <c r="AB15" s="29"/>
      <c r="AC15" s="29"/>
      <c r="AD15" s="29"/>
      <c r="AE15" s="29"/>
      <c r="AF15" s="29"/>
      <c r="AG15" s="70"/>
      <c r="AH15" s="69"/>
    </row>
    <row r="16" s="2" customFormat="1" ht="46.5" customHeight="1" spans="1:34">
      <c r="A16" s="24"/>
      <c r="B16" s="28" t="s">
        <v>308</v>
      </c>
      <c r="C16" s="29"/>
      <c r="D16" s="29"/>
      <c r="E16" s="29"/>
      <c r="F16" s="30" t="s">
        <v>296</v>
      </c>
      <c r="G16" s="30"/>
      <c r="H16" s="30"/>
      <c r="I16" s="29" t="s">
        <v>309</v>
      </c>
      <c r="J16" s="29"/>
      <c r="K16" s="29"/>
      <c r="L16" s="29"/>
      <c r="M16" s="29"/>
      <c r="N16" s="29"/>
      <c r="O16" s="50" t="s">
        <v>109</v>
      </c>
      <c r="P16" s="50"/>
      <c r="Q16" s="50" t="s">
        <v>109</v>
      </c>
      <c r="R16" s="50"/>
      <c r="S16" s="50" t="s">
        <v>109</v>
      </c>
      <c r="T16" s="50"/>
      <c r="U16" s="50"/>
      <c r="V16" s="50" t="s">
        <v>109</v>
      </c>
      <c r="W16" s="50"/>
      <c r="X16" s="50"/>
      <c r="Y16" s="29" t="s">
        <v>310</v>
      </c>
      <c r="Z16" s="29"/>
      <c r="AA16" s="29"/>
      <c r="AB16" s="29"/>
      <c r="AC16" s="29"/>
      <c r="AD16" s="29"/>
      <c r="AE16" s="29"/>
      <c r="AF16" s="29"/>
      <c r="AG16" s="70"/>
      <c r="AH16" s="69"/>
    </row>
    <row r="17" s="2" customFormat="1" ht="17.25" customHeight="1" spans="1:34">
      <c r="A17" s="24"/>
      <c r="B17" s="28" t="s">
        <v>311</v>
      </c>
      <c r="C17" s="29"/>
      <c r="D17" s="29"/>
      <c r="E17" s="29"/>
      <c r="F17" s="30" t="s">
        <v>288</v>
      </c>
      <c r="G17" s="30"/>
      <c r="H17" s="30"/>
      <c r="I17" s="29" t="s">
        <v>289</v>
      </c>
      <c r="J17" s="29"/>
      <c r="K17" s="29"/>
      <c r="L17" s="29"/>
      <c r="M17" s="29"/>
      <c r="N17" s="29"/>
      <c r="O17" s="50" t="s">
        <v>109</v>
      </c>
      <c r="P17" s="50"/>
      <c r="Q17" s="50" t="s">
        <v>109</v>
      </c>
      <c r="R17" s="50"/>
      <c r="S17" s="50" t="s">
        <v>109</v>
      </c>
      <c r="T17" s="50"/>
      <c r="U17" s="50"/>
      <c r="V17" s="50" t="s">
        <v>109</v>
      </c>
      <c r="W17" s="50"/>
      <c r="X17" s="50"/>
      <c r="Y17" s="29"/>
      <c r="Z17" s="29"/>
      <c r="AA17" s="29"/>
      <c r="AB17" s="29"/>
      <c r="AC17" s="29"/>
      <c r="AD17" s="29"/>
      <c r="AE17" s="29"/>
      <c r="AF17" s="29"/>
      <c r="AG17" s="70"/>
      <c r="AH17" s="69"/>
    </row>
    <row r="18" s="2" customFormat="1" ht="17.25" customHeight="1" spans="1:34">
      <c r="A18" s="24"/>
      <c r="B18" s="28" t="s">
        <v>312</v>
      </c>
      <c r="C18" s="29"/>
      <c r="D18" s="29"/>
      <c r="E18" s="29"/>
      <c r="F18" s="30" t="s">
        <v>288</v>
      </c>
      <c r="G18" s="30"/>
      <c r="H18" s="30"/>
      <c r="I18" s="29" t="s">
        <v>289</v>
      </c>
      <c r="J18" s="29"/>
      <c r="K18" s="29"/>
      <c r="L18" s="29"/>
      <c r="M18" s="29"/>
      <c r="N18" s="29"/>
      <c r="O18" s="50" t="s">
        <v>109</v>
      </c>
      <c r="P18" s="50"/>
      <c r="Q18" s="50" t="s">
        <v>109</v>
      </c>
      <c r="R18" s="50"/>
      <c r="S18" s="50" t="s">
        <v>109</v>
      </c>
      <c r="T18" s="50"/>
      <c r="U18" s="50"/>
      <c r="V18" s="50" t="s">
        <v>109</v>
      </c>
      <c r="W18" s="50"/>
      <c r="X18" s="50"/>
      <c r="Y18" s="29"/>
      <c r="Z18" s="29"/>
      <c r="AA18" s="29"/>
      <c r="AB18" s="29"/>
      <c r="AC18" s="29"/>
      <c r="AD18" s="29"/>
      <c r="AE18" s="29"/>
      <c r="AF18" s="29"/>
      <c r="AG18" s="70"/>
      <c r="AH18" s="69"/>
    </row>
    <row r="19" s="2" customFormat="1" ht="17.25" customHeight="1" spans="1:34">
      <c r="A19" s="24"/>
      <c r="B19" s="37" t="s">
        <v>313</v>
      </c>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73"/>
      <c r="AH19" s="69"/>
    </row>
    <row r="20" s="2" customFormat="1" ht="17.25" customHeight="1" spans="1:34">
      <c r="A20" s="24"/>
      <c r="B20" s="28" t="s">
        <v>314</v>
      </c>
      <c r="C20" s="29"/>
      <c r="D20" s="29"/>
      <c r="E20" s="29"/>
      <c r="F20" s="30" t="s">
        <v>315</v>
      </c>
      <c r="G20" s="30"/>
      <c r="H20" s="30"/>
      <c r="I20" s="29" t="s">
        <v>316</v>
      </c>
      <c r="J20" s="29"/>
      <c r="K20" s="29"/>
      <c r="L20" s="29"/>
      <c r="M20" s="29"/>
      <c r="N20" s="29"/>
      <c r="O20" s="50" t="s">
        <v>109</v>
      </c>
      <c r="P20" s="50"/>
      <c r="Q20" s="50" t="s">
        <v>109</v>
      </c>
      <c r="R20" s="50"/>
      <c r="S20" s="50" t="s">
        <v>109</v>
      </c>
      <c r="T20" s="50"/>
      <c r="U20" s="50"/>
      <c r="V20" s="50" t="s">
        <v>109</v>
      </c>
      <c r="W20" s="50"/>
      <c r="X20" s="50"/>
      <c r="Y20" s="29"/>
      <c r="Z20" s="29"/>
      <c r="AA20" s="29"/>
      <c r="AB20" s="29"/>
      <c r="AC20" s="29"/>
      <c r="AD20" s="29"/>
      <c r="AE20" s="29"/>
      <c r="AF20" s="29"/>
      <c r="AG20" s="70"/>
      <c r="AH20" s="69"/>
    </row>
    <row r="21" s="2" customFormat="1" ht="17.25" customHeight="1" spans="1:34">
      <c r="A21" s="24"/>
      <c r="B21" s="28" t="s">
        <v>317</v>
      </c>
      <c r="C21" s="29"/>
      <c r="D21" s="29"/>
      <c r="E21" s="29"/>
      <c r="F21" s="30" t="s">
        <v>315</v>
      </c>
      <c r="G21" s="30"/>
      <c r="H21" s="30"/>
      <c r="I21" s="29" t="s">
        <v>318</v>
      </c>
      <c r="J21" s="29"/>
      <c r="K21" s="29"/>
      <c r="L21" s="29"/>
      <c r="M21" s="29"/>
      <c r="N21" s="29"/>
      <c r="O21" s="50" t="s">
        <v>109</v>
      </c>
      <c r="P21" s="50"/>
      <c r="Q21" s="50" t="s">
        <v>109</v>
      </c>
      <c r="R21" s="50"/>
      <c r="S21" s="50" t="s">
        <v>109</v>
      </c>
      <c r="T21" s="50"/>
      <c r="U21" s="50"/>
      <c r="V21" s="50" t="s">
        <v>109</v>
      </c>
      <c r="W21" s="50"/>
      <c r="X21" s="50"/>
      <c r="Y21" s="29"/>
      <c r="Z21" s="29"/>
      <c r="AA21" s="29"/>
      <c r="AB21" s="29"/>
      <c r="AC21" s="29"/>
      <c r="AD21" s="29"/>
      <c r="AE21" s="29"/>
      <c r="AF21" s="29"/>
      <c r="AG21" s="70"/>
      <c r="AH21" s="69"/>
    </row>
    <row r="22" s="2" customFormat="1" ht="17.25" customHeight="1" spans="1:34">
      <c r="A22" s="24"/>
      <c r="B22" s="28" t="s">
        <v>305</v>
      </c>
      <c r="C22" s="29"/>
      <c r="D22" s="29"/>
      <c r="E22" s="29"/>
      <c r="F22" s="30" t="s">
        <v>315</v>
      </c>
      <c r="G22" s="30"/>
      <c r="H22" s="30"/>
      <c r="I22" s="29" t="s">
        <v>319</v>
      </c>
      <c r="J22" s="29"/>
      <c r="K22" s="29"/>
      <c r="L22" s="29"/>
      <c r="M22" s="29"/>
      <c r="N22" s="29"/>
      <c r="O22" s="50" t="s">
        <v>109</v>
      </c>
      <c r="P22" s="50"/>
      <c r="Q22" s="50" t="s">
        <v>109</v>
      </c>
      <c r="R22" s="50"/>
      <c r="S22" s="50" t="s">
        <v>109</v>
      </c>
      <c r="T22" s="50"/>
      <c r="U22" s="50"/>
      <c r="V22" s="50" t="s">
        <v>109</v>
      </c>
      <c r="W22" s="50"/>
      <c r="X22" s="50"/>
      <c r="Y22" s="29"/>
      <c r="Z22" s="29"/>
      <c r="AA22" s="29"/>
      <c r="AB22" s="29"/>
      <c r="AC22" s="29"/>
      <c r="AD22" s="29"/>
      <c r="AE22" s="29"/>
      <c r="AF22" s="29"/>
      <c r="AG22" s="70"/>
      <c r="AH22" s="69"/>
    </row>
    <row r="23" s="2" customFormat="1" ht="17.25" customHeight="1" spans="1:34">
      <c r="A23" s="24"/>
      <c r="B23" s="28" t="s">
        <v>320</v>
      </c>
      <c r="C23" s="29"/>
      <c r="D23" s="29"/>
      <c r="E23" s="29"/>
      <c r="F23" s="30" t="s">
        <v>315</v>
      </c>
      <c r="G23" s="30"/>
      <c r="H23" s="30"/>
      <c r="I23" s="29" t="s">
        <v>321</v>
      </c>
      <c r="J23" s="29"/>
      <c r="K23" s="29"/>
      <c r="L23" s="29"/>
      <c r="M23" s="29"/>
      <c r="N23" s="29"/>
      <c r="O23" s="50" t="s">
        <v>109</v>
      </c>
      <c r="P23" s="50"/>
      <c r="Q23" s="50" t="s">
        <v>109</v>
      </c>
      <c r="R23" s="50"/>
      <c r="S23" s="50" t="s">
        <v>109</v>
      </c>
      <c r="T23" s="50"/>
      <c r="U23" s="50"/>
      <c r="V23" s="50" t="s">
        <v>109</v>
      </c>
      <c r="W23" s="50"/>
      <c r="X23" s="50"/>
      <c r="Y23" s="29"/>
      <c r="Z23" s="29"/>
      <c r="AA23" s="29"/>
      <c r="AB23" s="29"/>
      <c r="AC23" s="29"/>
      <c r="AD23" s="29"/>
      <c r="AE23" s="29"/>
      <c r="AF23" s="29"/>
      <c r="AG23" s="70"/>
      <c r="AH23" s="69"/>
    </row>
    <row r="24" s="2" customFormat="1" ht="17.25" customHeight="1" spans="1:34">
      <c r="A24" s="24"/>
      <c r="B24" s="28" t="s">
        <v>322</v>
      </c>
      <c r="C24" s="29"/>
      <c r="D24" s="29"/>
      <c r="E24" s="29"/>
      <c r="F24" s="30" t="s">
        <v>315</v>
      </c>
      <c r="G24" s="30"/>
      <c r="H24" s="30"/>
      <c r="I24" s="29" t="s">
        <v>323</v>
      </c>
      <c r="J24" s="29"/>
      <c r="K24" s="29"/>
      <c r="L24" s="29"/>
      <c r="M24" s="29"/>
      <c r="N24" s="29"/>
      <c r="O24" s="50" t="s">
        <v>109</v>
      </c>
      <c r="P24" s="50"/>
      <c r="Q24" s="50" t="s">
        <v>109</v>
      </c>
      <c r="R24" s="50"/>
      <c r="S24" s="50" t="s">
        <v>109</v>
      </c>
      <c r="T24" s="50"/>
      <c r="U24" s="50"/>
      <c r="V24" s="50" t="s">
        <v>109</v>
      </c>
      <c r="W24" s="50"/>
      <c r="X24" s="50"/>
      <c r="Y24" s="29" t="s">
        <v>324</v>
      </c>
      <c r="Z24" s="29"/>
      <c r="AA24" s="29"/>
      <c r="AB24" s="29"/>
      <c r="AC24" s="29"/>
      <c r="AD24" s="29"/>
      <c r="AE24" s="29"/>
      <c r="AF24" s="29"/>
      <c r="AG24" s="70"/>
      <c r="AH24" s="69"/>
    </row>
    <row r="25" s="2" customFormat="1" ht="17.25" customHeight="1" spans="1:34">
      <c r="A25" s="24"/>
      <c r="B25" s="39" t="s">
        <v>325</v>
      </c>
      <c r="C25" s="40"/>
      <c r="D25" s="40"/>
      <c r="E25" s="40"/>
      <c r="F25" s="41" t="s">
        <v>315</v>
      </c>
      <c r="G25" s="41"/>
      <c r="H25" s="41"/>
      <c r="I25" s="40" t="s">
        <v>326</v>
      </c>
      <c r="J25" s="40"/>
      <c r="K25" s="40"/>
      <c r="L25" s="40"/>
      <c r="M25" s="40"/>
      <c r="N25" s="40"/>
      <c r="O25" s="54" t="s">
        <v>109</v>
      </c>
      <c r="P25" s="54"/>
      <c r="Q25" s="54" t="s">
        <v>109</v>
      </c>
      <c r="R25" s="54"/>
      <c r="S25" s="54" t="s">
        <v>109</v>
      </c>
      <c r="T25" s="54"/>
      <c r="U25" s="54"/>
      <c r="V25" s="54" t="s">
        <v>109</v>
      </c>
      <c r="W25" s="54"/>
      <c r="X25" s="54"/>
      <c r="Y25" s="40"/>
      <c r="Z25" s="40"/>
      <c r="AA25" s="40"/>
      <c r="AB25" s="40"/>
      <c r="AC25" s="40"/>
      <c r="AD25" s="40"/>
      <c r="AE25" s="40"/>
      <c r="AF25" s="40"/>
      <c r="AG25" s="74"/>
      <c r="AH25" s="69"/>
    </row>
    <row r="26" s="2" customFormat="1" ht="17.25" customHeight="1" spans="1:34">
      <c r="A26" s="24"/>
      <c r="B26" s="42"/>
      <c r="C26" s="42"/>
      <c r="D26" s="42"/>
      <c r="E26" s="42"/>
      <c r="F26" s="43"/>
      <c r="G26" s="43"/>
      <c r="H26" s="43"/>
      <c r="I26" s="42"/>
      <c r="J26" s="42"/>
      <c r="K26" s="42"/>
      <c r="L26" s="42"/>
      <c r="M26" s="42"/>
      <c r="N26" s="42"/>
      <c r="O26" s="55"/>
      <c r="P26" s="55"/>
      <c r="Q26" s="55"/>
      <c r="R26" s="55"/>
      <c r="S26" s="55"/>
      <c r="T26" s="55"/>
      <c r="U26" s="55"/>
      <c r="V26" s="55"/>
      <c r="W26" s="55"/>
      <c r="X26" s="55"/>
      <c r="Y26" s="42"/>
      <c r="Z26" s="42"/>
      <c r="AA26" s="42"/>
      <c r="AB26" s="42"/>
      <c r="AC26" s="42"/>
      <c r="AD26" s="42"/>
      <c r="AE26" s="42"/>
      <c r="AF26" s="42"/>
      <c r="AG26" s="42"/>
      <c r="AH26" s="69"/>
    </row>
    <row r="27" s="3" customFormat="1" ht="17.25" customHeight="1" spans="1:34">
      <c r="A27" s="21" t="s">
        <v>209</v>
      </c>
      <c r="B27" s="22" t="s">
        <v>210</v>
      </c>
      <c r="C27" s="23"/>
      <c r="D27" s="23"/>
      <c r="E27" s="23"/>
      <c r="F27" s="23"/>
      <c r="G27" s="23"/>
      <c r="H27" s="23"/>
      <c r="I27" s="23"/>
      <c r="J27" s="23"/>
      <c r="K27" s="23"/>
      <c r="L27" s="23"/>
      <c r="M27" s="23"/>
      <c r="N27" s="23"/>
      <c r="O27" s="23"/>
      <c r="P27" s="23"/>
      <c r="Q27" s="23"/>
      <c r="R27" s="23"/>
      <c r="S27" s="23"/>
      <c r="T27" s="23"/>
      <c r="U27" s="23"/>
      <c r="V27" s="23"/>
      <c r="W27" s="23"/>
      <c r="X27" s="23"/>
      <c r="Y27" s="59"/>
      <c r="Z27" s="23"/>
      <c r="AA27" s="23"/>
      <c r="AB27" s="59"/>
      <c r="AC27" s="59"/>
      <c r="AD27" s="23"/>
      <c r="AE27" s="59"/>
      <c r="AF27" s="23"/>
      <c r="AG27" s="23"/>
      <c r="AH27" s="67"/>
    </row>
    <row r="28" s="2" customFormat="1" ht="17.25" customHeight="1" spans="1:34">
      <c r="A28" s="24"/>
      <c r="B28" s="25" t="s">
        <v>277</v>
      </c>
      <c r="C28" s="26"/>
      <c r="D28" s="26"/>
      <c r="E28" s="26"/>
      <c r="F28" s="27" t="s">
        <v>278</v>
      </c>
      <c r="G28" s="27"/>
      <c r="H28" s="27"/>
      <c r="I28" s="26" t="s">
        <v>279</v>
      </c>
      <c r="J28" s="26"/>
      <c r="K28" s="26"/>
      <c r="L28" s="26"/>
      <c r="M28" s="26"/>
      <c r="N28" s="26"/>
      <c r="O28" s="26" t="s">
        <v>280</v>
      </c>
      <c r="P28" s="26"/>
      <c r="Q28" s="26" t="s">
        <v>281</v>
      </c>
      <c r="R28" s="26"/>
      <c r="S28" s="26" t="s">
        <v>282</v>
      </c>
      <c r="T28" s="26"/>
      <c r="U28" s="26"/>
      <c r="V28" s="26" t="s">
        <v>283</v>
      </c>
      <c r="W28" s="26"/>
      <c r="X28" s="26"/>
      <c r="Y28" s="26" t="s">
        <v>75</v>
      </c>
      <c r="Z28" s="26"/>
      <c r="AA28" s="26"/>
      <c r="AB28" s="26"/>
      <c r="AC28" s="26"/>
      <c r="AD28" s="26"/>
      <c r="AE28" s="26"/>
      <c r="AF28" s="26"/>
      <c r="AG28" s="68"/>
      <c r="AH28" s="69"/>
    </row>
    <row r="29" s="2" customFormat="1" ht="17.25" customHeight="1" spans="1:34">
      <c r="A29" s="24"/>
      <c r="B29" s="28" t="s">
        <v>284</v>
      </c>
      <c r="C29" s="29"/>
      <c r="D29" s="29"/>
      <c r="E29" s="29"/>
      <c r="F29" s="30" t="s">
        <v>285</v>
      </c>
      <c r="G29" s="30"/>
      <c r="H29" s="30"/>
      <c r="I29" s="29" t="s">
        <v>327</v>
      </c>
      <c r="J29" s="29"/>
      <c r="K29" s="29"/>
      <c r="L29" s="29"/>
      <c r="M29" s="29"/>
      <c r="N29" s="29"/>
      <c r="O29" s="50" t="s">
        <v>109</v>
      </c>
      <c r="P29" s="50"/>
      <c r="Q29" s="50" t="s">
        <v>109</v>
      </c>
      <c r="R29" s="50"/>
      <c r="S29" s="50" t="s">
        <v>109</v>
      </c>
      <c r="T29" s="50"/>
      <c r="U29" s="50"/>
      <c r="V29" s="50" t="s">
        <v>109</v>
      </c>
      <c r="W29" s="50"/>
      <c r="X29" s="50"/>
      <c r="Y29" s="29"/>
      <c r="Z29" s="29"/>
      <c r="AA29" s="29"/>
      <c r="AB29" s="29"/>
      <c r="AC29" s="29"/>
      <c r="AD29" s="29"/>
      <c r="AE29" s="29"/>
      <c r="AF29" s="29"/>
      <c r="AG29" s="70"/>
      <c r="AH29" s="69"/>
    </row>
    <row r="30" s="2" customFormat="1" ht="17.25" customHeight="1" spans="1:34">
      <c r="A30" s="24"/>
      <c r="B30" s="37" t="s">
        <v>328</v>
      </c>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73"/>
      <c r="AH30" s="69"/>
    </row>
    <row r="31" s="2" customFormat="1" ht="17.25" customHeight="1" spans="1:34">
      <c r="A31" s="24"/>
      <c r="B31" s="28" t="s">
        <v>305</v>
      </c>
      <c r="C31" s="29"/>
      <c r="D31" s="29"/>
      <c r="E31" s="29"/>
      <c r="F31" s="30" t="s">
        <v>285</v>
      </c>
      <c r="G31" s="30"/>
      <c r="H31" s="30"/>
      <c r="I31" s="29" t="s">
        <v>329</v>
      </c>
      <c r="J31" s="29"/>
      <c r="K31" s="29"/>
      <c r="L31" s="29"/>
      <c r="M31" s="29"/>
      <c r="N31" s="29"/>
      <c r="O31" s="50" t="s">
        <v>109</v>
      </c>
      <c r="P31" s="50"/>
      <c r="Q31" s="50" t="s">
        <v>109</v>
      </c>
      <c r="R31" s="50"/>
      <c r="S31" s="50" t="s">
        <v>109</v>
      </c>
      <c r="T31" s="50"/>
      <c r="U31" s="50"/>
      <c r="V31" s="50" t="s">
        <v>109</v>
      </c>
      <c r="W31" s="50"/>
      <c r="X31" s="50"/>
      <c r="Y31" s="29"/>
      <c r="Z31" s="29"/>
      <c r="AA31" s="29"/>
      <c r="AB31" s="29"/>
      <c r="AC31" s="29"/>
      <c r="AD31" s="29"/>
      <c r="AE31" s="29"/>
      <c r="AF31" s="29"/>
      <c r="AG31" s="70"/>
      <c r="AH31" s="69"/>
    </row>
    <row r="32" s="2" customFormat="1" ht="17.25" customHeight="1" spans="1:34">
      <c r="A32" s="24"/>
      <c r="B32" s="28" t="s">
        <v>320</v>
      </c>
      <c r="C32" s="29"/>
      <c r="D32" s="29"/>
      <c r="E32" s="29"/>
      <c r="F32" s="30" t="s">
        <v>285</v>
      </c>
      <c r="G32" s="30"/>
      <c r="H32" s="30"/>
      <c r="I32" s="29" t="s">
        <v>330</v>
      </c>
      <c r="J32" s="29"/>
      <c r="K32" s="29"/>
      <c r="L32" s="29"/>
      <c r="M32" s="29"/>
      <c r="N32" s="29"/>
      <c r="O32" s="50" t="s">
        <v>109</v>
      </c>
      <c r="P32" s="50"/>
      <c r="Q32" s="50" t="s">
        <v>109</v>
      </c>
      <c r="R32" s="50"/>
      <c r="S32" s="50" t="s">
        <v>109</v>
      </c>
      <c r="T32" s="50"/>
      <c r="U32" s="50"/>
      <c r="V32" s="50" t="s">
        <v>109</v>
      </c>
      <c r="W32" s="50"/>
      <c r="X32" s="50"/>
      <c r="Y32" s="29"/>
      <c r="Z32" s="29"/>
      <c r="AA32" s="29"/>
      <c r="AB32" s="29"/>
      <c r="AC32" s="29"/>
      <c r="AD32" s="29"/>
      <c r="AE32" s="29"/>
      <c r="AF32" s="29"/>
      <c r="AG32" s="70"/>
      <c r="AH32" s="69"/>
    </row>
    <row r="33" s="2" customFormat="1" ht="17.25" customHeight="1" spans="1:34">
      <c r="A33" s="24"/>
      <c r="B33" s="28" t="s">
        <v>322</v>
      </c>
      <c r="C33" s="29"/>
      <c r="D33" s="29"/>
      <c r="E33" s="29"/>
      <c r="F33" s="30" t="s">
        <v>285</v>
      </c>
      <c r="G33" s="30"/>
      <c r="H33" s="30"/>
      <c r="I33" s="29" t="s">
        <v>331</v>
      </c>
      <c r="J33" s="29"/>
      <c r="K33" s="29"/>
      <c r="L33" s="29"/>
      <c r="M33" s="29"/>
      <c r="N33" s="29"/>
      <c r="O33" s="50" t="s">
        <v>109</v>
      </c>
      <c r="P33" s="50"/>
      <c r="Q33" s="50" t="s">
        <v>109</v>
      </c>
      <c r="R33" s="50"/>
      <c r="S33" s="50" t="s">
        <v>109</v>
      </c>
      <c r="T33" s="50"/>
      <c r="U33" s="50"/>
      <c r="V33" s="50" t="s">
        <v>109</v>
      </c>
      <c r="W33" s="50"/>
      <c r="X33" s="50"/>
      <c r="Y33" s="29" t="s">
        <v>324</v>
      </c>
      <c r="Z33" s="29"/>
      <c r="AA33" s="29"/>
      <c r="AB33" s="29"/>
      <c r="AC33" s="29"/>
      <c r="AD33" s="29"/>
      <c r="AE33" s="29"/>
      <c r="AF33" s="29"/>
      <c r="AG33" s="70"/>
      <c r="AH33" s="69"/>
    </row>
    <row r="34" s="2" customFormat="1" ht="28.5" customHeight="1" spans="1:34">
      <c r="A34" s="24"/>
      <c r="B34" s="28" t="s">
        <v>332</v>
      </c>
      <c r="C34" s="29"/>
      <c r="D34" s="29"/>
      <c r="E34" s="29"/>
      <c r="F34" s="30" t="s">
        <v>291</v>
      </c>
      <c r="G34" s="30"/>
      <c r="H34" s="30"/>
      <c r="I34" s="29" t="s">
        <v>289</v>
      </c>
      <c r="J34" s="29"/>
      <c r="K34" s="29"/>
      <c r="L34" s="29"/>
      <c r="M34" s="29"/>
      <c r="N34" s="29"/>
      <c r="O34" s="50" t="s">
        <v>109</v>
      </c>
      <c r="P34" s="50"/>
      <c r="Q34" s="50" t="s">
        <v>109</v>
      </c>
      <c r="R34" s="50"/>
      <c r="S34" s="50" t="s">
        <v>109</v>
      </c>
      <c r="T34" s="50"/>
      <c r="U34" s="50"/>
      <c r="V34" s="50" t="s">
        <v>109</v>
      </c>
      <c r="W34" s="50"/>
      <c r="X34" s="50"/>
      <c r="Y34" s="29" t="s">
        <v>333</v>
      </c>
      <c r="Z34" s="29"/>
      <c r="AA34" s="29"/>
      <c r="AB34" s="29"/>
      <c r="AC34" s="29"/>
      <c r="AD34" s="29"/>
      <c r="AE34" s="29"/>
      <c r="AF34" s="29"/>
      <c r="AG34" s="70"/>
      <c r="AH34" s="69"/>
    </row>
    <row r="35" s="2" customFormat="1" ht="17.25" customHeight="1" spans="1:34">
      <c r="A35" s="24"/>
      <c r="B35" s="28" t="s">
        <v>334</v>
      </c>
      <c r="C35" s="29"/>
      <c r="D35" s="29"/>
      <c r="E35" s="29"/>
      <c r="F35" s="30" t="s">
        <v>291</v>
      </c>
      <c r="G35" s="30"/>
      <c r="H35" s="30"/>
      <c r="I35" s="29" t="s">
        <v>289</v>
      </c>
      <c r="J35" s="29"/>
      <c r="K35" s="29"/>
      <c r="L35" s="29"/>
      <c r="M35" s="29"/>
      <c r="N35" s="29"/>
      <c r="O35" s="50" t="s">
        <v>109</v>
      </c>
      <c r="P35" s="50"/>
      <c r="Q35" s="50" t="s">
        <v>109</v>
      </c>
      <c r="R35" s="50"/>
      <c r="S35" s="50" t="s">
        <v>109</v>
      </c>
      <c r="T35" s="50"/>
      <c r="U35" s="50"/>
      <c r="V35" s="50" t="s">
        <v>109</v>
      </c>
      <c r="W35" s="50"/>
      <c r="X35" s="50"/>
      <c r="Y35" s="29"/>
      <c r="Z35" s="29"/>
      <c r="AA35" s="29"/>
      <c r="AB35" s="29"/>
      <c r="AC35" s="29"/>
      <c r="AD35" s="29"/>
      <c r="AE35" s="29"/>
      <c r="AF35" s="29"/>
      <c r="AG35" s="70"/>
      <c r="AH35" s="69"/>
    </row>
    <row r="36" s="2" customFormat="1" ht="17.25" customHeight="1" spans="1:34">
      <c r="A36" s="24"/>
      <c r="B36" s="37" t="s">
        <v>335</v>
      </c>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73"/>
      <c r="AH36" s="69"/>
    </row>
    <row r="37" s="2" customFormat="1" ht="17.25" customHeight="1" spans="1:34">
      <c r="A37" s="24"/>
      <c r="B37" s="28" t="s">
        <v>336</v>
      </c>
      <c r="C37" s="29"/>
      <c r="D37" s="29"/>
      <c r="E37" s="29"/>
      <c r="F37" s="30" t="s">
        <v>315</v>
      </c>
      <c r="G37" s="30"/>
      <c r="H37" s="30"/>
      <c r="I37" s="29" t="s">
        <v>336</v>
      </c>
      <c r="J37" s="29"/>
      <c r="K37" s="29"/>
      <c r="L37" s="29"/>
      <c r="M37" s="29"/>
      <c r="N37" s="29"/>
      <c r="O37" s="50" t="s">
        <v>109</v>
      </c>
      <c r="P37" s="50"/>
      <c r="Q37" s="50" t="s">
        <v>109</v>
      </c>
      <c r="R37" s="50"/>
      <c r="S37" s="50" t="s">
        <v>109</v>
      </c>
      <c r="T37" s="50"/>
      <c r="U37" s="50"/>
      <c r="V37" s="50" t="s">
        <v>109</v>
      </c>
      <c r="W37" s="50"/>
      <c r="X37" s="50"/>
      <c r="Y37" s="29"/>
      <c r="Z37" s="29"/>
      <c r="AA37" s="29"/>
      <c r="AB37" s="29"/>
      <c r="AC37" s="29"/>
      <c r="AD37" s="29"/>
      <c r="AE37" s="29"/>
      <c r="AF37" s="29"/>
      <c r="AG37" s="70"/>
      <c r="AH37" s="69"/>
    </row>
    <row r="38" s="2" customFormat="1" ht="17.25" customHeight="1" spans="1:34">
      <c r="A38" s="24"/>
      <c r="B38" s="28" t="s">
        <v>337</v>
      </c>
      <c r="C38" s="29"/>
      <c r="D38" s="29"/>
      <c r="E38" s="29"/>
      <c r="F38" s="30" t="s">
        <v>315</v>
      </c>
      <c r="G38" s="30"/>
      <c r="H38" s="30"/>
      <c r="I38" s="29" t="s">
        <v>337</v>
      </c>
      <c r="J38" s="29"/>
      <c r="K38" s="29"/>
      <c r="L38" s="29"/>
      <c r="M38" s="29"/>
      <c r="N38" s="29"/>
      <c r="O38" s="50" t="s">
        <v>109</v>
      </c>
      <c r="P38" s="50"/>
      <c r="Q38" s="50" t="s">
        <v>109</v>
      </c>
      <c r="R38" s="50"/>
      <c r="S38" s="50" t="s">
        <v>109</v>
      </c>
      <c r="T38" s="50"/>
      <c r="U38" s="50"/>
      <c r="V38" s="50" t="s">
        <v>109</v>
      </c>
      <c r="W38" s="50"/>
      <c r="X38" s="50"/>
      <c r="Y38" s="29"/>
      <c r="Z38" s="29"/>
      <c r="AA38" s="29"/>
      <c r="AB38" s="29"/>
      <c r="AC38" s="29"/>
      <c r="AD38" s="29"/>
      <c r="AE38" s="29"/>
      <c r="AF38" s="29"/>
      <c r="AG38" s="70"/>
      <c r="AH38" s="69"/>
    </row>
    <row r="39" s="2" customFormat="1" ht="17.25" customHeight="1" spans="1:34">
      <c r="A39" s="24"/>
      <c r="B39" s="28" t="s">
        <v>338</v>
      </c>
      <c r="C39" s="29"/>
      <c r="D39" s="29"/>
      <c r="E39" s="29"/>
      <c r="F39" s="30" t="s">
        <v>315</v>
      </c>
      <c r="G39" s="30"/>
      <c r="H39" s="30"/>
      <c r="I39" s="29" t="s">
        <v>339</v>
      </c>
      <c r="J39" s="29"/>
      <c r="K39" s="29"/>
      <c r="L39" s="29"/>
      <c r="M39" s="29"/>
      <c r="N39" s="29"/>
      <c r="O39" s="50" t="s">
        <v>109</v>
      </c>
      <c r="P39" s="50"/>
      <c r="Q39" s="50" t="s">
        <v>109</v>
      </c>
      <c r="R39" s="50"/>
      <c r="S39" s="50" t="s">
        <v>109</v>
      </c>
      <c r="T39" s="50"/>
      <c r="U39" s="50"/>
      <c r="V39" s="50" t="s">
        <v>109</v>
      </c>
      <c r="W39" s="50"/>
      <c r="X39" s="50"/>
      <c r="Y39" s="29"/>
      <c r="Z39" s="29"/>
      <c r="AA39" s="29"/>
      <c r="AB39" s="29"/>
      <c r="AC39" s="29"/>
      <c r="AD39" s="29"/>
      <c r="AE39" s="29"/>
      <c r="AF39" s="29"/>
      <c r="AG39" s="70"/>
      <c r="AH39" s="69"/>
    </row>
    <row r="40" s="2" customFormat="1" ht="17.25" customHeight="1" spans="1:34">
      <c r="A40" s="24"/>
      <c r="B40" s="28" t="s">
        <v>340</v>
      </c>
      <c r="C40" s="29"/>
      <c r="D40" s="29"/>
      <c r="E40" s="29"/>
      <c r="F40" s="30" t="s">
        <v>315</v>
      </c>
      <c r="G40" s="30"/>
      <c r="H40" s="30"/>
      <c r="I40" s="29" t="s">
        <v>341</v>
      </c>
      <c r="J40" s="29"/>
      <c r="K40" s="29"/>
      <c r="L40" s="29"/>
      <c r="M40" s="29"/>
      <c r="N40" s="29"/>
      <c r="O40" s="50" t="s">
        <v>109</v>
      </c>
      <c r="P40" s="50"/>
      <c r="Q40" s="50" t="s">
        <v>109</v>
      </c>
      <c r="R40" s="50"/>
      <c r="S40" s="50" t="s">
        <v>109</v>
      </c>
      <c r="T40" s="50"/>
      <c r="U40" s="50"/>
      <c r="V40" s="50" t="s">
        <v>109</v>
      </c>
      <c r="W40" s="50"/>
      <c r="X40" s="50"/>
      <c r="Y40" s="29"/>
      <c r="Z40" s="29"/>
      <c r="AA40" s="29"/>
      <c r="AB40" s="29"/>
      <c r="AC40" s="29"/>
      <c r="AD40" s="29"/>
      <c r="AE40" s="29"/>
      <c r="AF40" s="29"/>
      <c r="AG40" s="70"/>
      <c r="AH40" s="69"/>
    </row>
    <row r="41" s="2" customFormat="1" ht="17.25" customHeight="1" spans="1:34">
      <c r="A41" s="24"/>
      <c r="B41" s="28" t="s">
        <v>342</v>
      </c>
      <c r="C41" s="29"/>
      <c r="D41" s="29"/>
      <c r="E41" s="29"/>
      <c r="F41" s="30" t="s">
        <v>315</v>
      </c>
      <c r="G41" s="30"/>
      <c r="H41" s="30"/>
      <c r="I41" s="29" t="s">
        <v>343</v>
      </c>
      <c r="J41" s="29"/>
      <c r="K41" s="29"/>
      <c r="L41" s="29"/>
      <c r="M41" s="29"/>
      <c r="N41" s="29"/>
      <c r="O41" s="50" t="s">
        <v>109</v>
      </c>
      <c r="P41" s="50"/>
      <c r="Q41" s="50" t="s">
        <v>109</v>
      </c>
      <c r="R41" s="50"/>
      <c r="S41" s="50" t="s">
        <v>109</v>
      </c>
      <c r="T41" s="50"/>
      <c r="U41" s="50"/>
      <c r="V41" s="50" t="s">
        <v>109</v>
      </c>
      <c r="W41" s="50"/>
      <c r="X41" s="50"/>
      <c r="Y41" s="29"/>
      <c r="Z41" s="29"/>
      <c r="AA41" s="29"/>
      <c r="AB41" s="29"/>
      <c r="AC41" s="29"/>
      <c r="AD41" s="29"/>
      <c r="AE41" s="29"/>
      <c r="AF41" s="29"/>
      <c r="AG41" s="70"/>
      <c r="AH41" s="69"/>
    </row>
    <row r="42" s="2" customFormat="1" ht="17.25" customHeight="1" spans="1:34">
      <c r="A42" s="24"/>
      <c r="B42" s="28" t="s">
        <v>344</v>
      </c>
      <c r="C42" s="29"/>
      <c r="D42" s="29"/>
      <c r="E42" s="29"/>
      <c r="F42" s="30" t="s">
        <v>315</v>
      </c>
      <c r="G42" s="30"/>
      <c r="H42" s="30"/>
      <c r="I42" s="29" t="s">
        <v>343</v>
      </c>
      <c r="J42" s="29"/>
      <c r="K42" s="29"/>
      <c r="L42" s="29"/>
      <c r="M42" s="29"/>
      <c r="N42" s="29"/>
      <c r="O42" s="50" t="s">
        <v>109</v>
      </c>
      <c r="P42" s="50"/>
      <c r="Q42" s="50" t="s">
        <v>109</v>
      </c>
      <c r="R42" s="50"/>
      <c r="S42" s="50" t="s">
        <v>109</v>
      </c>
      <c r="T42" s="50"/>
      <c r="U42" s="50"/>
      <c r="V42" s="50" t="s">
        <v>109</v>
      </c>
      <c r="W42" s="50"/>
      <c r="X42" s="50"/>
      <c r="Y42" s="29"/>
      <c r="Z42" s="29"/>
      <c r="AA42" s="29"/>
      <c r="AB42" s="29"/>
      <c r="AC42" s="29"/>
      <c r="AD42" s="29"/>
      <c r="AE42" s="29"/>
      <c r="AF42" s="29"/>
      <c r="AG42" s="70"/>
      <c r="AH42" s="69"/>
    </row>
    <row r="43" s="2" customFormat="1" ht="17.25" customHeight="1" spans="1:34">
      <c r="A43" s="24"/>
      <c r="B43" s="28" t="s">
        <v>345</v>
      </c>
      <c r="C43" s="29"/>
      <c r="D43" s="29"/>
      <c r="E43" s="29"/>
      <c r="F43" s="30" t="s">
        <v>315</v>
      </c>
      <c r="G43" s="30"/>
      <c r="H43" s="30"/>
      <c r="I43" s="29" t="s">
        <v>343</v>
      </c>
      <c r="J43" s="29"/>
      <c r="K43" s="29"/>
      <c r="L43" s="29"/>
      <c r="M43" s="29"/>
      <c r="N43" s="29"/>
      <c r="O43" s="50" t="s">
        <v>109</v>
      </c>
      <c r="P43" s="50"/>
      <c r="Q43" s="50" t="s">
        <v>109</v>
      </c>
      <c r="R43" s="50"/>
      <c r="S43" s="50" t="s">
        <v>109</v>
      </c>
      <c r="T43" s="50"/>
      <c r="U43" s="50"/>
      <c r="V43" s="50" t="s">
        <v>109</v>
      </c>
      <c r="W43" s="50"/>
      <c r="X43" s="50"/>
      <c r="Y43" s="29"/>
      <c r="Z43" s="29"/>
      <c r="AA43" s="29"/>
      <c r="AB43" s="29"/>
      <c r="AC43" s="29"/>
      <c r="AD43" s="29"/>
      <c r="AE43" s="29"/>
      <c r="AF43" s="29"/>
      <c r="AG43" s="70"/>
      <c r="AH43" s="69"/>
    </row>
    <row r="44" s="2" customFormat="1" ht="42" customHeight="1" spans="1:34">
      <c r="A44" s="24"/>
      <c r="B44" s="28" t="s">
        <v>346</v>
      </c>
      <c r="C44" s="29"/>
      <c r="D44" s="29"/>
      <c r="E44" s="29"/>
      <c r="F44" s="30" t="s">
        <v>315</v>
      </c>
      <c r="G44" s="30"/>
      <c r="H44" s="30"/>
      <c r="I44" s="29" t="s">
        <v>347</v>
      </c>
      <c r="J44" s="29"/>
      <c r="K44" s="29"/>
      <c r="L44" s="29"/>
      <c r="M44" s="29"/>
      <c r="N44" s="29"/>
      <c r="O44" s="50" t="s">
        <v>109</v>
      </c>
      <c r="P44" s="50"/>
      <c r="Q44" s="50" t="s">
        <v>109</v>
      </c>
      <c r="R44" s="50"/>
      <c r="S44" s="50" t="s">
        <v>109</v>
      </c>
      <c r="T44" s="50"/>
      <c r="U44" s="50"/>
      <c r="V44" s="50" t="s">
        <v>109</v>
      </c>
      <c r="W44" s="50"/>
      <c r="X44" s="50"/>
      <c r="Y44" s="29" t="s">
        <v>348</v>
      </c>
      <c r="Z44" s="29"/>
      <c r="AA44" s="29"/>
      <c r="AB44" s="29"/>
      <c r="AC44" s="29"/>
      <c r="AD44" s="29"/>
      <c r="AE44" s="29"/>
      <c r="AF44" s="29"/>
      <c r="AG44" s="70"/>
      <c r="AH44" s="69"/>
    </row>
    <row r="45" s="2" customFormat="1" ht="17.25" customHeight="1" spans="1:34">
      <c r="A45" s="24"/>
      <c r="B45" s="28" t="s">
        <v>349</v>
      </c>
      <c r="C45" s="29"/>
      <c r="D45" s="29"/>
      <c r="E45" s="29"/>
      <c r="F45" s="30" t="s">
        <v>315</v>
      </c>
      <c r="G45" s="30"/>
      <c r="H45" s="30"/>
      <c r="I45" s="29" t="s">
        <v>350</v>
      </c>
      <c r="J45" s="29"/>
      <c r="K45" s="29"/>
      <c r="L45" s="29"/>
      <c r="M45" s="29"/>
      <c r="N45" s="29"/>
      <c r="O45" s="50" t="s">
        <v>109</v>
      </c>
      <c r="P45" s="50"/>
      <c r="Q45" s="50" t="s">
        <v>109</v>
      </c>
      <c r="R45" s="50"/>
      <c r="S45" s="50" t="s">
        <v>109</v>
      </c>
      <c r="T45" s="50"/>
      <c r="U45" s="50"/>
      <c r="V45" s="50" t="s">
        <v>109</v>
      </c>
      <c r="W45" s="50"/>
      <c r="X45" s="50"/>
      <c r="Y45" s="29"/>
      <c r="Z45" s="29"/>
      <c r="AA45" s="29"/>
      <c r="AB45" s="29"/>
      <c r="AC45" s="29"/>
      <c r="AD45" s="29"/>
      <c r="AE45" s="29"/>
      <c r="AF45" s="29"/>
      <c r="AG45" s="70"/>
      <c r="AH45" s="69"/>
    </row>
    <row r="46" s="2" customFormat="1" ht="17.25" customHeight="1" spans="1:34">
      <c r="A46" s="24"/>
      <c r="B46" s="28" t="s">
        <v>351</v>
      </c>
      <c r="C46" s="29"/>
      <c r="D46" s="29"/>
      <c r="E46" s="29"/>
      <c r="F46" s="30" t="s">
        <v>315</v>
      </c>
      <c r="G46" s="30"/>
      <c r="H46" s="30"/>
      <c r="I46" s="29" t="s">
        <v>352</v>
      </c>
      <c r="J46" s="29"/>
      <c r="K46" s="29"/>
      <c r="L46" s="29"/>
      <c r="M46" s="29"/>
      <c r="N46" s="29"/>
      <c r="O46" s="50" t="s">
        <v>109</v>
      </c>
      <c r="P46" s="50"/>
      <c r="Q46" s="50" t="s">
        <v>109</v>
      </c>
      <c r="R46" s="50"/>
      <c r="S46" s="50" t="s">
        <v>109</v>
      </c>
      <c r="T46" s="50"/>
      <c r="U46" s="50"/>
      <c r="V46" s="50" t="s">
        <v>109</v>
      </c>
      <c r="W46" s="50"/>
      <c r="X46" s="50"/>
      <c r="Y46" s="29"/>
      <c r="Z46" s="29"/>
      <c r="AA46" s="29"/>
      <c r="AB46" s="29"/>
      <c r="AC46" s="29"/>
      <c r="AD46" s="29"/>
      <c r="AE46" s="29"/>
      <c r="AF46" s="29"/>
      <c r="AG46" s="70"/>
      <c r="AH46" s="69"/>
    </row>
    <row r="47" s="2" customFormat="1" ht="17.25" customHeight="1" spans="1:34">
      <c r="A47" s="24"/>
      <c r="B47" s="37" t="s">
        <v>353</v>
      </c>
      <c r="C47" s="38"/>
      <c r="D47" s="38"/>
      <c r="E47" s="38"/>
      <c r="F47" s="38"/>
      <c r="G47" s="38"/>
      <c r="H47" s="38"/>
      <c r="I47" s="38"/>
      <c r="J47" s="38"/>
      <c r="K47" s="38"/>
      <c r="L47" s="38"/>
      <c r="M47" s="38"/>
      <c r="N47" s="38"/>
      <c r="O47" s="38"/>
      <c r="P47" s="38"/>
      <c r="Q47" s="38"/>
      <c r="R47" s="38"/>
      <c r="S47" s="38"/>
      <c r="T47" s="38"/>
      <c r="U47" s="38"/>
      <c r="V47" s="38"/>
      <c r="W47" s="38"/>
      <c r="X47" s="38"/>
      <c r="Y47" s="62"/>
      <c r="Z47" s="38"/>
      <c r="AA47" s="38"/>
      <c r="AB47" s="38"/>
      <c r="AC47" s="38"/>
      <c r="AD47" s="38"/>
      <c r="AE47" s="38"/>
      <c r="AF47" s="38"/>
      <c r="AG47" s="73"/>
      <c r="AH47" s="69"/>
    </row>
    <row r="48" s="2" customFormat="1" ht="56.25" customHeight="1" spans="1:34">
      <c r="A48" s="24"/>
      <c r="B48" s="28" t="s">
        <v>354</v>
      </c>
      <c r="C48" s="29"/>
      <c r="D48" s="29"/>
      <c r="E48" s="29"/>
      <c r="F48" s="30" t="s">
        <v>355</v>
      </c>
      <c r="G48" s="30"/>
      <c r="H48" s="30"/>
      <c r="I48" s="29" t="s">
        <v>356</v>
      </c>
      <c r="J48" s="29"/>
      <c r="K48" s="29"/>
      <c r="L48" s="29"/>
      <c r="M48" s="29"/>
      <c r="N48" s="29"/>
      <c r="O48" s="50" t="s">
        <v>109</v>
      </c>
      <c r="P48" s="50"/>
      <c r="Q48" s="50" t="s">
        <v>109</v>
      </c>
      <c r="R48" s="50"/>
      <c r="S48" s="50" t="s">
        <v>109</v>
      </c>
      <c r="T48" s="50"/>
      <c r="U48" s="50"/>
      <c r="V48" s="50" t="s">
        <v>109</v>
      </c>
      <c r="W48" s="50"/>
      <c r="X48" s="50"/>
      <c r="Y48" s="29" t="s">
        <v>357</v>
      </c>
      <c r="Z48" s="29"/>
      <c r="AA48" s="29"/>
      <c r="AB48" s="29"/>
      <c r="AC48" s="29"/>
      <c r="AD48" s="29"/>
      <c r="AE48" s="29"/>
      <c r="AF48" s="29"/>
      <c r="AG48" s="70"/>
      <c r="AH48" s="69"/>
    </row>
    <row r="49" s="2" customFormat="1" ht="17.25" customHeight="1" spans="1:34">
      <c r="A49" s="24"/>
      <c r="B49" s="28" t="s">
        <v>358</v>
      </c>
      <c r="C49" s="29"/>
      <c r="D49" s="29"/>
      <c r="E49" s="29"/>
      <c r="F49" s="30" t="s">
        <v>285</v>
      </c>
      <c r="G49" s="30"/>
      <c r="H49" s="30"/>
      <c r="I49" s="29" t="s">
        <v>359</v>
      </c>
      <c r="J49" s="29"/>
      <c r="K49" s="29"/>
      <c r="L49" s="29"/>
      <c r="M49" s="29"/>
      <c r="N49" s="29"/>
      <c r="O49" s="50" t="s">
        <v>109</v>
      </c>
      <c r="P49" s="50"/>
      <c r="Q49" s="50" t="s">
        <v>109</v>
      </c>
      <c r="R49" s="50"/>
      <c r="S49" s="50" t="s">
        <v>109</v>
      </c>
      <c r="T49" s="50"/>
      <c r="U49" s="50"/>
      <c r="V49" s="50" t="s">
        <v>109</v>
      </c>
      <c r="W49" s="50"/>
      <c r="X49" s="50"/>
      <c r="Y49" s="29"/>
      <c r="Z49" s="29"/>
      <c r="AA49" s="29"/>
      <c r="AB49" s="29"/>
      <c r="AC49" s="29"/>
      <c r="AD49" s="29"/>
      <c r="AE49" s="29"/>
      <c r="AF49" s="29"/>
      <c r="AG49" s="70"/>
      <c r="AH49" s="69"/>
    </row>
    <row r="50" s="2" customFormat="1" ht="117" customHeight="1" spans="1:34">
      <c r="A50" s="24"/>
      <c r="B50" s="28" t="s">
        <v>360</v>
      </c>
      <c r="C50" s="29"/>
      <c r="D50" s="29"/>
      <c r="E50" s="29"/>
      <c r="F50" s="30" t="s">
        <v>361</v>
      </c>
      <c r="G50" s="30"/>
      <c r="H50" s="30"/>
      <c r="I50" s="56" t="s">
        <v>362</v>
      </c>
      <c r="J50" s="29"/>
      <c r="K50" s="29"/>
      <c r="L50" s="29"/>
      <c r="M50" s="29"/>
      <c r="N50" s="29"/>
      <c r="O50" s="50" t="s">
        <v>363</v>
      </c>
      <c r="P50" s="50"/>
      <c r="Q50" s="50" t="s">
        <v>293</v>
      </c>
      <c r="R50" s="50"/>
      <c r="S50" s="50" t="s">
        <v>364</v>
      </c>
      <c r="T50" s="50"/>
      <c r="U50" s="50"/>
      <c r="V50" s="50" t="s">
        <v>109</v>
      </c>
      <c r="W50" s="50"/>
      <c r="X50" s="50"/>
      <c r="Y50" s="56" t="s">
        <v>365</v>
      </c>
      <c r="Z50" s="29"/>
      <c r="AA50" s="29"/>
      <c r="AB50" s="29"/>
      <c r="AC50" s="29"/>
      <c r="AD50" s="29"/>
      <c r="AE50" s="29"/>
      <c r="AF50" s="29"/>
      <c r="AG50" s="70"/>
      <c r="AH50" s="69"/>
    </row>
    <row r="51" s="2" customFormat="1" ht="17.25" customHeight="1" spans="1:34">
      <c r="A51" s="24"/>
      <c r="B51" s="28" t="s">
        <v>366</v>
      </c>
      <c r="C51" s="29"/>
      <c r="D51" s="29"/>
      <c r="E51" s="29"/>
      <c r="F51" s="30" t="s">
        <v>285</v>
      </c>
      <c r="G51" s="30"/>
      <c r="H51" s="30"/>
      <c r="I51" s="29" t="s">
        <v>367</v>
      </c>
      <c r="J51" s="29"/>
      <c r="K51" s="29"/>
      <c r="L51" s="29"/>
      <c r="M51" s="29"/>
      <c r="N51" s="29"/>
      <c r="O51" s="50" t="s">
        <v>109</v>
      </c>
      <c r="P51" s="50"/>
      <c r="Q51" s="50" t="s">
        <v>109</v>
      </c>
      <c r="R51" s="50"/>
      <c r="S51" s="50" t="s">
        <v>109</v>
      </c>
      <c r="T51" s="50"/>
      <c r="U51" s="50"/>
      <c r="V51" s="50" t="s">
        <v>109</v>
      </c>
      <c r="W51" s="50"/>
      <c r="X51" s="50"/>
      <c r="Y51" s="29"/>
      <c r="Z51" s="29"/>
      <c r="AA51" s="29"/>
      <c r="AB51" s="29"/>
      <c r="AC51" s="29"/>
      <c r="AD51" s="29"/>
      <c r="AE51" s="29"/>
      <c r="AF51" s="29"/>
      <c r="AG51" s="70"/>
      <c r="AH51" s="69"/>
    </row>
    <row r="52" s="2" customFormat="1" ht="33" customHeight="1" spans="1:34">
      <c r="A52" s="24"/>
      <c r="B52" s="28" t="s">
        <v>368</v>
      </c>
      <c r="C52" s="29"/>
      <c r="D52" s="29"/>
      <c r="E52" s="29"/>
      <c r="F52" s="30" t="s">
        <v>285</v>
      </c>
      <c r="G52" s="30"/>
      <c r="H52" s="30"/>
      <c r="I52" s="29" t="s">
        <v>369</v>
      </c>
      <c r="J52" s="29"/>
      <c r="K52" s="29"/>
      <c r="L52" s="29"/>
      <c r="M52" s="29"/>
      <c r="N52" s="29"/>
      <c r="O52" s="50" t="s">
        <v>109</v>
      </c>
      <c r="P52" s="50"/>
      <c r="Q52" s="50" t="s">
        <v>109</v>
      </c>
      <c r="R52" s="50"/>
      <c r="S52" s="50" t="s">
        <v>109</v>
      </c>
      <c r="T52" s="50"/>
      <c r="U52" s="50"/>
      <c r="V52" s="50" t="s">
        <v>109</v>
      </c>
      <c r="W52" s="50"/>
      <c r="X52" s="50"/>
      <c r="Y52" s="29"/>
      <c r="Z52" s="29"/>
      <c r="AA52" s="29"/>
      <c r="AB52" s="29"/>
      <c r="AC52" s="29"/>
      <c r="AD52" s="29"/>
      <c r="AE52" s="29"/>
      <c r="AF52" s="29"/>
      <c r="AG52" s="70"/>
      <c r="AH52" s="69"/>
    </row>
    <row r="53" s="2" customFormat="1" ht="32.25" customHeight="1" spans="1:34">
      <c r="A53" s="24"/>
      <c r="B53" s="28" t="s">
        <v>370</v>
      </c>
      <c r="C53" s="29"/>
      <c r="D53" s="29"/>
      <c r="E53" s="29"/>
      <c r="F53" s="30" t="s">
        <v>285</v>
      </c>
      <c r="G53" s="30"/>
      <c r="H53" s="30"/>
      <c r="I53" s="29" t="s">
        <v>371</v>
      </c>
      <c r="J53" s="29"/>
      <c r="K53" s="29"/>
      <c r="L53" s="29"/>
      <c r="M53" s="29"/>
      <c r="N53" s="29"/>
      <c r="O53" s="50" t="s">
        <v>109</v>
      </c>
      <c r="P53" s="50"/>
      <c r="Q53" s="50" t="s">
        <v>109</v>
      </c>
      <c r="R53" s="50"/>
      <c r="S53" s="50" t="s">
        <v>109</v>
      </c>
      <c r="T53" s="50"/>
      <c r="U53" s="50"/>
      <c r="V53" s="50" t="s">
        <v>109</v>
      </c>
      <c r="W53" s="50"/>
      <c r="X53" s="50"/>
      <c r="Y53" s="29"/>
      <c r="Z53" s="29"/>
      <c r="AA53" s="29"/>
      <c r="AB53" s="29"/>
      <c r="AC53" s="29"/>
      <c r="AD53" s="29"/>
      <c r="AE53" s="29"/>
      <c r="AF53" s="29"/>
      <c r="AG53" s="70"/>
      <c r="AH53" s="69"/>
    </row>
    <row r="54" s="2" customFormat="1" ht="32.25" customHeight="1" spans="1:34">
      <c r="A54" s="24"/>
      <c r="B54" s="34" t="s">
        <v>372</v>
      </c>
      <c r="C54" s="35"/>
      <c r="D54" s="35"/>
      <c r="E54" s="35"/>
      <c r="F54" s="30" t="s">
        <v>285</v>
      </c>
      <c r="G54" s="30"/>
      <c r="H54" s="30"/>
      <c r="I54" s="29" t="s">
        <v>373</v>
      </c>
      <c r="J54" s="29"/>
      <c r="K54" s="29"/>
      <c r="L54" s="29"/>
      <c r="M54" s="29"/>
      <c r="N54" s="29"/>
      <c r="O54" s="50" t="s">
        <v>109</v>
      </c>
      <c r="P54" s="50"/>
      <c r="Q54" s="50" t="s">
        <v>109</v>
      </c>
      <c r="R54" s="50"/>
      <c r="S54" s="50" t="s">
        <v>109</v>
      </c>
      <c r="T54" s="50"/>
      <c r="U54" s="50"/>
      <c r="V54" s="50" t="s">
        <v>109</v>
      </c>
      <c r="W54" s="50"/>
      <c r="X54" s="50"/>
      <c r="Y54" s="29" t="s">
        <v>374</v>
      </c>
      <c r="Z54" s="29"/>
      <c r="AA54" s="29"/>
      <c r="AB54" s="29"/>
      <c r="AC54" s="29"/>
      <c r="AD54" s="29"/>
      <c r="AE54" s="29"/>
      <c r="AF54" s="29"/>
      <c r="AG54" s="70"/>
      <c r="AH54" s="69"/>
    </row>
    <row r="55" s="2" customFormat="1" ht="32.25" customHeight="1" spans="1:34">
      <c r="A55" s="24"/>
      <c r="B55" s="34" t="s">
        <v>375</v>
      </c>
      <c r="C55" s="35"/>
      <c r="D55" s="35"/>
      <c r="E55" s="35"/>
      <c r="F55" s="30" t="s">
        <v>376</v>
      </c>
      <c r="G55" s="30"/>
      <c r="H55" s="30"/>
      <c r="I55" s="29" t="s">
        <v>377</v>
      </c>
      <c r="J55" s="29"/>
      <c r="K55" s="29"/>
      <c r="L55" s="29"/>
      <c r="M55" s="29"/>
      <c r="N55" s="29"/>
      <c r="O55" s="50" t="s">
        <v>109</v>
      </c>
      <c r="P55" s="50"/>
      <c r="Q55" s="50" t="s">
        <v>109</v>
      </c>
      <c r="R55" s="50"/>
      <c r="S55" s="50" t="s">
        <v>109</v>
      </c>
      <c r="T55" s="50"/>
      <c r="U55" s="50"/>
      <c r="V55" s="50" t="s">
        <v>109</v>
      </c>
      <c r="W55" s="50"/>
      <c r="X55" s="50"/>
      <c r="Y55" s="29"/>
      <c r="Z55" s="29"/>
      <c r="AA55" s="29"/>
      <c r="AB55" s="29"/>
      <c r="AC55" s="29"/>
      <c r="AD55" s="29"/>
      <c r="AE55" s="29"/>
      <c r="AF55" s="29"/>
      <c r="AG55" s="70"/>
      <c r="AH55" s="69"/>
    </row>
    <row r="56" s="2" customFormat="1" ht="17.25" customHeight="1" spans="1:34">
      <c r="A56" s="24"/>
      <c r="B56" s="28" t="s">
        <v>290</v>
      </c>
      <c r="C56" s="29"/>
      <c r="D56" s="29"/>
      <c r="E56" s="29"/>
      <c r="F56" s="30" t="s">
        <v>288</v>
      </c>
      <c r="G56" s="30"/>
      <c r="H56" s="30"/>
      <c r="I56" s="29" t="s">
        <v>289</v>
      </c>
      <c r="J56" s="29"/>
      <c r="K56" s="29"/>
      <c r="L56" s="29"/>
      <c r="M56" s="29"/>
      <c r="N56" s="29"/>
      <c r="O56" s="50" t="s">
        <v>109</v>
      </c>
      <c r="P56" s="50"/>
      <c r="Q56" s="50" t="s">
        <v>109</v>
      </c>
      <c r="R56" s="50"/>
      <c r="S56" s="50" t="s">
        <v>109</v>
      </c>
      <c r="T56" s="50"/>
      <c r="U56" s="50"/>
      <c r="V56" s="50" t="s">
        <v>109</v>
      </c>
      <c r="W56" s="50"/>
      <c r="X56" s="50"/>
      <c r="Y56" s="29"/>
      <c r="Z56" s="29"/>
      <c r="AA56" s="29"/>
      <c r="AB56" s="29"/>
      <c r="AC56" s="29"/>
      <c r="AD56" s="29"/>
      <c r="AE56" s="29"/>
      <c r="AF56" s="29"/>
      <c r="AG56" s="70"/>
      <c r="AH56" s="69"/>
    </row>
    <row r="57" s="2" customFormat="1" ht="17.25" customHeight="1" spans="1:34">
      <c r="A57" s="24"/>
      <c r="B57" s="28" t="s">
        <v>378</v>
      </c>
      <c r="C57" s="29"/>
      <c r="D57" s="29"/>
      <c r="E57" s="29"/>
      <c r="F57" s="30" t="s">
        <v>288</v>
      </c>
      <c r="G57" s="30"/>
      <c r="H57" s="30"/>
      <c r="I57" s="29" t="s">
        <v>379</v>
      </c>
      <c r="J57" s="29"/>
      <c r="K57" s="29"/>
      <c r="L57" s="29"/>
      <c r="M57" s="29"/>
      <c r="N57" s="29"/>
      <c r="O57" s="50" t="s">
        <v>109</v>
      </c>
      <c r="P57" s="50"/>
      <c r="Q57" s="50" t="s">
        <v>109</v>
      </c>
      <c r="R57" s="50"/>
      <c r="S57" s="50" t="s">
        <v>109</v>
      </c>
      <c r="T57" s="50"/>
      <c r="U57" s="50"/>
      <c r="V57" s="50" t="s">
        <v>109</v>
      </c>
      <c r="W57" s="50"/>
      <c r="X57" s="50"/>
      <c r="Y57" s="29"/>
      <c r="Z57" s="29"/>
      <c r="AA57" s="29"/>
      <c r="AB57" s="29"/>
      <c r="AC57" s="29"/>
      <c r="AD57" s="29"/>
      <c r="AE57" s="29"/>
      <c r="AF57" s="29"/>
      <c r="AG57" s="70"/>
      <c r="AH57" s="69"/>
    </row>
    <row r="58" s="2" customFormat="1" ht="17.25" customHeight="1" spans="1:34">
      <c r="A58" s="24"/>
      <c r="B58" s="28" t="s">
        <v>380</v>
      </c>
      <c r="C58" s="29"/>
      <c r="D58" s="29"/>
      <c r="E58" s="29"/>
      <c r="F58" s="30" t="s">
        <v>288</v>
      </c>
      <c r="G58" s="30"/>
      <c r="H58" s="30"/>
      <c r="I58" s="29" t="s">
        <v>379</v>
      </c>
      <c r="J58" s="29"/>
      <c r="K58" s="29"/>
      <c r="L58" s="29"/>
      <c r="M58" s="29"/>
      <c r="N58" s="29"/>
      <c r="O58" s="50" t="s">
        <v>109</v>
      </c>
      <c r="P58" s="50"/>
      <c r="Q58" s="50" t="s">
        <v>109</v>
      </c>
      <c r="R58" s="50"/>
      <c r="S58" s="50" t="s">
        <v>109</v>
      </c>
      <c r="T58" s="50"/>
      <c r="U58" s="50"/>
      <c r="V58" s="50" t="s">
        <v>109</v>
      </c>
      <c r="W58" s="50"/>
      <c r="X58" s="50"/>
      <c r="Y58" s="29"/>
      <c r="Z58" s="29"/>
      <c r="AA58" s="29"/>
      <c r="AB58" s="29"/>
      <c r="AC58" s="29"/>
      <c r="AD58" s="29"/>
      <c r="AE58" s="29"/>
      <c r="AF58" s="29"/>
      <c r="AG58" s="70"/>
      <c r="AH58" s="69"/>
    </row>
    <row r="59" s="2" customFormat="1" ht="36.75" customHeight="1" spans="1:34">
      <c r="A59" s="24"/>
      <c r="B59" s="28" t="s">
        <v>381</v>
      </c>
      <c r="C59" s="29"/>
      <c r="D59" s="29"/>
      <c r="E59" s="29"/>
      <c r="F59" s="30" t="s">
        <v>288</v>
      </c>
      <c r="G59" s="30"/>
      <c r="H59" s="30"/>
      <c r="I59" s="29" t="s">
        <v>382</v>
      </c>
      <c r="J59" s="29"/>
      <c r="K59" s="29"/>
      <c r="L59" s="29"/>
      <c r="M59" s="29"/>
      <c r="N59" s="29"/>
      <c r="O59" s="50" t="s">
        <v>109</v>
      </c>
      <c r="P59" s="50"/>
      <c r="Q59" s="50" t="s">
        <v>109</v>
      </c>
      <c r="R59" s="50"/>
      <c r="S59" s="50" t="s">
        <v>109</v>
      </c>
      <c r="T59" s="50"/>
      <c r="U59" s="50"/>
      <c r="V59" s="50" t="s">
        <v>109</v>
      </c>
      <c r="W59" s="50"/>
      <c r="X59" s="50"/>
      <c r="Y59" s="29"/>
      <c r="Z59" s="29"/>
      <c r="AA59" s="29"/>
      <c r="AB59" s="29"/>
      <c r="AC59" s="29"/>
      <c r="AD59" s="29"/>
      <c r="AE59" s="29"/>
      <c r="AF59" s="29"/>
      <c r="AG59" s="70"/>
      <c r="AH59" s="69"/>
    </row>
    <row r="60" s="2" customFormat="1" ht="33" customHeight="1" spans="1:34">
      <c r="A60" s="24"/>
      <c r="B60" s="28" t="s">
        <v>383</v>
      </c>
      <c r="C60" s="29"/>
      <c r="D60" s="29"/>
      <c r="E60" s="29"/>
      <c r="F60" s="30" t="s">
        <v>288</v>
      </c>
      <c r="G60" s="30"/>
      <c r="H60" s="30"/>
      <c r="I60" s="29" t="s">
        <v>382</v>
      </c>
      <c r="J60" s="29"/>
      <c r="K60" s="29"/>
      <c r="L60" s="29"/>
      <c r="M60" s="29"/>
      <c r="N60" s="29"/>
      <c r="O60" s="50" t="s">
        <v>109</v>
      </c>
      <c r="P60" s="50"/>
      <c r="Q60" s="50" t="s">
        <v>109</v>
      </c>
      <c r="R60" s="50"/>
      <c r="S60" s="50" t="s">
        <v>109</v>
      </c>
      <c r="T60" s="50"/>
      <c r="U60" s="50"/>
      <c r="V60" s="50" t="s">
        <v>109</v>
      </c>
      <c r="W60" s="50"/>
      <c r="X60" s="50"/>
      <c r="Y60" s="29"/>
      <c r="Z60" s="29"/>
      <c r="AA60" s="29"/>
      <c r="AB60" s="29"/>
      <c r="AC60" s="29"/>
      <c r="AD60" s="29"/>
      <c r="AE60" s="29"/>
      <c r="AF60" s="29"/>
      <c r="AG60" s="70"/>
      <c r="AH60" s="69"/>
    </row>
    <row r="61" s="2" customFormat="1" ht="41.25" customHeight="1" spans="1:34">
      <c r="A61" s="24"/>
      <c r="B61" s="44" t="s">
        <v>384</v>
      </c>
      <c r="C61" s="45"/>
      <c r="D61" s="45"/>
      <c r="E61" s="45"/>
      <c r="F61" s="46" t="s">
        <v>288</v>
      </c>
      <c r="G61" s="46"/>
      <c r="H61" s="46"/>
      <c r="I61" s="45" t="s">
        <v>385</v>
      </c>
      <c r="J61" s="45"/>
      <c r="K61" s="45"/>
      <c r="L61" s="45"/>
      <c r="M61" s="45"/>
      <c r="N61" s="45"/>
      <c r="O61" s="57" t="s">
        <v>109</v>
      </c>
      <c r="P61" s="57"/>
      <c r="Q61" s="57" t="s">
        <v>109</v>
      </c>
      <c r="R61" s="57"/>
      <c r="S61" s="57" t="s">
        <v>109</v>
      </c>
      <c r="T61" s="57"/>
      <c r="U61" s="57"/>
      <c r="V61" s="57" t="s">
        <v>109</v>
      </c>
      <c r="W61" s="57"/>
      <c r="X61" s="57"/>
      <c r="Y61" s="45"/>
      <c r="Z61" s="45"/>
      <c r="AA61" s="45"/>
      <c r="AB61" s="45"/>
      <c r="AC61" s="45"/>
      <c r="AD61" s="45"/>
      <c r="AE61" s="45"/>
      <c r="AF61" s="45"/>
      <c r="AG61" s="75"/>
      <c r="AH61" s="69"/>
    </row>
    <row r="62" s="2" customFormat="1" ht="17.25" customHeight="1" spans="1:34">
      <c r="A62" s="24"/>
      <c r="B62" s="39"/>
      <c r="C62" s="40"/>
      <c r="D62" s="40"/>
      <c r="E62" s="40"/>
      <c r="F62" s="41"/>
      <c r="G62" s="41"/>
      <c r="H62" s="41"/>
      <c r="I62" s="40"/>
      <c r="J62" s="40"/>
      <c r="K62" s="40"/>
      <c r="L62" s="40"/>
      <c r="M62" s="40"/>
      <c r="N62" s="40"/>
      <c r="O62" s="54"/>
      <c r="P62" s="54"/>
      <c r="Q62" s="54"/>
      <c r="R62" s="54"/>
      <c r="S62" s="54"/>
      <c r="T62" s="54"/>
      <c r="U62" s="54"/>
      <c r="V62" s="54"/>
      <c r="W62" s="54"/>
      <c r="X62" s="54"/>
      <c r="Y62" s="40"/>
      <c r="Z62" s="40"/>
      <c r="AA62" s="40"/>
      <c r="AB62" s="40"/>
      <c r="AC62" s="40"/>
      <c r="AD62" s="40"/>
      <c r="AE62" s="40"/>
      <c r="AF62" s="40"/>
      <c r="AG62" s="74"/>
      <c r="AH62" s="69"/>
    </row>
    <row r="63" s="2" customFormat="1" ht="17.25" customHeight="1" spans="1:34">
      <c r="A63" s="24"/>
      <c r="B63" s="42"/>
      <c r="C63" s="42"/>
      <c r="D63" s="42"/>
      <c r="E63" s="42"/>
      <c r="F63" s="43"/>
      <c r="G63" s="43"/>
      <c r="H63" s="43"/>
      <c r="I63" s="42"/>
      <c r="J63" s="42"/>
      <c r="K63" s="42"/>
      <c r="L63" s="42"/>
      <c r="M63" s="42"/>
      <c r="N63" s="42"/>
      <c r="O63" s="55"/>
      <c r="P63" s="55"/>
      <c r="Q63" s="55"/>
      <c r="R63" s="55"/>
      <c r="S63" s="55"/>
      <c r="T63" s="55"/>
      <c r="U63" s="55"/>
      <c r="V63" s="55"/>
      <c r="W63" s="55"/>
      <c r="X63" s="55"/>
      <c r="Y63" s="42"/>
      <c r="Z63" s="42"/>
      <c r="AA63" s="42"/>
      <c r="AB63" s="42"/>
      <c r="AC63" s="42"/>
      <c r="AD63" s="42"/>
      <c r="AE63" s="42"/>
      <c r="AF63" s="42"/>
      <c r="AG63" s="42"/>
      <c r="AH63" s="69"/>
    </row>
    <row r="64" s="3" customFormat="1" ht="17.25" customHeight="1" spans="1:34">
      <c r="A64" s="21" t="s">
        <v>259</v>
      </c>
      <c r="B64" s="22" t="s">
        <v>386</v>
      </c>
      <c r="C64" s="23"/>
      <c r="D64" s="23"/>
      <c r="E64" s="23"/>
      <c r="F64" s="23"/>
      <c r="G64" s="23"/>
      <c r="H64" s="23"/>
      <c r="I64" s="23"/>
      <c r="J64" s="23"/>
      <c r="K64" s="23"/>
      <c r="L64" s="23"/>
      <c r="M64" s="23"/>
      <c r="N64" s="23"/>
      <c r="O64" s="23"/>
      <c r="P64" s="23"/>
      <c r="Q64" s="23"/>
      <c r="R64" s="23"/>
      <c r="S64" s="23"/>
      <c r="T64" s="23"/>
      <c r="U64" s="23"/>
      <c r="V64" s="23"/>
      <c r="W64" s="23"/>
      <c r="X64" s="23"/>
      <c r="Y64" s="59"/>
      <c r="Z64" s="23"/>
      <c r="AA64" s="23"/>
      <c r="AB64" s="59"/>
      <c r="AC64" s="59"/>
      <c r="AD64" s="23"/>
      <c r="AE64" s="59"/>
      <c r="AF64" s="23"/>
      <c r="AG64" s="23"/>
      <c r="AH64" s="67"/>
    </row>
    <row r="65" s="2" customFormat="1" ht="17.25" customHeight="1" spans="1:34">
      <c r="A65" s="24"/>
      <c r="B65" s="25" t="s">
        <v>277</v>
      </c>
      <c r="C65" s="26"/>
      <c r="D65" s="26"/>
      <c r="E65" s="26"/>
      <c r="F65" s="27" t="s">
        <v>278</v>
      </c>
      <c r="G65" s="27"/>
      <c r="H65" s="27"/>
      <c r="I65" s="26" t="s">
        <v>279</v>
      </c>
      <c r="J65" s="26"/>
      <c r="K65" s="26"/>
      <c r="L65" s="26"/>
      <c r="M65" s="26"/>
      <c r="N65" s="26"/>
      <c r="O65" s="26" t="s">
        <v>280</v>
      </c>
      <c r="P65" s="26"/>
      <c r="Q65" s="26" t="s">
        <v>281</v>
      </c>
      <c r="R65" s="26"/>
      <c r="S65" s="26" t="s">
        <v>282</v>
      </c>
      <c r="T65" s="26"/>
      <c r="U65" s="26"/>
      <c r="V65" s="26" t="s">
        <v>283</v>
      </c>
      <c r="W65" s="26"/>
      <c r="X65" s="26"/>
      <c r="Y65" s="26" t="s">
        <v>75</v>
      </c>
      <c r="Z65" s="26"/>
      <c r="AA65" s="26"/>
      <c r="AB65" s="26"/>
      <c r="AC65" s="26"/>
      <c r="AD65" s="26"/>
      <c r="AE65" s="26"/>
      <c r="AF65" s="26"/>
      <c r="AG65" s="68"/>
      <c r="AH65" s="69"/>
    </row>
    <row r="66" s="2" customFormat="1" ht="53.25" customHeight="1" spans="1:34">
      <c r="A66" s="24"/>
      <c r="B66" s="28" t="s">
        <v>284</v>
      </c>
      <c r="C66" s="29"/>
      <c r="D66" s="29"/>
      <c r="E66" s="29"/>
      <c r="F66" s="30" t="s">
        <v>285</v>
      </c>
      <c r="G66" s="30"/>
      <c r="H66" s="30"/>
      <c r="I66" s="29" t="s">
        <v>387</v>
      </c>
      <c r="J66" s="29"/>
      <c r="K66" s="29"/>
      <c r="L66" s="29"/>
      <c r="M66" s="29"/>
      <c r="N66" s="29"/>
      <c r="O66" s="50" t="s">
        <v>109</v>
      </c>
      <c r="P66" s="50"/>
      <c r="Q66" s="50" t="s">
        <v>109</v>
      </c>
      <c r="R66" s="50"/>
      <c r="S66" s="50" t="s">
        <v>109</v>
      </c>
      <c r="T66" s="50"/>
      <c r="U66" s="50"/>
      <c r="V66" s="50" t="s">
        <v>109</v>
      </c>
      <c r="W66" s="50"/>
      <c r="X66" s="50"/>
      <c r="Y66" s="29"/>
      <c r="Z66" s="29"/>
      <c r="AA66" s="29"/>
      <c r="AB66" s="29"/>
      <c r="AC66" s="29"/>
      <c r="AD66" s="29"/>
      <c r="AE66" s="29"/>
      <c r="AF66" s="29"/>
      <c r="AG66" s="70"/>
      <c r="AH66" s="69"/>
    </row>
    <row r="67" s="2" customFormat="1" ht="77.25" customHeight="1" spans="1:34">
      <c r="A67" s="24"/>
      <c r="B67" s="76" t="s">
        <v>388</v>
      </c>
      <c r="C67" s="77"/>
      <c r="D67" s="77"/>
      <c r="E67" s="78"/>
      <c r="F67" s="30" t="s">
        <v>300</v>
      </c>
      <c r="G67" s="30"/>
      <c r="H67" s="30"/>
      <c r="I67" s="29" t="s">
        <v>389</v>
      </c>
      <c r="J67" s="29"/>
      <c r="K67" s="29"/>
      <c r="L67" s="29"/>
      <c r="M67" s="29"/>
      <c r="N67" s="29"/>
      <c r="O67" s="50" t="s">
        <v>390</v>
      </c>
      <c r="P67" s="50"/>
      <c r="Q67" s="50" t="s">
        <v>293</v>
      </c>
      <c r="R67" s="50"/>
      <c r="S67" s="50" t="s">
        <v>109</v>
      </c>
      <c r="T67" s="50"/>
      <c r="U67" s="50"/>
      <c r="V67" s="50" t="s">
        <v>109</v>
      </c>
      <c r="W67" s="50"/>
      <c r="X67" s="50"/>
      <c r="Y67" s="29"/>
      <c r="Z67" s="29"/>
      <c r="AA67" s="29"/>
      <c r="AB67" s="29"/>
      <c r="AC67" s="29"/>
      <c r="AD67" s="29"/>
      <c r="AE67" s="29"/>
      <c r="AF67" s="29"/>
      <c r="AG67" s="70"/>
      <c r="AH67" s="69"/>
    </row>
    <row r="68" s="2" customFormat="1" ht="32.25" customHeight="1" spans="1:34">
      <c r="A68" s="24"/>
      <c r="B68" s="28" t="s">
        <v>391</v>
      </c>
      <c r="C68" s="29"/>
      <c r="D68" s="29"/>
      <c r="E68" s="29"/>
      <c r="F68" s="30" t="s">
        <v>288</v>
      </c>
      <c r="G68" s="30"/>
      <c r="H68" s="30"/>
      <c r="I68" s="29" t="s">
        <v>289</v>
      </c>
      <c r="J68" s="29"/>
      <c r="K68" s="29"/>
      <c r="L68" s="29"/>
      <c r="M68" s="29"/>
      <c r="N68" s="29"/>
      <c r="O68" s="50" t="s">
        <v>109</v>
      </c>
      <c r="P68" s="50"/>
      <c r="Q68" s="50" t="s">
        <v>109</v>
      </c>
      <c r="R68" s="50"/>
      <c r="S68" s="50" t="s">
        <v>109</v>
      </c>
      <c r="T68" s="50"/>
      <c r="U68" s="50"/>
      <c r="V68" s="50" t="s">
        <v>109</v>
      </c>
      <c r="W68" s="50"/>
      <c r="X68" s="50"/>
      <c r="Y68" s="29"/>
      <c r="Z68" s="29"/>
      <c r="AA68" s="29"/>
      <c r="AB68" s="29"/>
      <c r="AC68" s="29"/>
      <c r="AD68" s="29"/>
      <c r="AE68" s="29"/>
      <c r="AF68" s="29"/>
      <c r="AG68" s="70"/>
      <c r="AH68" s="69"/>
    </row>
    <row r="69" s="2" customFormat="1" ht="17.25" customHeight="1" spans="1:34">
      <c r="A69" s="24"/>
      <c r="B69" s="39" t="s">
        <v>392</v>
      </c>
      <c r="C69" s="40"/>
      <c r="D69" s="40"/>
      <c r="E69" s="40"/>
      <c r="F69" s="41" t="s">
        <v>288</v>
      </c>
      <c r="G69" s="41"/>
      <c r="H69" s="41"/>
      <c r="I69" s="40" t="s">
        <v>289</v>
      </c>
      <c r="J69" s="40"/>
      <c r="K69" s="40"/>
      <c r="L69" s="40"/>
      <c r="M69" s="40"/>
      <c r="N69" s="40"/>
      <c r="O69" s="54" t="s">
        <v>109</v>
      </c>
      <c r="P69" s="54"/>
      <c r="Q69" s="54" t="s">
        <v>109</v>
      </c>
      <c r="R69" s="54"/>
      <c r="S69" s="54" t="s">
        <v>109</v>
      </c>
      <c r="T69" s="54"/>
      <c r="U69" s="54"/>
      <c r="V69" s="54" t="s">
        <v>109</v>
      </c>
      <c r="W69" s="54"/>
      <c r="X69" s="54"/>
      <c r="Y69" s="40"/>
      <c r="Z69" s="40"/>
      <c r="AA69" s="40"/>
      <c r="AB69" s="40"/>
      <c r="AC69" s="40"/>
      <c r="AD69" s="40"/>
      <c r="AE69" s="40"/>
      <c r="AF69" s="40"/>
      <c r="AG69" s="74"/>
      <c r="AH69" s="69"/>
    </row>
    <row r="70" s="2" customFormat="1" ht="17.25" customHeight="1" spans="1:34">
      <c r="A70" s="24"/>
      <c r="B70" s="42"/>
      <c r="C70" s="42"/>
      <c r="D70" s="42"/>
      <c r="E70" s="42"/>
      <c r="F70" s="43"/>
      <c r="G70" s="43"/>
      <c r="H70" s="43"/>
      <c r="I70" s="42"/>
      <c r="J70" s="42"/>
      <c r="K70" s="42"/>
      <c r="L70" s="42"/>
      <c r="M70" s="42"/>
      <c r="N70" s="42"/>
      <c r="O70" s="55"/>
      <c r="P70" s="55"/>
      <c r="Q70" s="55"/>
      <c r="R70" s="55"/>
      <c r="S70" s="55"/>
      <c r="T70" s="55"/>
      <c r="U70" s="55"/>
      <c r="V70" s="55"/>
      <c r="W70" s="55"/>
      <c r="X70" s="55"/>
      <c r="Y70" s="42"/>
      <c r="Z70" s="42"/>
      <c r="AA70" s="42"/>
      <c r="AB70" s="42"/>
      <c r="AC70" s="42"/>
      <c r="AD70" s="42"/>
      <c r="AE70" s="42"/>
      <c r="AF70" s="42"/>
      <c r="AG70" s="42"/>
      <c r="AH70" s="69"/>
    </row>
    <row r="71" s="3" customFormat="1" ht="17.25" customHeight="1" spans="1:34">
      <c r="A71" s="21" t="s">
        <v>268</v>
      </c>
      <c r="B71" s="22" t="s">
        <v>393</v>
      </c>
      <c r="C71" s="23"/>
      <c r="D71" s="23"/>
      <c r="E71" s="23"/>
      <c r="F71" s="23"/>
      <c r="G71" s="23"/>
      <c r="H71" s="23"/>
      <c r="I71" s="23"/>
      <c r="J71" s="23"/>
      <c r="K71" s="23"/>
      <c r="L71" s="23"/>
      <c r="M71" s="23"/>
      <c r="N71" s="23"/>
      <c r="O71" s="23"/>
      <c r="P71" s="23"/>
      <c r="Q71" s="23"/>
      <c r="R71" s="23"/>
      <c r="S71" s="23"/>
      <c r="T71" s="23"/>
      <c r="U71" s="23"/>
      <c r="V71" s="23"/>
      <c r="W71" s="23"/>
      <c r="X71" s="23"/>
      <c r="Y71" s="59"/>
      <c r="Z71" s="23"/>
      <c r="AA71" s="23"/>
      <c r="AB71" s="59"/>
      <c r="AC71" s="59"/>
      <c r="AD71" s="23"/>
      <c r="AE71" s="59"/>
      <c r="AF71" s="23"/>
      <c r="AG71" s="23"/>
      <c r="AH71" s="67"/>
    </row>
    <row r="72" s="2" customFormat="1" ht="17.25" customHeight="1" spans="1:34">
      <c r="A72" s="24"/>
      <c r="B72" s="25" t="s">
        <v>277</v>
      </c>
      <c r="C72" s="26"/>
      <c r="D72" s="26"/>
      <c r="E72" s="26"/>
      <c r="F72" s="27" t="s">
        <v>278</v>
      </c>
      <c r="G72" s="27"/>
      <c r="H72" s="27"/>
      <c r="I72" s="26" t="s">
        <v>279</v>
      </c>
      <c r="J72" s="26"/>
      <c r="K72" s="26"/>
      <c r="L72" s="26"/>
      <c r="M72" s="26"/>
      <c r="N72" s="26"/>
      <c r="O72" s="26" t="s">
        <v>280</v>
      </c>
      <c r="P72" s="26"/>
      <c r="Q72" s="26" t="s">
        <v>281</v>
      </c>
      <c r="R72" s="26"/>
      <c r="S72" s="26" t="s">
        <v>282</v>
      </c>
      <c r="T72" s="26"/>
      <c r="U72" s="26"/>
      <c r="V72" s="26" t="s">
        <v>283</v>
      </c>
      <c r="W72" s="26"/>
      <c r="X72" s="26"/>
      <c r="Y72" s="26" t="s">
        <v>75</v>
      </c>
      <c r="Z72" s="26"/>
      <c r="AA72" s="26"/>
      <c r="AB72" s="26"/>
      <c r="AC72" s="26"/>
      <c r="AD72" s="26"/>
      <c r="AE72" s="26"/>
      <c r="AF72" s="26"/>
      <c r="AG72" s="68"/>
      <c r="AH72" s="69"/>
    </row>
    <row r="73" s="2" customFormat="1" ht="17.25" customHeight="1" spans="1:34">
      <c r="A73" s="24"/>
      <c r="B73" s="28" t="s">
        <v>284</v>
      </c>
      <c r="C73" s="29"/>
      <c r="D73" s="29"/>
      <c r="E73" s="29"/>
      <c r="F73" s="30" t="s">
        <v>285</v>
      </c>
      <c r="G73" s="30"/>
      <c r="H73" s="30"/>
      <c r="I73" s="29" t="s">
        <v>394</v>
      </c>
      <c r="J73" s="29"/>
      <c r="K73" s="29"/>
      <c r="L73" s="29"/>
      <c r="M73" s="29"/>
      <c r="N73" s="29"/>
      <c r="O73" s="50" t="s">
        <v>109</v>
      </c>
      <c r="P73" s="50"/>
      <c r="Q73" s="50" t="s">
        <v>109</v>
      </c>
      <c r="R73" s="50"/>
      <c r="S73" s="50" t="s">
        <v>109</v>
      </c>
      <c r="T73" s="50"/>
      <c r="U73" s="50"/>
      <c r="V73" s="50" t="s">
        <v>109</v>
      </c>
      <c r="W73" s="50"/>
      <c r="X73" s="50"/>
      <c r="Y73" s="29"/>
      <c r="Z73" s="29"/>
      <c r="AA73" s="29"/>
      <c r="AB73" s="29"/>
      <c r="AC73" s="29"/>
      <c r="AD73" s="29"/>
      <c r="AE73" s="29"/>
      <c r="AF73" s="29"/>
      <c r="AG73" s="70"/>
      <c r="AH73" s="69"/>
    </row>
    <row r="74" s="2" customFormat="1" ht="17.25" customHeight="1" spans="1:34">
      <c r="A74" s="24"/>
      <c r="B74" s="76" t="s">
        <v>395</v>
      </c>
      <c r="C74" s="77"/>
      <c r="D74" s="77"/>
      <c r="E74" s="78"/>
      <c r="F74" s="30" t="s">
        <v>300</v>
      </c>
      <c r="G74" s="30"/>
      <c r="H74" s="30"/>
      <c r="I74" s="29" t="s">
        <v>396</v>
      </c>
      <c r="J74" s="29"/>
      <c r="K74" s="29"/>
      <c r="L74" s="29"/>
      <c r="M74" s="29"/>
      <c r="N74" s="29"/>
      <c r="O74" s="50" t="s">
        <v>302</v>
      </c>
      <c r="P74" s="50"/>
      <c r="Q74" s="50" t="s">
        <v>293</v>
      </c>
      <c r="R74" s="50"/>
      <c r="S74" s="50" t="s">
        <v>109</v>
      </c>
      <c r="T74" s="50"/>
      <c r="U74" s="50"/>
      <c r="V74" s="50" t="s">
        <v>109</v>
      </c>
      <c r="W74" s="50"/>
      <c r="X74" s="50"/>
      <c r="Y74" s="29"/>
      <c r="Z74" s="29"/>
      <c r="AA74" s="29"/>
      <c r="AB74" s="29"/>
      <c r="AC74" s="29"/>
      <c r="AD74" s="29"/>
      <c r="AE74" s="29"/>
      <c r="AF74" s="29"/>
      <c r="AG74" s="70"/>
      <c r="AH74" s="69"/>
    </row>
    <row r="75" s="2" customFormat="1" ht="27" customHeight="1" spans="1:34">
      <c r="A75" s="24"/>
      <c r="B75" s="76" t="s">
        <v>397</v>
      </c>
      <c r="C75" s="77"/>
      <c r="D75" s="77"/>
      <c r="E75" s="78"/>
      <c r="F75" s="30" t="s">
        <v>300</v>
      </c>
      <c r="G75" s="30"/>
      <c r="H75" s="30"/>
      <c r="I75" s="29" t="s">
        <v>396</v>
      </c>
      <c r="J75" s="29"/>
      <c r="K75" s="29"/>
      <c r="L75" s="29"/>
      <c r="M75" s="29"/>
      <c r="N75" s="29"/>
      <c r="O75" s="50" t="s">
        <v>398</v>
      </c>
      <c r="P75" s="50"/>
      <c r="Q75" s="50" t="s">
        <v>293</v>
      </c>
      <c r="R75" s="50"/>
      <c r="S75" s="79" t="s">
        <v>399</v>
      </c>
      <c r="T75" s="79"/>
      <c r="U75" s="79"/>
      <c r="V75" s="50" t="s">
        <v>400</v>
      </c>
      <c r="W75" s="50"/>
      <c r="X75" s="50"/>
      <c r="Y75" s="29"/>
      <c r="Z75" s="29"/>
      <c r="AA75" s="29"/>
      <c r="AB75" s="29"/>
      <c r="AC75" s="29"/>
      <c r="AD75" s="29"/>
      <c r="AE75" s="29"/>
      <c r="AF75" s="29"/>
      <c r="AG75" s="70"/>
      <c r="AH75" s="69"/>
    </row>
    <row r="76" s="2" customFormat="1" ht="27" customHeight="1" spans="1:34">
      <c r="A76" s="24"/>
      <c r="B76" s="76" t="s">
        <v>401</v>
      </c>
      <c r="C76" s="77"/>
      <c r="D76" s="77"/>
      <c r="E76" s="78"/>
      <c r="F76" s="30" t="s">
        <v>296</v>
      </c>
      <c r="G76" s="30"/>
      <c r="H76" s="30"/>
      <c r="I76" s="29" t="s">
        <v>396</v>
      </c>
      <c r="J76" s="29"/>
      <c r="K76" s="29"/>
      <c r="L76" s="29"/>
      <c r="M76" s="29"/>
      <c r="N76" s="29"/>
      <c r="O76" s="50" t="s">
        <v>109</v>
      </c>
      <c r="P76" s="50"/>
      <c r="Q76" s="50" t="s">
        <v>293</v>
      </c>
      <c r="R76" s="50"/>
      <c r="S76" s="50" t="s">
        <v>109</v>
      </c>
      <c r="T76" s="50"/>
      <c r="U76" s="50"/>
      <c r="V76" s="50"/>
      <c r="W76" s="50"/>
      <c r="X76" s="50"/>
      <c r="Y76" s="29"/>
      <c r="Z76" s="29"/>
      <c r="AA76" s="29"/>
      <c r="AB76" s="29"/>
      <c r="AC76" s="29"/>
      <c r="AD76" s="29"/>
      <c r="AE76" s="29"/>
      <c r="AF76" s="29"/>
      <c r="AG76" s="70"/>
      <c r="AH76" s="69"/>
    </row>
    <row r="77" s="2" customFormat="1" ht="27" customHeight="1" spans="1:34">
      <c r="A77" s="24"/>
      <c r="B77" s="76" t="s">
        <v>402</v>
      </c>
      <c r="C77" s="77"/>
      <c r="D77" s="77"/>
      <c r="E77" s="78"/>
      <c r="F77" s="30" t="s">
        <v>300</v>
      </c>
      <c r="G77" s="30"/>
      <c r="H77" s="30"/>
      <c r="I77" s="29" t="s">
        <v>396</v>
      </c>
      <c r="J77" s="29"/>
      <c r="K77" s="29"/>
      <c r="L77" s="29"/>
      <c r="M77" s="29"/>
      <c r="N77" s="29"/>
      <c r="O77" s="50" t="s">
        <v>390</v>
      </c>
      <c r="P77" s="50"/>
      <c r="Q77" s="50" t="s">
        <v>293</v>
      </c>
      <c r="R77" s="50"/>
      <c r="S77" s="50" t="s">
        <v>109</v>
      </c>
      <c r="T77" s="50"/>
      <c r="U77" s="50"/>
      <c r="V77" s="50"/>
      <c r="W77" s="50"/>
      <c r="X77" s="50"/>
      <c r="Y77" s="29"/>
      <c r="Z77" s="29"/>
      <c r="AA77" s="29"/>
      <c r="AB77" s="29"/>
      <c r="AC77" s="29"/>
      <c r="AD77" s="29"/>
      <c r="AE77" s="29"/>
      <c r="AF77" s="29"/>
      <c r="AG77" s="70"/>
      <c r="AH77" s="69"/>
    </row>
    <row r="78" s="2" customFormat="1" ht="27" customHeight="1" spans="1:34">
      <c r="A78" s="24"/>
      <c r="B78" s="76" t="s">
        <v>403</v>
      </c>
      <c r="C78" s="77"/>
      <c r="D78" s="77"/>
      <c r="E78" s="78"/>
      <c r="F78" s="30" t="s">
        <v>300</v>
      </c>
      <c r="G78" s="30"/>
      <c r="H78" s="30"/>
      <c r="I78" s="29" t="s">
        <v>396</v>
      </c>
      <c r="J78" s="29"/>
      <c r="K78" s="29"/>
      <c r="L78" s="29"/>
      <c r="M78" s="29"/>
      <c r="N78" s="29"/>
      <c r="O78" s="50">
        <v>6</v>
      </c>
      <c r="P78" s="50"/>
      <c r="Q78" s="50" t="s">
        <v>109</v>
      </c>
      <c r="R78" s="50"/>
      <c r="S78" s="50" t="s">
        <v>404</v>
      </c>
      <c r="T78" s="50"/>
      <c r="U78" s="50"/>
      <c r="V78" s="50"/>
      <c r="W78" s="50"/>
      <c r="X78" s="50"/>
      <c r="Y78" s="29"/>
      <c r="Z78" s="29"/>
      <c r="AA78" s="29"/>
      <c r="AB78" s="29"/>
      <c r="AC78" s="29"/>
      <c r="AD78" s="29"/>
      <c r="AE78" s="29"/>
      <c r="AF78" s="29"/>
      <c r="AG78" s="70"/>
      <c r="AH78" s="69"/>
    </row>
    <row r="79" s="2" customFormat="1" ht="32.25" customHeight="1" spans="1:34">
      <c r="A79" s="24"/>
      <c r="B79" s="28" t="s">
        <v>391</v>
      </c>
      <c r="C79" s="29"/>
      <c r="D79" s="29"/>
      <c r="E79" s="29"/>
      <c r="F79" s="30" t="s">
        <v>288</v>
      </c>
      <c r="G79" s="30"/>
      <c r="H79" s="30"/>
      <c r="I79" s="29" t="s">
        <v>289</v>
      </c>
      <c r="J79" s="29"/>
      <c r="K79" s="29"/>
      <c r="L79" s="29"/>
      <c r="M79" s="29"/>
      <c r="N79" s="29"/>
      <c r="O79" s="50" t="s">
        <v>109</v>
      </c>
      <c r="P79" s="50"/>
      <c r="Q79" s="50" t="s">
        <v>109</v>
      </c>
      <c r="R79" s="50"/>
      <c r="S79" s="50" t="s">
        <v>109</v>
      </c>
      <c r="T79" s="50"/>
      <c r="U79" s="50"/>
      <c r="V79" s="50" t="s">
        <v>109</v>
      </c>
      <c r="W79" s="50"/>
      <c r="X79" s="50"/>
      <c r="Y79" s="29"/>
      <c r="Z79" s="29"/>
      <c r="AA79" s="29"/>
      <c r="AB79" s="29"/>
      <c r="AC79" s="29"/>
      <c r="AD79" s="29"/>
      <c r="AE79" s="29"/>
      <c r="AF79" s="29"/>
      <c r="AG79" s="70"/>
      <c r="AH79" s="69"/>
    </row>
    <row r="80" s="2" customFormat="1" ht="17.25" customHeight="1" spans="1:34">
      <c r="A80" s="24"/>
      <c r="B80" s="39" t="s">
        <v>392</v>
      </c>
      <c r="C80" s="40"/>
      <c r="D80" s="40"/>
      <c r="E80" s="40"/>
      <c r="F80" s="41" t="s">
        <v>288</v>
      </c>
      <c r="G80" s="41"/>
      <c r="H80" s="41"/>
      <c r="I80" s="40" t="s">
        <v>289</v>
      </c>
      <c r="J80" s="40"/>
      <c r="K80" s="40"/>
      <c r="L80" s="40"/>
      <c r="M80" s="40"/>
      <c r="N80" s="40"/>
      <c r="O80" s="54" t="s">
        <v>109</v>
      </c>
      <c r="P80" s="54"/>
      <c r="Q80" s="54" t="s">
        <v>109</v>
      </c>
      <c r="R80" s="54"/>
      <c r="S80" s="54" t="s">
        <v>109</v>
      </c>
      <c r="T80" s="54"/>
      <c r="U80" s="54"/>
      <c r="V80" s="54" t="s">
        <v>109</v>
      </c>
      <c r="W80" s="54"/>
      <c r="X80" s="54"/>
      <c r="Y80" s="40"/>
      <c r="Z80" s="40"/>
      <c r="AA80" s="40"/>
      <c r="AB80" s="40"/>
      <c r="AC80" s="40"/>
      <c r="AD80" s="40"/>
      <c r="AE80" s="40"/>
      <c r="AF80" s="40"/>
      <c r="AG80" s="74"/>
      <c r="AH80" s="69"/>
    </row>
    <row r="81" s="2" customFormat="1" ht="17.25" customHeight="1" spans="1:34">
      <c r="A81" s="24"/>
      <c r="B81" s="42"/>
      <c r="C81" s="42"/>
      <c r="D81" s="42"/>
      <c r="E81" s="42"/>
      <c r="F81" s="43"/>
      <c r="G81" s="43"/>
      <c r="H81" s="43"/>
      <c r="I81" s="42"/>
      <c r="J81" s="42"/>
      <c r="K81" s="42"/>
      <c r="L81" s="42"/>
      <c r="M81" s="42"/>
      <c r="N81" s="42"/>
      <c r="O81" s="55"/>
      <c r="P81" s="55"/>
      <c r="Q81" s="55"/>
      <c r="R81" s="55"/>
      <c r="S81" s="55"/>
      <c r="T81" s="55"/>
      <c r="U81" s="55"/>
      <c r="V81" s="55"/>
      <c r="W81" s="55"/>
      <c r="X81" s="55"/>
      <c r="Y81" s="42"/>
      <c r="Z81" s="42"/>
      <c r="AA81" s="42"/>
      <c r="AB81" s="42"/>
      <c r="AC81" s="42"/>
      <c r="AD81" s="42"/>
      <c r="AE81" s="42"/>
      <c r="AF81" s="42"/>
      <c r="AG81" s="42"/>
      <c r="AH81" s="69"/>
    </row>
    <row r="82" s="3" customFormat="1" ht="17.25" customHeight="1" spans="1:34">
      <c r="A82" s="21" t="s">
        <v>274</v>
      </c>
      <c r="B82" s="22" t="s">
        <v>275</v>
      </c>
      <c r="C82" s="23"/>
      <c r="D82" s="23"/>
      <c r="E82" s="23"/>
      <c r="F82" s="23"/>
      <c r="G82" s="23"/>
      <c r="H82" s="23"/>
      <c r="I82" s="23"/>
      <c r="J82" s="23"/>
      <c r="K82" s="23"/>
      <c r="L82" s="23"/>
      <c r="M82" s="23"/>
      <c r="N82" s="23"/>
      <c r="O82" s="23"/>
      <c r="P82" s="23"/>
      <c r="Q82" s="23"/>
      <c r="R82" s="23"/>
      <c r="S82" s="23"/>
      <c r="T82" s="23"/>
      <c r="U82" s="23"/>
      <c r="V82" s="23"/>
      <c r="W82" s="23"/>
      <c r="X82" s="23"/>
      <c r="Y82" s="59"/>
      <c r="Z82" s="23"/>
      <c r="AA82" s="23"/>
      <c r="AB82" s="59"/>
      <c r="AC82" s="59"/>
      <c r="AD82" s="23"/>
      <c r="AE82" s="59"/>
      <c r="AF82" s="23"/>
      <c r="AG82" s="23"/>
      <c r="AH82" s="67"/>
    </row>
    <row r="83" s="2" customFormat="1" ht="17.25" customHeight="1" spans="1:34">
      <c r="A83" s="24"/>
      <c r="B83" s="25" t="s">
        <v>277</v>
      </c>
      <c r="C83" s="26"/>
      <c r="D83" s="26"/>
      <c r="E83" s="26"/>
      <c r="F83" s="27" t="s">
        <v>278</v>
      </c>
      <c r="G83" s="27"/>
      <c r="H83" s="27"/>
      <c r="I83" s="26" t="s">
        <v>279</v>
      </c>
      <c r="J83" s="26"/>
      <c r="K83" s="26"/>
      <c r="L83" s="26"/>
      <c r="M83" s="26"/>
      <c r="N83" s="26"/>
      <c r="O83" s="26" t="s">
        <v>280</v>
      </c>
      <c r="P83" s="26"/>
      <c r="Q83" s="26" t="s">
        <v>281</v>
      </c>
      <c r="R83" s="26"/>
      <c r="S83" s="26" t="s">
        <v>282</v>
      </c>
      <c r="T83" s="26"/>
      <c r="U83" s="26"/>
      <c r="V83" s="26" t="s">
        <v>283</v>
      </c>
      <c r="W83" s="26"/>
      <c r="X83" s="26"/>
      <c r="Y83" s="26" t="s">
        <v>75</v>
      </c>
      <c r="Z83" s="26"/>
      <c r="AA83" s="26"/>
      <c r="AB83" s="26"/>
      <c r="AC83" s="26"/>
      <c r="AD83" s="26"/>
      <c r="AE83" s="26"/>
      <c r="AF83" s="26"/>
      <c r="AG83" s="68"/>
      <c r="AH83" s="69"/>
    </row>
    <row r="84" s="2" customFormat="1" ht="17.25" customHeight="1" spans="1:34">
      <c r="A84" s="24"/>
      <c r="B84" s="28" t="s">
        <v>284</v>
      </c>
      <c r="C84" s="29"/>
      <c r="D84" s="29"/>
      <c r="E84" s="29"/>
      <c r="F84" s="30" t="s">
        <v>285</v>
      </c>
      <c r="G84" s="30"/>
      <c r="H84" s="30"/>
      <c r="I84" s="29" t="s">
        <v>405</v>
      </c>
      <c r="J84" s="29"/>
      <c r="K84" s="29"/>
      <c r="L84" s="29"/>
      <c r="M84" s="29"/>
      <c r="N84" s="29"/>
      <c r="O84" s="50" t="s">
        <v>109</v>
      </c>
      <c r="P84" s="50"/>
      <c r="Q84" s="50" t="s">
        <v>109</v>
      </c>
      <c r="R84" s="50"/>
      <c r="S84" s="50" t="s">
        <v>109</v>
      </c>
      <c r="T84" s="50"/>
      <c r="U84" s="50"/>
      <c r="V84" s="50" t="s">
        <v>109</v>
      </c>
      <c r="W84" s="50"/>
      <c r="X84" s="50"/>
      <c r="Y84" s="29"/>
      <c r="Z84" s="29"/>
      <c r="AA84" s="29"/>
      <c r="AB84" s="29"/>
      <c r="AC84" s="29"/>
      <c r="AD84" s="29"/>
      <c r="AE84" s="29"/>
      <c r="AF84" s="29"/>
      <c r="AG84" s="70"/>
      <c r="AH84" s="69"/>
    </row>
    <row r="85" s="2" customFormat="1" ht="17.25" customHeight="1" spans="1:34">
      <c r="A85" s="24"/>
      <c r="B85" s="76" t="s">
        <v>406</v>
      </c>
      <c r="C85" s="77"/>
      <c r="D85" s="77"/>
      <c r="E85" s="78"/>
      <c r="F85" s="30" t="s">
        <v>285</v>
      </c>
      <c r="G85" s="30"/>
      <c r="H85" s="30"/>
      <c r="I85" s="29" t="s">
        <v>407</v>
      </c>
      <c r="J85" s="29"/>
      <c r="K85" s="29"/>
      <c r="L85" s="29"/>
      <c r="M85" s="29"/>
      <c r="N85" s="29"/>
      <c r="O85" s="50" t="s">
        <v>109</v>
      </c>
      <c r="P85" s="50"/>
      <c r="Q85" s="50" t="s">
        <v>109</v>
      </c>
      <c r="R85" s="50"/>
      <c r="S85" s="50" t="s">
        <v>109</v>
      </c>
      <c r="T85" s="50"/>
      <c r="U85" s="50"/>
      <c r="V85" s="50" t="s">
        <v>109</v>
      </c>
      <c r="W85" s="50"/>
      <c r="X85" s="50"/>
      <c r="Y85" s="29"/>
      <c r="Z85" s="29"/>
      <c r="AA85" s="29"/>
      <c r="AB85" s="29"/>
      <c r="AC85" s="29"/>
      <c r="AD85" s="29"/>
      <c r="AE85" s="29"/>
      <c r="AF85" s="29"/>
      <c r="AG85" s="70"/>
      <c r="AH85" s="69"/>
    </row>
    <row r="86" s="2" customFormat="1" ht="27" customHeight="1" spans="1:34">
      <c r="A86" s="24"/>
      <c r="B86" s="76" t="s">
        <v>408</v>
      </c>
      <c r="C86" s="77"/>
      <c r="D86" s="77"/>
      <c r="E86" s="78"/>
      <c r="F86" s="30" t="s">
        <v>285</v>
      </c>
      <c r="G86" s="30"/>
      <c r="H86" s="30"/>
      <c r="I86" s="29" t="s">
        <v>409</v>
      </c>
      <c r="J86" s="29"/>
      <c r="K86" s="29"/>
      <c r="L86" s="29"/>
      <c r="M86" s="29"/>
      <c r="N86" s="29"/>
      <c r="O86" s="50" t="s">
        <v>109</v>
      </c>
      <c r="P86" s="50"/>
      <c r="Q86" s="50" t="s">
        <v>109</v>
      </c>
      <c r="R86" s="50"/>
      <c r="S86" s="50" t="s">
        <v>109</v>
      </c>
      <c r="T86" s="50"/>
      <c r="U86" s="50"/>
      <c r="V86" s="50" t="s">
        <v>109</v>
      </c>
      <c r="W86" s="50"/>
      <c r="X86" s="50"/>
      <c r="Y86" s="29"/>
      <c r="Z86" s="29"/>
      <c r="AA86" s="29"/>
      <c r="AB86" s="29"/>
      <c r="AC86" s="29"/>
      <c r="AD86" s="29"/>
      <c r="AE86" s="29"/>
      <c r="AF86" s="29"/>
      <c r="AG86" s="70"/>
      <c r="AH86" s="69"/>
    </row>
    <row r="87" s="2" customFormat="1" ht="27" customHeight="1" spans="1:34">
      <c r="A87" s="24"/>
      <c r="B87" s="76" t="s">
        <v>410</v>
      </c>
      <c r="C87" s="77"/>
      <c r="D87" s="77"/>
      <c r="E87" s="78"/>
      <c r="F87" s="30" t="s">
        <v>315</v>
      </c>
      <c r="G87" s="30"/>
      <c r="H87" s="30"/>
      <c r="I87" s="29" t="s">
        <v>411</v>
      </c>
      <c r="J87" s="29"/>
      <c r="K87" s="29"/>
      <c r="L87" s="29"/>
      <c r="M87" s="29"/>
      <c r="N87" s="29"/>
      <c r="O87" s="50" t="s">
        <v>109</v>
      </c>
      <c r="P87" s="50"/>
      <c r="Q87" s="50" t="s">
        <v>109</v>
      </c>
      <c r="R87" s="50"/>
      <c r="S87" s="50" t="s">
        <v>109</v>
      </c>
      <c r="T87" s="50"/>
      <c r="U87" s="50"/>
      <c r="V87" s="50" t="s">
        <v>109</v>
      </c>
      <c r="W87" s="50"/>
      <c r="X87" s="50"/>
      <c r="Y87" s="29"/>
      <c r="Z87" s="29"/>
      <c r="AA87" s="29"/>
      <c r="AB87" s="29"/>
      <c r="AC87" s="29"/>
      <c r="AD87" s="29"/>
      <c r="AE87" s="29"/>
      <c r="AF87" s="29"/>
      <c r="AG87" s="70"/>
      <c r="AH87" s="69"/>
    </row>
    <row r="88" s="2" customFormat="1" ht="32.25" customHeight="1" spans="1:34">
      <c r="A88" s="24"/>
      <c r="B88" s="28" t="s">
        <v>290</v>
      </c>
      <c r="C88" s="29"/>
      <c r="D88" s="29"/>
      <c r="E88" s="29"/>
      <c r="F88" s="30" t="s">
        <v>288</v>
      </c>
      <c r="G88" s="30"/>
      <c r="H88" s="30"/>
      <c r="I88" s="29" t="s">
        <v>289</v>
      </c>
      <c r="J88" s="29"/>
      <c r="K88" s="29"/>
      <c r="L88" s="29"/>
      <c r="M88" s="29"/>
      <c r="N88" s="29"/>
      <c r="O88" s="50" t="s">
        <v>109</v>
      </c>
      <c r="P88" s="50"/>
      <c r="Q88" s="50" t="s">
        <v>109</v>
      </c>
      <c r="R88" s="50"/>
      <c r="S88" s="50" t="s">
        <v>109</v>
      </c>
      <c r="T88" s="50"/>
      <c r="U88" s="50"/>
      <c r="V88" s="50" t="s">
        <v>109</v>
      </c>
      <c r="W88" s="50"/>
      <c r="X88" s="50"/>
      <c r="Y88" s="29"/>
      <c r="Z88" s="29"/>
      <c r="AA88" s="29"/>
      <c r="AB88" s="29"/>
      <c r="AC88" s="29"/>
      <c r="AD88" s="29"/>
      <c r="AE88" s="29"/>
      <c r="AF88" s="29"/>
      <c r="AG88" s="70"/>
      <c r="AH88" s="69"/>
    </row>
    <row r="89" s="2" customFormat="1" ht="17.25" customHeight="1" spans="1:34">
      <c r="A89" s="24"/>
      <c r="B89" s="39"/>
      <c r="C89" s="40"/>
      <c r="D89" s="40"/>
      <c r="E89" s="40"/>
      <c r="F89" s="41"/>
      <c r="G89" s="41"/>
      <c r="H89" s="41"/>
      <c r="I89" s="40"/>
      <c r="J89" s="40"/>
      <c r="K89" s="40"/>
      <c r="L89" s="40"/>
      <c r="M89" s="40"/>
      <c r="N89" s="40"/>
      <c r="O89" s="54"/>
      <c r="P89" s="54"/>
      <c r="Q89" s="54"/>
      <c r="R89" s="54"/>
      <c r="S89" s="54"/>
      <c r="T89" s="54"/>
      <c r="U89" s="54"/>
      <c r="V89" s="54"/>
      <c r="W89" s="54"/>
      <c r="X89" s="54"/>
      <c r="Y89" s="40"/>
      <c r="Z89" s="40"/>
      <c r="AA89" s="40"/>
      <c r="AB89" s="40"/>
      <c r="AC89" s="40"/>
      <c r="AD89" s="40"/>
      <c r="AE89" s="40"/>
      <c r="AF89" s="40"/>
      <c r="AG89" s="74"/>
      <c r="AH89" s="69"/>
    </row>
    <row r="90" s="2" customFormat="1" ht="17.25" customHeight="1" spans="1:34">
      <c r="A90" s="24"/>
      <c r="B90" s="42"/>
      <c r="C90" s="42"/>
      <c r="D90" s="42"/>
      <c r="E90" s="42"/>
      <c r="F90" s="43"/>
      <c r="G90" s="43"/>
      <c r="H90" s="43"/>
      <c r="I90" s="42"/>
      <c r="J90" s="42"/>
      <c r="K90" s="42"/>
      <c r="L90" s="42"/>
      <c r="M90" s="42"/>
      <c r="N90" s="42"/>
      <c r="O90" s="55"/>
      <c r="P90" s="55"/>
      <c r="Q90" s="55"/>
      <c r="R90" s="55"/>
      <c r="S90" s="55"/>
      <c r="T90" s="55"/>
      <c r="U90" s="55"/>
      <c r="V90" s="55"/>
      <c r="W90" s="55"/>
      <c r="X90" s="55"/>
      <c r="Y90" s="42"/>
      <c r="Z90" s="42"/>
      <c r="AA90" s="42"/>
      <c r="AB90" s="42"/>
      <c r="AC90" s="42"/>
      <c r="AD90" s="42"/>
      <c r="AE90" s="42"/>
      <c r="AF90" s="42"/>
      <c r="AG90" s="42"/>
      <c r="AH90" s="69"/>
    </row>
  </sheetData>
  <mergeCells count="575">
    <mergeCell ref="A1:H1"/>
    <mergeCell ref="I1:N1"/>
    <mergeCell ref="O1:X1"/>
    <mergeCell ref="Y1:AH1"/>
    <mergeCell ref="A4:H4"/>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3:X13"/>
    <mergeCell ref="Y13:AG13"/>
    <mergeCell ref="B14:AG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B25:E25"/>
    <mergeCell ref="F25:H25"/>
    <mergeCell ref="I25:N25"/>
    <mergeCell ref="O25:P25"/>
    <mergeCell ref="Q25:R25"/>
    <mergeCell ref="S25:U25"/>
    <mergeCell ref="V25:X25"/>
    <mergeCell ref="Y25:AG25"/>
    <mergeCell ref="B28:E28"/>
    <mergeCell ref="F28:H28"/>
    <mergeCell ref="I28:N28"/>
    <mergeCell ref="O28:P28"/>
    <mergeCell ref="Q28:R28"/>
    <mergeCell ref="S28:U28"/>
    <mergeCell ref="V28:X28"/>
    <mergeCell ref="Y28:AG28"/>
    <mergeCell ref="B29:E29"/>
    <mergeCell ref="F29:H29"/>
    <mergeCell ref="I29:N29"/>
    <mergeCell ref="O29:P29"/>
    <mergeCell ref="Q29:R29"/>
    <mergeCell ref="S29:U29"/>
    <mergeCell ref="V29:X29"/>
    <mergeCell ref="Y29:AG29"/>
    <mergeCell ref="B30:AG30"/>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Y35:AG35"/>
    <mergeCell ref="B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0:E50"/>
    <mergeCell ref="F50:H50"/>
    <mergeCell ref="I50:N50"/>
    <mergeCell ref="O50:P50"/>
    <mergeCell ref="Q50:R50"/>
    <mergeCell ref="S50:U50"/>
    <mergeCell ref="V50:X50"/>
    <mergeCell ref="Y50:AG50"/>
    <mergeCell ref="B51:E51"/>
    <mergeCell ref="F51:H51"/>
    <mergeCell ref="I51:N51"/>
    <mergeCell ref="O51:P51"/>
    <mergeCell ref="Q51:R51"/>
    <mergeCell ref="S51:U51"/>
    <mergeCell ref="V51:X51"/>
    <mergeCell ref="Y51:AG51"/>
    <mergeCell ref="B52:E52"/>
    <mergeCell ref="F52:H52"/>
    <mergeCell ref="I52:N52"/>
    <mergeCell ref="O52:P52"/>
    <mergeCell ref="Q52:R52"/>
    <mergeCell ref="S52:U52"/>
    <mergeCell ref="V52:X52"/>
    <mergeCell ref="Y52:AG52"/>
    <mergeCell ref="B53:E53"/>
    <mergeCell ref="F53:H53"/>
    <mergeCell ref="I53:N53"/>
    <mergeCell ref="O53:P53"/>
    <mergeCell ref="Q53:R53"/>
    <mergeCell ref="S53:U53"/>
    <mergeCell ref="V53:X53"/>
    <mergeCell ref="Y53:AG53"/>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6:E56"/>
    <mergeCell ref="F56:H56"/>
    <mergeCell ref="I56:N56"/>
    <mergeCell ref="O56:P56"/>
    <mergeCell ref="Q56:R56"/>
    <mergeCell ref="S56:U56"/>
    <mergeCell ref="V56:X56"/>
    <mergeCell ref="Y56:AG56"/>
    <mergeCell ref="B57:E57"/>
    <mergeCell ref="F57:H57"/>
    <mergeCell ref="I57:N57"/>
    <mergeCell ref="O57:P57"/>
    <mergeCell ref="Q57:R57"/>
    <mergeCell ref="S57:U57"/>
    <mergeCell ref="V57:X57"/>
    <mergeCell ref="Y57:AG57"/>
    <mergeCell ref="B58:E58"/>
    <mergeCell ref="F58:H58"/>
    <mergeCell ref="I58:N58"/>
    <mergeCell ref="O58:P58"/>
    <mergeCell ref="Q58:R58"/>
    <mergeCell ref="S58:U58"/>
    <mergeCell ref="V58:X58"/>
    <mergeCell ref="Y58:AG58"/>
    <mergeCell ref="B59:E59"/>
    <mergeCell ref="F59:H59"/>
    <mergeCell ref="I59:N59"/>
    <mergeCell ref="O59:P59"/>
    <mergeCell ref="Q59:R59"/>
    <mergeCell ref="S59:U59"/>
    <mergeCell ref="V59:X59"/>
    <mergeCell ref="Y59:AG59"/>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B62:E62"/>
    <mergeCell ref="F62:H62"/>
    <mergeCell ref="I62:N62"/>
    <mergeCell ref="O62:P62"/>
    <mergeCell ref="Q62:R62"/>
    <mergeCell ref="S62:U62"/>
    <mergeCell ref="V62:X62"/>
    <mergeCell ref="Y62:AG62"/>
    <mergeCell ref="B65:E65"/>
    <mergeCell ref="F65:H65"/>
    <mergeCell ref="I65:N65"/>
    <mergeCell ref="O65:P65"/>
    <mergeCell ref="Q65:R65"/>
    <mergeCell ref="S65:U65"/>
    <mergeCell ref="V65:X65"/>
    <mergeCell ref="Y65:AG65"/>
    <mergeCell ref="B66:E66"/>
    <mergeCell ref="F66:H66"/>
    <mergeCell ref="I66:N66"/>
    <mergeCell ref="O66:P66"/>
    <mergeCell ref="Q66:R66"/>
    <mergeCell ref="S66:U66"/>
    <mergeCell ref="V66:X66"/>
    <mergeCell ref="Y66:AG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72:E72"/>
    <mergeCell ref="F72:H72"/>
    <mergeCell ref="I72:N72"/>
    <mergeCell ref="O72:P72"/>
    <mergeCell ref="Q72:R72"/>
    <mergeCell ref="S72:U72"/>
    <mergeCell ref="V72:X72"/>
    <mergeCell ref="Y72:AG72"/>
    <mergeCell ref="B73:E73"/>
    <mergeCell ref="F73:H73"/>
    <mergeCell ref="I73:N73"/>
    <mergeCell ref="O73:P73"/>
    <mergeCell ref="Q73:R73"/>
    <mergeCell ref="S73:U73"/>
    <mergeCell ref="V73:X73"/>
    <mergeCell ref="Y73:AG73"/>
    <mergeCell ref="B74:E74"/>
    <mergeCell ref="F74:H74"/>
    <mergeCell ref="I74:N74"/>
    <mergeCell ref="O74:P74"/>
    <mergeCell ref="Q74:R74"/>
    <mergeCell ref="S74:U74"/>
    <mergeCell ref="V74:X74"/>
    <mergeCell ref="Y74:AG74"/>
    <mergeCell ref="B75:E75"/>
    <mergeCell ref="F75:H75"/>
    <mergeCell ref="I75:N75"/>
    <mergeCell ref="O75:P75"/>
    <mergeCell ref="Q75:R75"/>
    <mergeCell ref="S75:U75"/>
    <mergeCell ref="V75:X75"/>
    <mergeCell ref="Y75:AG75"/>
    <mergeCell ref="B76:E76"/>
    <mergeCell ref="F76:H76"/>
    <mergeCell ref="I76:N76"/>
    <mergeCell ref="O76:P76"/>
    <mergeCell ref="Q76:R76"/>
    <mergeCell ref="S76:U76"/>
    <mergeCell ref="V76:X76"/>
    <mergeCell ref="Y76:AG76"/>
    <mergeCell ref="B77:E77"/>
    <mergeCell ref="F77:H77"/>
    <mergeCell ref="I77:N77"/>
    <mergeCell ref="O77:P77"/>
    <mergeCell ref="Q77:R77"/>
    <mergeCell ref="S77:U77"/>
    <mergeCell ref="V77:X77"/>
    <mergeCell ref="Y77:AG77"/>
    <mergeCell ref="B78:E78"/>
    <mergeCell ref="F78:H78"/>
    <mergeCell ref="I78:N78"/>
    <mergeCell ref="O78:P78"/>
    <mergeCell ref="Q78:R78"/>
    <mergeCell ref="S78:U78"/>
    <mergeCell ref="V78:X78"/>
    <mergeCell ref="Y78:AG78"/>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83:E83"/>
    <mergeCell ref="F83:H83"/>
    <mergeCell ref="I83:N83"/>
    <mergeCell ref="O83:P83"/>
    <mergeCell ref="Q83:R83"/>
    <mergeCell ref="S83:U83"/>
    <mergeCell ref="V83:X83"/>
    <mergeCell ref="Y83:AG83"/>
    <mergeCell ref="B84:E84"/>
    <mergeCell ref="F84:H84"/>
    <mergeCell ref="I84:N84"/>
    <mergeCell ref="O84:P84"/>
    <mergeCell ref="Q84:R84"/>
    <mergeCell ref="S84:U84"/>
    <mergeCell ref="V84:X84"/>
    <mergeCell ref="Y84:AG84"/>
    <mergeCell ref="B85:E85"/>
    <mergeCell ref="F85:H85"/>
    <mergeCell ref="I85:N85"/>
    <mergeCell ref="O85:P85"/>
    <mergeCell ref="Q85:R85"/>
    <mergeCell ref="S85:U85"/>
    <mergeCell ref="V85:X85"/>
    <mergeCell ref="Y85:AG85"/>
    <mergeCell ref="B86:E86"/>
    <mergeCell ref="F86:H86"/>
    <mergeCell ref="I86:N86"/>
    <mergeCell ref="O86:P86"/>
    <mergeCell ref="Q86:R86"/>
    <mergeCell ref="S86:U86"/>
    <mergeCell ref="V86:X86"/>
    <mergeCell ref="Y86:AG86"/>
    <mergeCell ref="B87:E87"/>
    <mergeCell ref="F87:H87"/>
    <mergeCell ref="I87:N87"/>
    <mergeCell ref="O87:P87"/>
    <mergeCell ref="Q87:R87"/>
    <mergeCell ref="S87:U87"/>
    <mergeCell ref="V87:X87"/>
    <mergeCell ref="Y87:AG87"/>
    <mergeCell ref="B88:E88"/>
    <mergeCell ref="F88:H88"/>
    <mergeCell ref="I88:N88"/>
    <mergeCell ref="O88:P88"/>
    <mergeCell ref="Q88:R88"/>
    <mergeCell ref="S88:U88"/>
    <mergeCell ref="V88:X88"/>
    <mergeCell ref="Y88:AG88"/>
    <mergeCell ref="B89:E89"/>
    <mergeCell ref="F89:H89"/>
    <mergeCell ref="I89:N89"/>
    <mergeCell ref="O89:P89"/>
    <mergeCell ref="Q89:R89"/>
    <mergeCell ref="S89:U89"/>
    <mergeCell ref="V89:X89"/>
    <mergeCell ref="Y89:AG89"/>
    <mergeCell ref="O2:X3"/>
    <mergeCell ref="Y2:AH3"/>
    <mergeCell ref="A2:H3"/>
    <mergeCell ref="I2:N3"/>
  </mergeCells>
  <pageMargins left="0.471527777777778" right="0.471527777777778" top="0.590277777777778" bottom="0.590277777777778" header="0.313888888888889" footer="0.313888888888889"/>
  <pageSetup paperSize="9" scale="91" orientation="landscape"/>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4</vt:i4>
      </vt:variant>
    </vt:vector>
  </HeadingPairs>
  <TitlesOfParts>
    <vt:vector size="4" baseType="lpstr">
      <vt:lpstr>版本页</vt:lpstr>
      <vt:lpstr>业务流程图</vt:lpstr>
      <vt:lpstr>业务流程描述</vt:lpstr>
      <vt:lpstr>数据元素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2015-07-17T04:23:00Z</cp:lastPrinted>
  <dcterms:modified xsi:type="dcterms:W3CDTF">2016-06-24T09:11:08Z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