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82429_polimi_it/Documents/AFB LAB/ROBYN/Modelli Migliori/6 - finale/"/>
    </mc:Choice>
  </mc:AlternateContent>
  <xr:revisionPtr revIDLastSave="10" documentId="8_{43008548-1524-4A4C-89E1-68B5498CEB6C}" xr6:coauthVersionLast="47" xr6:coauthVersionMax="47" xr10:uidLastSave="{DAE4E2B2-17C7-457A-921B-5F16A03D3AD9}"/>
  <bookViews>
    <workbookView minimized="1" xWindow="1764" yWindow="1416" windowWidth="21624" windowHeight="11172" xr2:uid="{CD6E2BCF-F419-42F0-9940-7152F65E0A7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<sst xmlns="http://schemas.openxmlformats.org/spreadsheetml/2006/main" count="125" uniqueCount="22">
  <si>
    <t>ds</t>
  </si>
  <si>
    <t>dep_var</t>
  </si>
  <si>
    <t>trend</t>
  </si>
  <si>
    <t>season</t>
  </si>
  <si>
    <t>holiday</t>
  </si>
  <si>
    <t>C1_Value_Sales</t>
  </si>
  <si>
    <t>C1_Assortment_number_SKUs</t>
  </si>
  <si>
    <t>C1_Weighted_anypromo</t>
  </si>
  <si>
    <t>FB_Price_per_SU_nonpromo</t>
  </si>
  <si>
    <t>FB_Assortment_number_SKUs</t>
  </si>
  <si>
    <t>FB_Weighted_anypromo</t>
  </si>
  <si>
    <t>lockdown</t>
  </si>
  <si>
    <t>Google.Search</t>
  </si>
  <si>
    <t>programmatic_sociodemo_investments</t>
  </si>
  <si>
    <t>programmatic_behavioural_investments</t>
  </si>
  <si>
    <t>reservation_social_video_investments</t>
  </si>
  <si>
    <t>reservation_social_display_investments</t>
  </si>
  <si>
    <t>TV.settimanale</t>
  </si>
  <si>
    <t>intercept</t>
  </si>
  <si>
    <t>depVarHat</t>
  </si>
  <si>
    <t>solID</t>
  </si>
  <si>
    <t>4_1732_2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</si>
</sst>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Grafico Residui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Foglio1!$W$2:$W$105</c:f>
              <c:numCache>
                <c:formatCode>General</c:formatCode>
                <c:ptCount val="104"/>
                <c:pt idx="0">
                  <c:v>88409.72385483695</c:v>
                </c:pt>
                <c:pt idx="1">
                  <c:v>-13351.618560709991</c:v>
                </c:pt>
                <c:pt idx="2">
                  <c:v>-200104.88923967804</c:v>
                </c:pt>
                <c:pt idx="3">
                  <c:v>-105252.636634328</c:v>
                </c:pt>
                <c:pt idx="4">
                  <c:v>27622.244160858972</c:v>
                </c:pt>
                <c:pt idx="5">
                  <c:v>50168.40972845396</c:v>
                </c:pt>
                <c:pt idx="6">
                  <c:v>8341.5157530789729</c:v>
                </c:pt>
                <c:pt idx="7">
                  <c:v>-47998.021960599028</c:v>
                </c:pt>
                <c:pt idx="8">
                  <c:v>-74751.627956008015</c:v>
                </c:pt>
                <c:pt idx="9">
                  <c:v>-85218.24271647702</c:v>
                </c:pt>
                <c:pt idx="10">
                  <c:v>-178111.18814958504</c:v>
                </c:pt>
                <c:pt idx="11">
                  <c:v>13810.197841344052</c:v>
                </c:pt>
                <c:pt idx="12">
                  <c:v>-55634.800829314976</c:v>
                </c:pt>
                <c:pt idx="13">
                  <c:v>-37180.382982905023</c:v>
                </c:pt>
                <c:pt idx="14">
                  <c:v>43829.152500070981</c:v>
                </c:pt>
                <c:pt idx="15">
                  <c:v>130113.75270530395</c:v>
                </c:pt>
                <c:pt idx="16">
                  <c:v>-111656.32862565096</c:v>
                </c:pt>
                <c:pt idx="17">
                  <c:v>25885.922607567976</c:v>
                </c:pt>
                <c:pt idx="18">
                  <c:v>15914.831328360946</c:v>
                </c:pt>
                <c:pt idx="19">
                  <c:v>36848.711849143961</c:v>
                </c:pt>
                <c:pt idx="20">
                  <c:v>-85192.187448630924</c:v>
                </c:pt>
                <c:pt idx="21">
                  <c:v>-31745.919761492987</c:v>
                </c:pt>
                <c:pt idx="22">
                  <c:v>90405.676346346037</c:v>
                </c:pt>
                <c:pt idx="23">
                  <c:v>74042.52077181905</c:v>
                </c:pt>
                <c:pt idx="24">
                  <c:v>15913.570156376052</c:v>
                </c:pt>
                <c:pt idx="25">
                  <c:v>26506.926015772973</c:v>
                </c:pt>
                <c:pt idx="26">
                  <c:v>37606.897810154012</c:v>
                </c:pt>
                <c:pt idx="27">
                  <c:v>-29322.939065164013</c:v>
                </c:pt>
                <c:pt idx="28">
                  <c:v>-100955.36706089607</c:v>
                </c:pt>
                <c:pt idx="29">
                  <c:v>222.68989556096494</c:v>
                </c:pt>
                <c:pt idx="30">
                  <c:v>-11591.078576344007</c:v>
                </c:pt>
                <c:pt idx="31">
                  <c:v>-42130.386634071998</c:v>
                </c:pt>
                <c:pt idx="32">
                  <c:v>-58875.540678446938</c:v>
                </c:pt>
                <c:pt idx="33">
                  <c:v>2226.8092062719516</c:v>
                </c:pt>
                <c:pt idx="34">
                  <c:v>50784.327304884035</c:v>
                </c:pt>
                <c:pt idx="35">
                  <c:v>29585.472936193983</c:v>
                </c:pt>
                <c:pt idx="36">
                  <c:v>-113721.86660473701</c:v>
                </c:pt>
                <c:pt idx="37">
                  <c:v>-107630.35590767802</c:v>
                </c:pt>
                <c:pt idx="38">
                  <c:v>60040.055275657971</c:v>
                </c:pt>
                <c:pt idx="39">
                  <c:v>117599.30665106897</c:v>
                </c:pt>
                <c:pt idx="40">
                  <c:v>155898.00845684198</c:v>
                </c:pt>
                <c:pt idx="41">
                  <c:v>37182.636473261984</c:v>
                </c:pt>
                <c:pt idx="42">
                  <c:v>32437.540174474998</c:v>
                </c:pt>
                <c:pt idx="43">
                  <c:v>69273.453920259955</c:v>
                </c:pt>
                <c:pt idx="44">
                  <c:v>160094.614273593</c:v>
                </c:pt>
                <c:pt idx="45">
                  <c:v>-44880.196032011998</c:v>
                </c:pt>
                <c:pt idx="46">
                  <c:v>88455.818831836979</c:v>
                </c:pt>
                <c:pt idx="47">
                  <c:v>14628.638208939985</c:v>
                </c:pt>
                <c:pt idx="48">
                  <c:v>-109566.40201675997</c:v>
                </c:pt>
                <c:pt idx="49">
                  <c:v>-30776.638584033004</c:v>
                </c:pt>
                <c:pt idx="50">
                  <c:v>-54103.687292615999</c:v>
                </c:pt>
                <c:pt idx="51">
                  <c:v>-17704.65857417509</c:v>
                </c:pt>
                <c:pt idx="52">
                  <c:v>103605.06653853692</c:v>
                </c:pt>
                <c:pt idx="53">
                  <c:v>-2093.4724767020089</c:v>
                </c:pt>
                <c:pt idx="54">
                  <c:v>-57396.022889463988</c:v>
                </c:pt>
                <c:pt idx="55">
                  <c:v>-29588.082389689982</c:v>
                </c:pt>
                <c:pt idx="56">
                  <c:v>68903.46467047598</c:v>
                </c:pt>
                <c:pt idx="57">
                  <c:v>-8397.1469302069745</c:v>
                </c:pt>
                <c:pt idx="58">
                  <c:v>29498.971702238021</c:v>
                </c:pt>
                <c:pt idx="59">
                  <c:v>-70320.113076628011</c:v>
                </c:pt>
                <c:pt idx="60">
                  <c:v>13609.313162123028</c:v>
                </c:pt>
                <c:pt idx="61">
                  <c:v>32154.402780272008</c:v>
                </c:pt>
                <c:pt idx="62">
                  <c:v>-237087.76972458104</c:v>
                </c:pt>
                <c:pt idx="63">
                  <c:v>-180486.7196735969</c:v>
                </c:pt>
                <c:pt idx="64">
                  <c:v>51971.655243564979</c:v>
                </c:pt>
                <c:pt idx="65">
                  <c:v>43660.976071949</c:v>
                </c:pt>
                <c:pt idx="66">
                  <c:v>-14873.199737025017</c:v>
                </c:pt>
                <c:pt idx="67">
                  <c:v>22868.124672744016</c:v>
                </c:pt>
                <c:pt idx="68">
                  <c:v>50698.283060054062</c:v>
                </c:pt>
                <c:pt idx="69">
                  <c:v>9496.7306562899612</c:v>
                </c:pt>
                <c:pt idx="70">
                  <c:v>105084.37528820103</c:v>
                </c:pt>
                <c:pt idx="71">
                  <c:v>-49206.758422201965</c:v>
                </c:pt>
                <c:pt idx="72">
                  <c:v>-29343.539425280062</c:v>
                </c:pt>
                <c:pt idx="73">
                  <c:v>51870.073017677059</c:v>
                </c:pt>
                <c:pt idx="74">
                  <c:v>123136.08826744696</c:v>
                </c:pt>
                <c:pt idx="75">
                  <c:v>132825.02963002899</c:v>
                </c:pt>
                <c:pt idx="76">
                  <c:v>69011.375442718039</c:v>
                </c:pt>
                <c:pt idx="77">
                  <c:v>33394.166426668002</c:v>
                </c:pt>
                <c:pt idx="78">
                  <c:v>86057.131541326002</c:v>
                </c:pt>
                <c:pt idx="79">
                  <c:v>131221.05219922395</c:v>
                </c:pt>
                <c:pt idx="80">
                  <c:v>-47792.022943090997</c:v>
                </c:pt>
                <c:pt idx="81">
                  <c:v>13360.086451427953</c:v>
                </c:pt>
                <c:pt idx="82">
                  <c:v>78914.973514597979</c:v>
                </c:pt>
                <c:pt idx="83">
                  <c:v>49160.105816637049</c:v>
                </c:pt>
                <c:pt idx="84">
                  <c:v>-140674.06936809502</c:v>
                </c:pt>
                <c:pt idx="85">
                  <c:v>-97985.412405033014</c:v>
                </c:pt>
                <c:pt idx="86">
                  <c:v>3225.1793854970019</c:v>
                </c:pt>
                <c:pt idx="87">
                  <c:v>73603.321328738006</c:v>
                </c:pt>
                <c:pt idx="88">
                  <c:v>-24709.593377573998</c:v>
                </c:pt>
                <c:pt idx="89">
                  <c:v>-146390.32297844801</c:v>
                </c:pt>
                <c:pt idx="90">
                  <c:v>-34422.894277770974</c:v>
                </c:pt>
                <c:pt idx="91">
                  <c:v>50186.042054397985</c:v>
                </c:pt>
                <c:pt idx="92">
                  <c:v>-58974.778682238015</c:v>
                </c:pt>
                <c:pt idx="93">
                  <c:v>-103927.94326320803</c:v>
                </c:pt>
                <c:pt idx="94">
                  <c:v>-1834.683354074019</c:v>
                </c:pt>
                <c:pt idx="95">
                  <c:v>16890.290271915961</c:v>
                </c:pt>
                <c:pt idx="96">
                  <c:v>99439.603891034028</c:v>
                </c:pt>
                <c:pt idx="97">
                  <c:v>-55186.319244206999</c:v>
                </c:pt>
                <c:pt idx="98">
                  <c:v>-91533.86262276303</c:v>
                </c:pt>
                <c:pt idx="99">
                  <c:v>17489.835602354025</c:v>
                </c:pt>
                <c:pt idx="100">
                  <c:v>-23662.910282973957</c:v>
                </c:pt>
                <c:pt idx="101">
                  <c:v>18945.450259230973</c:v>
                </c:pt>
                <c:pt idx="102">
                  <c:v>22160.685596677999</c:v>
                </c:pt>
                <c:pt idx="103">
                  <c:v>76841.036231017031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1-45D5-960A-AC266ED0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51583"/>
        <c:axId val="852353663"/>
      </c:scatterChart>
      <c:valAx>
        <c:axId val="852351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52353663"/>
        <c:crosses val="autoZero"/>
        <c:crossBetween val="midCat"/>
      </c:valAx>
      <c:valAx>
        <c:axId val="8523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5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547777</xdr:colOff>
      <xdr:row>77</xdr:row>
      <xdr:rowOff>184461</xdr:rowOff>
    </xdr:from>
    <xdr:to>
      <xdr:col>33</xdr:col>
      <xdr:colOff>44857</xdr:colOff>
      <xdr:row>96</xdr:row>
      <xdr:rowOff>115882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DCB5054-5ED1-E82D-0978-9FA92941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17D-B15B-4FC2-AEB6-4220627DF108}">
  <dimension ref="A1:W105"/>
  <sheetViews>
    <sheetView tabSelected="1" topLeftCell="A54" zoomScale="53" workbookViewId="0">
      <selection activeCell="AE61" sqref="AE61"/>
    </sheetView>
  </sheetViews>
  <sheetFormatPr defaultRowHeight="14.4" x14ac:dyDescent="0.3"/>
  <cols>
    <col min="1" max="1" width="10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3">
      <c r="A2" s="1">
        <v>43646</v>
      </c>
      <c r="B2">
        <v>397367.78</v>
      </c>
      <c r="C2">
        <v>3639.6851828014401</v>
      </c>
      <c r="D2">
        <v>4144.4987911539802</v>
      </c>
      <c r="E2">
        <v>0</v>
      </c>
      <c r="F2">
        <v>-28207.980419064399</v>
      </c>
      <c r="G2">
        <v>-42508.341624063702</v>
      </c>
      <c r="H2">
        <v>-50692.422244059002</v>
      </c>
      <c r="I2">
        <v>0</v>
      </c>
      <c r="J2">
        <v>352460.59206758701</v>
      </c>
      <c r="K2">
        <v>201045.085523899</v>
      </c>
      <c r="L2">
        <v>0</v>
      </c>
      <c r="M2">
        <v>4523.23029259339</v>
      </c>
      <c r="N2">
        <v>3073.18214373213</v>
      </c>
      <c r="O2">
        <v>0</v>
      </c>
      <c r="P2">
        <v>0</v>
      </c>
      <c r="Q2" s="2">
        <v>6.1487381035233797E-23</v>
      </c>
      <c r="R2">
        <v>38299.974140256003</v>
      </c>
      <c r="S2">
        <v>0</v>
      </c>
      <c r="T2">
        <v>485777.50385483698</v>
      </c>
      <c r="U2" t="s">
        <v>21</v>
      </c>
      <c r="W2">
        <f>T2-B2</f>
        <v>88409.72385483695</v>
      </c>
    </row>
    <row r="3" spans="1:23" x14ac:dyDescent="0.3">
      <c r="A3" s="1">
        <v>43653</v>
      </c>
      <c r="B3">
        <v>453263.06</v>
      </c>
      <c r="C3">
        <v>3641.6477919625099</v>
      </c>
      <c r="D3">
        <v>-11168.307978234099</v>
      </c>
      <c r="E3">
        <v>0</v>
      </c>
      <c r="F3">
        <v>-32166.567203593899</v>
      </c>
      <c r="G3">
        <v>-46058.699728105101</v>
      </c>
      <c r="H3">
        <v>-65830.1057683728</v>
      </c>
      <c r="I3">
        <v>0</v>
      </c>
      <c r="J3">
        <v>352048.35745698202</v>
      </c>
      <c r="K3">
        <v>199876.218747598</v>
      </c>
      <c r="L3">
        <v>0</v>
      </c>
      <c r="M3">
        <v>4499.2533070596901</v>
      </c>
      <c r="N3">
        <v>3089.4367896887002</v>
      </c>
      <c r="O3">
        <v>0</v>
      </c>
      <c r="P3">
        <v>0</v>
      </c>
      <c r="Q3" s="2">
        <v>3.52427943484795E-24</v>
      </c>
      <c r="R3">
        <v>31980.208024304899</v>
      </c>
      <c r="S3">
        <v>0</v>
      </c>
      <c r="T3">
        <v>439911.44143929001</v>
      </c>
      <c r="U3" t="s">
        <v>21</v>
      </c>
      <c r="W3">
        <f t="shared" ref="W3:W66" si="0">T3-B3</f>
        <v>-13351.618560709991</v>
      </c>
    </row>
    <row r="4" spans="1:23" x14ac:dyDescent="0.3">
      <c r="A4" s="1">
        <v>43660</v>
      </c>
      <c r="B4">
        <v>688923.81</v>
      </c>
      <c r="C4">
        <v>3643.6104011235702</v>
      </c>
      <c r="D4">
        <v>-6204.9953352373896</v>
      </c>
      <c r="E4">
        <v>0</v>
      </c>
      <c r="F4">
        <v>-26288.6859998564</v>
      </c>
      <c r="G4">
        <v>-43851.720366133399</v>
      </c>
      <c r="H4">
        <v>-48831.574407506603</v>
      </c>
      <c r="I4">
        <v>0</v>
      </c>
      <c r="J4">
        <v>349162.71518274402</v>
      </c>
      <c r="K4">
        <v>218398.26151053299</v>
      </c>
      <c r="L4">
        <v>0</v>
      </c>
      <c r="M4">
        <v>4101.8340935941997</v>
      </c>
      <c r="N4">
        <v>3094.1212407764201</v>
      </c>
      <c r="O4">
        <v>0</v>
      </c>
      <c r="P4">
        <v>0</v>
      </c>
      <c r="Q4" s="2">
        <v>2.0200153797044799E-25</v>
      </c>
      <c r="R4">
        <v>35595.354440284602</v>
      </c>
      <c r="S4">
        <v>0</v>
      </c>
      <c r="T4">
        <v>488818.92076032201</v>
      </c>
      <c r="U4" t="s">
        <v>21</v>
      </c>
      <c r="W4">
        <f t="shared" si="0"/>
        <v>-200104.88923967804</v>
      </c>
    </row>
    <row r="5" spans="1:23" x14ac:dyDescent="0.3">
      <c r="A5" s="1">
        <v>43667</v>
      </c>
      <c r="B5">
        <v>577499.63</v>
      </c>
      <c r="C5">
        <v>3645.5730102846301</v>
      </c>
      <c r="D5">
        <v>1095.7601467309501</v>
      </c>
      <c r="E5">
        <v>0</v>
      </c>
      <c r="F5">
        <v>-29328.797835421199</v>
      </c>
      <c r="G5">
        <v>-44043.6316150005</v>
      </c>
      <c r="H5">
        <v>-58627.161052729003</v>
      </c>
      <c r="I5">
        <v>0</v>
      </c>
      <c r="J5">
        <v>341742.492191848</v>
      </c>
      <c r="K5">
        <v>215551.02192723399</v>
      </c>
      <c r="L5">
        <v>0</v>
      </c>
      <c r="M5">
        <v>4033.2703199679399</v>
      </c>
      <c r="N5">
        <v>2010.7289716087901</v>
      </c>
      <c r="O5">
        <v>0</v>
      </c>
      <c r="P5">
        <v>0</v>
      </c>
      <c r="Q5" s="2">
        <v>1.1578145858399199E-26</v>
      </c>
      <c r="R5">
        <v>36167.737301148503</v>
      </c>
      <c r="S5">
        <v>0</v>
      </c>
      <c r="T5">
        <v>472246.99336567201</v>
      </c>
      <c r="U5" t="s">
        <v>21</v>
      </c>
      <c r="W5">
        <f t="shared" si="0"/>
        <v>-105252.636634328</v>
      </c>
    </row>
    <row r="6" spans="1:23" x14ac:dyDescent="0.3">
      <c r="A6" s="1">
        <v>43674</v>
      </c>
      <c r="B6">
        <v>395703.59</v>
      </c>
      <c r="C6">
        <v>3644.8249659508901</v>
      </c>
      <c r="D6">
        <v>-22033.774912535198</v>
      </c>
      <c r="E6">
        <v>0</v>
      </c>
      <c r="F6">
        <v>-31481.146913929799</v>
      </c>
      <c r="G6">
        <v>-47498.034094608403</v>
      </c>
      <c r="H6">
        <v>-61554.337424833902</v>
      </c>
      <c r="I6">
        <v>0</v>
      </c>
      <c r="J6">
        <v>342154.72680245299</v>
      </c>
      <c r="K6">
        <v>199216.85800199199</v>
      </c>
      <c r="L6">
        <v>0</v>
      </c>
      <c r="M6">
        <v>4101.2017719585001</v>
      </c>
      <c r="N6">
        <v>1160.1230964229401</v>
      </c>
      <c r="O6">
        <v>0</v>
      </c>
      <c r="P6">
        <v>0</v>
      </c>
      <c r="Q6" s="2">
        <v>6.6362594495680999E-28</v>
      </c>
      <c r="R6">
        <v>35615.392867988703</v>
      </c>
      <c r="S6">
        <v>0</v>
      </c>
      <c r="T6">
        <v>423325.834160859</v>
      </c>
      <c r="U6" t="s">
        <v>21</v>
      </c>
      <c r="W6">
        <f t="shared" si="0"/>
        <v>27622.244160858972</v>
      </c>
    </row>
    <row r="7" spans="1:23" x14ac:dyDescent="0.3">
      <c r="A7" s="1">
        <v>43681</v>
      </c>
      <c r="B7">
        <v>320034.28000000003</v>
      </c>
      <c r="C7">
        <v>3644.0769216171602</v>
      </c>
      <c r="D7">
        <v>-81802.428477774403</v>
      </c>
      <c r="E7">
        <v>0</v>
      </c>
      <c r="F7">
        <v>-28848.921306952401</v>
      </c>
      <c r="G7">
        <v>-50376.702827615001</v>
      </c>
      <c r="H7">
        <v>-51079.227693230001</v>
      </c>
      <c r="I7">
        <v>0</v>
      </c>
      <c r="J7">
        <v>340505.78836003202</v>
      </c>
      <c r="K7">
        <v>204072.15076509101</v>
      </c>
      <c r="L7">
        <v>0</v>
      </c>
      <c r="M7">
        <v>4021.9963590821199</v>
      </c>
      <c r="N7">
        <v>615.178805532213</v>
      </c>
      <c r="O7">
        <v>0</v>
      </c>
      <c r="P7">
        <v>0</v>
      </c>
      <c r="Q7" s="2">
        <v>3.8037126169069302E-29</v>
      </c>
      <c r="R7">
        <v>29450.7788226714</v>
      </c>
      <c r="S7">
        <v>0</v>
      </c>
      <c r="T7">
        <v>370202.68972845399</v>
      </c>
      <c r="U7" t="s">
        <v>21</v>
      </c>
      <c r="W7">
        <f t="shared" si="0"/>
        <v>50168.40972845396</v>
      </c>
    </row>
    <row r="8" spans="1:23" x14ac:dyDescent="0.3">
      <c r="A8" s="1">
        <v>43688</v>
      </c>
      <c r="B8">
        <v>339495.44</v>
      </c>
      <c r="C8">
        <v>3643.3288772834198</v>
      </c>
      <c r="D8">
        <v>-139006.46568233299</v>
      </c>
      <c r="E8">
        <v>80752.804640471106</v>
      </c>
      <c r="F8">
        <v>-26863.796902683302</v>
      </c>
      <c r="G8">
        <v>-50760.525325349197</v>
      </c>
      <c r="H8">
        <v>-42485.874200836399</v>
      </c>
      <c r="I8">
        <v>0</v>
      </c>
      <c r="J8">
        <v>335971.207643373</v>
      </c>
      <c r="K8">
        <v>153031.634866582</v>
      </c>
      <c r="L8">
        <v>0</v>
      </c>
      <c r="M8">
        <v>3677.3221981156798</v>
      </c>
      <c r="N8">
        <v>310.13057211396301</v>
      </c>
      <c r="O8">
        <v>0</v>
      </c>
      <c r="P8">
        <v>0</v>
      </c>
      <c r="Q8" s="2">
        <v>2.18017842460312E-30</v>
      </c>
      <c r="R8">
        <v>29567.189066342002</v>
      </c>
      <c r="S8">
        <v>0</v>
      </c>
      <c r="T8">
        <v>347836.95575307898</v>
      </c>
      <c r="U8" t="s">
        <v>21</v>
      </c>
      <c r="W8">
        <f t="shared" si="0"/>
        <v>8341.5157530789729</v>
      </c>
    </row>
    <row r="9" spans="1:23" x14ac:dyDescent="0.3">
      <c r="A9" s="1">
        <v>43695</v>
      </c>
      <c r="B9">
        <v>279902.78000000003</v>
      </c>
      <c r="C9">
        <v>3642.5808329496899</v>
      </c>
      <c r="D9">
        <v>-137983.78510520101</v>
      </c>
      <c r="E9">
        <v>0</v>
      </c>
      <c r="F9">
        <v>-29104.3991358528</v>
      </c>
      <c r="G9">
        <v>-50280.747203181403</v>
      </c>
      <c r="H9">
        <v>-36380.620624732001</v>
      </c>
      <c r="I9">
        <v>0</v>
      </c>
      <c r="J9">
        <v>339269.08452821599</v>
      </c>
      <c r="K9">
        <v>108015.27850747399</v>
      </c>
      <c r="L9">
        <v>0</v>
      </c>
      <c r="M9">
        <v>5045.7816885604398</v>
      </c>
      <c r="N9">
        <v>152.14797906175599</v>
      </c>
      <c r="O9">
        <v>0</v>
      </c>
      <c r="P9">
        <v>0</v>
      </c>
      <c r="Q9" s="2">
        <v>1.24961542624902E-31</v>
      </c>
      <c r="R9">
        <v>29529.436572106701</v>
      </c>
      <c r="S9">
        <v>0</v>
      </c>
      <c r="T9">
        <v>231904.758039401</v>
      </c>
      <c r="U9" t="s">
        <v>21</v>
      </c>
      <c r="W9">
        <f t="shared" si="0"/>
        <v>-47998.021960599028</v>
      </c>
    </row>
    <row r="10" spans="1:23" x14ac:dyDescent="0.3">
      <c r="A10" s="1">
        <v>43702</v>
      </c>
      <c r="B10">
        <v>481057.06</v>
      </c>
      <c r="C10">
        <v>3641.83278861595</v>
      </c>
      <c r="D10">
        <v>-58483.692951806603</v>
      </c>
      <c r="E10">
        <v>0</v>
      </c>
      <c r="F10">
        <v>-27576.379970333099</v>
      </c>
      <c r="G10">
        <v>-52583.682189586703</v>
      </c>
      <c r="H10">
        <v>-40896.835598836602</v>
      </c>
      <c r="I10">
        <v>0</v>
      </c>
      <c r="J10">
        <v>365239.86499635398</v>
      </c>
      <c r="K10">
        <v>188397.34758545499</v>
      </c>
      <c r="L10">
        <v>0</v>
      </c>
      <c r="M10">
        <v>4599.38526820063</v>
      </c>
      <c r="N10">
        <v>73.618954493587694</v>
      </c>
      <c r="O10">
        <v>0</v>
      </c>
      <c r="P10">
        <v>0</v>
      </c>
      <c r="Q10" s="2">
        <v>7.1624354038995204E-33</v>
      </c>
      <c r="R10">
        <v>23893.973161436599</v>
      </c>
      <c r="S10">
        <v>0</v>
      </c>
      <c r="T10">
        <v>406305.43204399198</v>
      </c>
      <c r="U10" t="s">
        <v>21</v>
      </c>
      <c r="W10">
        <f t="shared" si="0"/>
        <v>-74751.627956008015</v>
      </c>
    </row>
    <row r="11" spans="1:23" x14ac:dyDescent="0.3">
      <c r="A11" s="1">
        <v>43709</v>
      </c>
      <c r="B11">
        <v>634777.81000000006</v>
      </c>
      <c r="C11">
        <v>3641.0847442822101</v>
      </c>
      <c r="D11">
        <v>61026.029463673403</v>
      </c>
      <c r="E11">
        <v>0</v>
      </c>
      <c r="F11">
        <v>-34257.981148183397</v>
      </c>
      <c r="G11">
        <v>-54214.927804956998</v>
      </c>
      <c r="H11">
        <v>-55773.164089926802</v>
      </c>
      <c r="I11">
        <v>0</v>
      </c>
      <c r="J11">
        <v>367713.27265998599</v>
      </c>
      <c r="K11">
        <v>218128.523023694</v>
      </c>
      <c r="L11">
        <v>0</v>
      </c>
      <c r="M11">
        <v>4580.1869022557803</v>
      </c>
      <c r="N11">
        <v>35.380349778282302</v>
      </c>
      <c r="O11">
        <v>0</v>
      </c>
      <c r="P11">
        <v>0</v>
      </c>
      <c r="Q11" s="2">
        <v>4.1053015061619599E-34</v>
      </c>
      <c r="R11">
        <v>38681.163182920602</v>
      </c>
      <c r="S11">
        <v>0</v>
      </c>
      <c r="T11">
        <v>549559.56728352304</v>
      </c>
      <c r="U11" t="s">
        <v>21</v>
      </c>
      <c r="W11">
        <f t="shared" si="0"/>
        <v>-85218.24271647702</v>
      </c>
    </row>
    <row r="12" spans="1:23" x14ac:dyDescent="0.3">
      <c r="A12" s="1">
        <v>43716</v>
      </c>
      <c r="B12">
        <v>820701.63</v>
      </c>
      <c r="C12">
        <v>3640.3366999484801</v>
      </c>
      <c r="D12">
        <v>153084.05812761301</v>
      </c>
      <c r="E12">
        <v>0</v>
      </c>
      <c r="F12">
        <v>-42422.919803761899</v>
      </c>
      <c r="G12">
        <v>-55174.484049292601</v>
      </c>
      <c r="H12">
        <v>-82933.179142528403</v>
      </c>
      <c r="I12">
        <v>0</v>
      </c>
      <c r="J12">
        <v>376370.19948269898</v>
      </c>
      <c r="K12">
        <v>236590.623900665</v>
      </c>
      <c r="L12">
        <v>0</v>
      </c>
      <c r="M12">
        <v>4662.1333602630802</v>
      </c>
      <c r="N12">
        <v>16.9474705146262</v>
      </c>
      <c r="O12">
        <v>0</v>
      </c>
      <c r="P12">
        <v>0</v>
      </c>
      <c r="Q12">
        <v>3860.10816887595</v>
      </c>
      <c r="R12">
        <v>44896.617635418297</v>
      </c>
      <c r="S12">
        <v>0</v>
      </c>
      <c r="T12">
        <v>642590.44185041497</v>
      </c>
      <c r="U12" t="s">
        <v>21</v>
      </c>
      <c r="W12">
        <f t="shared" si="0"/>
        <v>-178111.18814958504</v>
      </c>
    </row>
    <row r="13" spans="1:23" x14ac:dyDescent="0.3">
      <c r="A13" s="1">
        <v>43723</v>
      </c>
      <c r="B13">
        <v>593501.63</v>
      </c>
      <c r="C13">
        <v>3637.90280218208</v>
      </c>
      <c r="D13">
        <v>175565.09878809599</v>
      </c>
      <c r="E13">
        <v>0</v>
      </c>
      <c r="F13">
        <v>-38261.590684135197</v>
      </c>
      <c r="G13">
        <v>-53159.415936188001</v>
      </c>
      <c r="H13">
        <v>-76012.497862766206</v>
      </c>
      <c r="I13">
        <v>0</v>
      </c>
      <c r="J13">
        <v>368949.97649180202</v>
      </c>
      <c r="K13">
        <v>167387.71655500599</v>
      </c>
      <c r="L13">
        <v>0</v>
      </c>
      <c r="M13">
        <v>4224.0692163327203</v>
      </c>
      <c r="N13">
        <v>2822.2781038205599</v>
      </c>
      <c r="O13">
        <v>0</v>
      </c>
      <c r="P13">
        <v>0</v>
      </c>
      <c r="Q13">
        <v>3490.3766797999401</v>
      </c>
      <c r="R13">
        <v>48667.913687394801</v>
      </c>
      <c r="S13">
        <v>0</v>
      </c>
      <c r="T13">
        <v>607311.82784134406</v>
      </c>
      <c r="U13" t="s">
        <v>21</v>
      </c>
      <c r="W13">
        <f t="shared" si="0"/>
        <v>13810.197841344052</v>
      </c>
    </row>
    <row r="14" spans="1:23" x14ac:dyDescent="0.3">
      <c r="A14" s="1">
        <v>43730</v>
      </c>
      <c r="B14">
        <v>756596.94</v>
      </c>
      <c r="C14">
        <v>3635.4689044156798</v>
      </c>
      <c r="D14">
        <v>139136.68878802299</v>
      </c>
      <c r="E14">
        <v>0</v>
      </c>
      <c r="F14">
        <v>-27443.852052074501</v>
      </c>
      <c r="G14">
        <v>-48553.545963377503</v>
      </c>
      <c r="H14">
        <v>-60299.833265360401</v>
      </c>
      <c r="I14">
        <v>0</v>
      </c>
      <c r="J14">
        <v>377194.66870390897</v>
      </c>
      <c r="K14">
        <v>236830.39144452201</v>
      </c>
      <c r="L14">
        <v>0</v>
      </c>
      <c r="M14">
        <v>4036.6768068073402</v>
      </c>
      <c r="N14">
        <v>3055.6598268870498</v>
      </c>
      <c r="O14">
        <v>0</v>
      </c>
      <c r="P14">
        <v>0</v>
      </c>
      <c r="Q14">
        <v>22333.3330334403</v>
      </c>
      <c r="R14">
        <v>51036.482943492098</v>
      </c>
      <c r="S14">
        <v>0</v>
      </c>
      <c r="T14">
        <v>700962.13917068497</v>
      </c>
      <c r="U14" t="s">
        <v>21</v>
      </c>
      <c r="W14">
        <f t="shared" si="0"/>
        <v>-55634.800829314976</v>
      </c>
    </row>
    <row r="15" spans="1:23" x14ac:dyDescent="0.3">
      <c r="A15" s="1">
        <v>43737</v>
      </c>
      <c r="B15">
        <v>708246.75</v>
      </c>
      <c r="C15">
        <v>3633.0350066492801</v>
      </c>
      <c r="D15">
        <v>86182.866755305004</v>
      </c>
      <c r="E15">
        <v>0</v>
      </c>
      <c r="F15">
        <v>-24759.4554704068</v>
      </c>
      <c r="G15">
        <v>-46154.655352538699</v>
      </c>
      <c r="H15">
        <v>-48967.479024782901</v>
      </c>
      <c r="I15">
        <v>0</v>
      </c>
      <c r="J15">
        <v>373484.55720846099</v>
      </c>
      <c r="K15">
        <v>242614.78344006601</v>
      </c>
      <c r="L15">
        <v>0</v>
      </c>
      <c r="M15">
        <v>3662.14591318154</v>
      </c>
      <c r="N15">
        <v>3113.8938073055101</v>
      </c>
      <c r="O15">
        <v>0</v>
      </c>
      <c r="P15">
        <v>0</v>
      </c>
      <c r="Q15">
        <v>25426.147964772601</v>
      </c>
      <c r="R15">
        <v>52830.526769081902</v>
      </c>
      <c r="S15">
        <v>0</v>
      </c>
      <c r="T15">
        <v>671066.36701709498</v>
      </c>
      <c r="U15" t="s">
        <v>21</v>
      </c>
      <c r="W15">
        <f t="shared" si="0"/>
        <v>-37180.382982905023</v>
      </c>
    </row>
    <row r="16" spans="1:23" x14ac:dyDescent="0.3">
      <c r="A16" s="1">
        <v>43744</v>
      </c>
      <c r="B16">
        <v>590804.13</v>
      </c>
      <c r="C16">
        <v>3630.60110888288</v>
      </c>
      <c r="D16">
        <v>48493.106370008201</v>
      </c>
      <c r="E16">
        <v>0</v>
      </c>
      <c r="F16">
        <v>-27527.600814646499</v>
      </c>
      <c r="G16">
        <v>-47785.900967909001</v>
      </c>
      <c r="H16">
        <v>-55125.003607532097</v>
      </c>
      <c r="I16">
        <v>0</v>
      </c>
      <c r="J16">
        <v>381317.014809963</v>
      </c>
      <c r="K16">
        <v>245402.08113740099</v>
      </c>
      <c r="L16">
        <v>0</v>
      </c>
      <c r="M16">
        <v>4117.2466986501404</v>
      </c>
      <c r="N16">
        <v>3130.1882935008998</v>
      </c>
      <c r="O16">
        <v>0</v>
      </c>
      <c r="P16">
        <v>0</v>
      </c>
      <c r="Q16">
        <v>26973.8502292464</v>
      </c>
      <c r="R16">
        <v>52007.699242506198</v>
      </c>
      <c r="S16">
        <v>0</v>
      </c>
      <c r="T16">
        <v>634633.28250007099</v>
      </c>
      <c r="U16" t="s">
        <v>21</v>
      </c>
      <c r="W16">
        <f t="shared" si="0"/>
        <v>43829.152500070981</v>
      </c>
    </row>
    <row r="17" spans="1:23" x14ac:dyDescent="0.3">
      <c r="A17" s="1">
        <v>43751</v>
      </c>
      <c r="B17">
        <v>429758.38</v>
      </c>
      <c r="C17">
        <v>3628.1672111164798</v>
      </c>
      <c r="D17">
        <v>27216.7089008045</v>
      </c>
      <c r="E17">
        <v>0</v>
      </c>
      <c r="F17">
        <v>-29274.326445345599</v>
      </c>
      <c r="G17">
        <v>-47402.078470174798</v>
      </c>
      <c r="H17">
        <v>-63028.379812215302</v>
      </c>
      <c r="I17">
        <v>0</v>
      </c>
      <c r="J17">
        <v>366064.33421756403</v>
      </c>
      <c r="K17">
        <v>214861.690238646</v>
      </c>
      <c r="L17">
        <v>0</v>
      </c>
      <c r="M17">
        <v>4603.3713382612304</v>
      </c>
      <c r="N17">
        <v>3134.8836363881701</v>
      </c>
      <c r="O17">
        <v>0</v>
      </c>
      <c r="P17">
        <v>0</v>
      </c>
      <c r="Q17">
        <v>28217.476727819201</v>
      </c>
      <c r="R17">
        <v>51850.285162439599</v>
      </c>
      <c r="S17">
        <v>0</v>
      </c>
      <c r="T17">
        <v>559872.13270530396</v>
      </c>
      <c r="U17" t="s">
        <v>21</v>
      </c>
      <c r="W17">
        <f t="shared" si="0"/>
        <v>130113.75270530395</v>
      </c>
    </row>
    <row r="18" spans="1:23" x14ac:dyDescent="0.3">
      <c r="A18" s="1">
        <v>43758</v>
      </c>
      <c r="B18">
        <v>716332.63</v>
      </c>
      <c r="C18">
        <v>3625.7333133500802</v>
      </c>
      <c r="D18">
        <v>8613.2471838655601</v>
      </c>
      <c r="E18">
        <v>0</v>
      </c>
      <c r="F18">
        <v>-21603.509017186501</v>
      </c>
      <c r="G18">
        <v>-43275.986619532101</v>
      </c>
      <c r="H18">
        <v>-63132.921825504702</v>
      </c>
      <c r="I18">
        <v>0</v>
      </c>
      <c r="J18">
        <v>380080.31097814703</v>
      </c>
      <c r="K18">
        <v>242195.19023831701</v>
      </c>
      <c r="L18">
        <v>0</v>
      </c>
      <c r="M18">
        <v>4150.6423658208996</v>
      </c>
      <c r="N18">
        <v>3226.7916878609099</v>
      </c>
      <c r="O18">
        <v>0</v>
      </c>
      <c r="P18">
        <v>0</v>
      </c>
      <c r="Q18">
        <v>38887.969958085298</v>
      </c>
      <c r="R18">
        <v>51908.833111125197</v>
      </c>
      <c r="S18">
        <v>0</v>
      </c>
      <c r="T18">
        <v>604676.30137434904</v>
      </c>
      <c r="U18" t="s">
        <v>21</v>
      </c>
      <c r="W18">
        <f t="shared" si="0"/>
        <v>-111656.32862565096</v>
      </c>
    </row>
    <row r="19" spans="1:23" x14ac:dyDescent="0.3">
      <c r="A19" s="1">
        <v>43765</v>
      </c>
      <c r="B19">
        <v>498521.28</v>
      </c>
      <c r="C19">
        <v>3623.29941558368</v>
      </c>
      <c r="D19">
        <v>-10287.672459511899</v>
      </c>
      <c r="E19">
        <v>1488.9583351556801</v>
      </c>
      <c r="F19">
        <v>-47168.439175282299</v>
      </c>
      <c r="G19">
        <v>-44619.365361601798</v>
      </c>
      <c r="H19">
        <v>-66143.731808241195</v>
      </c>
      <c r="I19">
        <v>0</v>
      </c>
      <c r="J19">
        <v>375133.49565088202</v>
      </c>
      <c r="K19">
        <v>230416.609646353</v>
      </c>
      <c r="L19">
        <v>0</v>
      </c>
      <c r="M19">
        <v>4404.55816450766</v>
      </c>
      <c r="N19">
        <v>3251.8811566763602</v>
      </c>
      <c r="O19">
        <v>0</v>
      </c>
      <c r="P19">
        <v>0</v>
      </c>
      <c r="Q19">
        <v>23037.0945780531</v>
      </c>
      <c r="R19">
        <v>51270.514464992702</v>
      </c>
      <c r="S19">
        <v>0</v>
      </c>
      <c r="T19">
        <v>524407.202607568</v>
      </c>
      <c r="U19" t="s">
        <v>21</v>
      </c>
      <c r="W19">
        <f t="shared" si="0"/>
        <v>25885.922607567976</v>
      </c>
    </row>
    <row r="20" spans="1:23" x14ac:dyDescent="0.3">
      <c r="A20" s="1">
        <v>43772</v>
      </c>
      <c r="B20">
        <v>422567.28</v>
      </c>
      <c r="C20">
        <v>3620.8345955289901</v>
      </c>
      <c r="D20">
        <v>-17699.3718551655</v>
      </c>
      <c r="E20">
        <v>0</v>
      </c>
      <c r="F20">
        <v>-64812.093592098099</v>
      </c>
      <c r="G20">
        <v>-49992.880329880703</v>
      </c>
      <c r="H20">
        <v>-74716.176897976897</v>
      </c>
      <c r="I20">
        <v>0</v>
      </c>
      <c r="J20">
        <v>368949.97649180202</v>
      </c>
      <c r="K20">
        <v>202273.89418616501</v>
      </c>
      <c r="L20">
        <v>0</v>
      </c>
      <c r="M20">
        <v>4464.5083548241601</v>
      </c>
      <c r="N20">
        <v>3259.0623117650198</v>
      </c>
      <c r="O20">
        <v>0</v>
      </c>
      <c r="P20">
        <v>0</v>
      </c>
      <c r="Q20">
        <v>18202.2235707855</v>
      </c>
      <c r="R20">
        <v>44932.134492611498</v>
      </c>
      <c r="S20">
        <v>0</v>
      </c>
      <c r="T20">
        <v>438482.11132836097</v>
      </c>
      <c r="U20" t="s">
        <v>21</v>
      </c>
      <c r="W20">
        <f t="shared" si="0"/>
        <v>15914.831328360946</v>
      </c>
    </row>
    <row r="21" spans="1:23" x14ac:dyDescent="0.3">
      <c r="A21" s="1">
        <v>43779</v>
      </c>
      <c r="B21">
        <v>460469.03</v>
      </c>
      <c r="C21">
        <v>3618.3697754742998</v>
      </c>
      <c r="D21">
        <v>-6193.2446491759902</v>
      </c>
      <c r="E21">
        <v>0</v>
      </c>
      <c r="F21">
        <v>-34080.352857124497</v>
      </c>
      <c r="G21">
        <v>-50760.525325349197</v>
      </c>
      <c r="H21">
        <v>-71360.378271385198</v>
      </c>
      <c r="I21">
        <v>0</v>
      </c>
      <c r="J21">
        <v>365652.09960695897</v>
      </c>
      <c r="K21">
        <v>232274.80811124301</v>
      </c>
      <c r="L21">
        <v>0</v>
      </c>
      <c r="M21">
        <v>4334.6630646304202</v>
      </c>
      <c r="N21">
        <v>4059.9447557028102</v>
      </c>
      <c r="O21">
        <v>0</v>
      </c>
      <c r="P21">
        <v>0</v>
      </c>
      <c r="Q21">
        <v>3727.8829332106998</v>
      </c>
      <c r="R21">
        <v>46044.474704958498</v>
      </c>
      <c r="S21">
        <v>0</v>
      </c>
      <c r="T21">
        <v>497317.74184914399</v>
      </c>
      <c r="U21" t="s">
        <v>21</v>
      </c>
      <c r="W21">
        <f t="shared" si="0"/>
        <v>36848.711849143961</v>
      </c>
    </row>
    <row r="22" spans="1:23" x14ac:dyDescent="0.3">
      <c r="A22" s="1">
        <v>43786</v>
      </c>
      <c r="B22">
        <v>662367.68999999994</v>
      </c>
      <c r="C22">
        <v>3615.9049554196099</v>
      </c>
      <c r="D22">
        <v>12039.609134349999</v>
      </c>
      <c r="E22">
        <v>0</v>
      </c>
      <c r="F22">
        <v>-24988.701977857902</v>
      </c>
      <c r="G22">
        <v>-46922.300348007098</v>
      </c>
      <c r="H22">
        <v>-41304.549450665501</v>
      </c>
      <c r="I22">
        <v>0</v>
      </c>
      <c r="J22">
        <v>365239.86499635398</v>
      </c>
      <c r="K22">
        <v>250527.11238733999</v>
      </c>
      <c r="L22">
        <v>0</v>
      </c>
      <c r="M22">
        <v>4216.4221561398699</v>
      </c>
      <c r="N22">
        <v>4035.4216631497102</v>
      </c>
      <c r="O22">
        <v>0</v>
      </c>
      <c r="P22">
        <v>0</v>
      </c>
      <c r="Q22">
        <v>3332.2311591543898</v>
      </c>
      <c r="R22">
        <v>47384.487875992003</v>
      </c>
      <c r="S22">
        <v>0</v>
      </c>
      <c r="T22">
        <v>577175.50255136902</v>
      </c>
      <c r="U22" t="s">
        <v>21</v>
      </c>
      <c r="W22">
        <f t="shared" si="0"/>
        <v>-85192.187448630924</v>
      </c>
    </row>
    <row r="23" spans="1:23" x14ac:dyDescent="0.3">
      <c r="A23" s="1">
        <v>43793</v>
      </c>
      <c r="B23">
        <v>577613.38</v>
      </c>
      <c r="C23">
        <v>3613.44013536492</v>
      </c>
      <c r="D23">
        <v>15050.8822212094</v>
      </c>
      <c r="E23">
        <v>0</v>
      </c>
      <c r="F23">
        <v>-19812.640344016199</v>
      </c>
      <c r="G23">
        <v>-44811.2766104689</v>
      </c>
      <c r="H23">
        <v>-60477.554687952499</v>
      </c>
      <c r="I23">
        <v>0</v>
      </c>
      <c r="J23">
        <v>354933.99973122001</v>
      </c>
      <c r="K23">
        <v>236350.85635680801</v>
      </c>
      <c r="L23">
        <v>0</v>
      </c>
      <c r="M23">
        <v>4792.2278436479201</v>
      </c>
      <c r="N23">
        <v>4028.1035393775701</v>
      </c>
      <c r="O23">
        <v>0</v>
      </c>
      <c r="P23">
        <v>0</v>
      </c>
      <c r="Q23">
        <v>3890.8934495027202</v>
      </c>
      <c r="R23">
        <v>48308.528603814302</v>
      </c>
      <c r="S23">
        <v>0</v>
      </c>
      <c r="T23">
        <v>545867.46023850702</v>
      </c>
      <c r="U23" t="s">
        <v>21</v>
      </c>
      <c r="W23">
        <f t="shared" si="0"/>
        <v>-31745.919761492987</v>
      </c>
    </row>
    <row r="24" spans="1:23" x14ac:dyDescent="0.3">
      <c r="A24" s="1">
        <v>43800</v>
      </c>
      <c r="B24">
        <v>326141.90999999997</v>
      </c>
      <c r="C24">
        <v>3610.9753153102301</v>
      </c>
      <c r="D24">
        <v>-3733.1482079797102</v>
      </c>
      <c r="E24">
        <v>0</v>
      </c>
      <c r="F24">
        <v>-47532.1611919317</v>
      </c>
      <c r="G24">
        <v>-50280.747203181403</v>
      </c>
      <c r="H24">
        <v>-75427.062588345201</v>
      </c>
      <c r="I24">
        <v>0</v>
      </c>
      <c r="J24">
        <v>340918.02297063702</v>
      </c>
      <c r="K24">
        <v>186898.80043634999</v>
      </c>
      <c r="L24">
        <v>0</v>
      </c>
      <c r="M24">
        <v>5315.8375316208403</v>
      </c>
      <c r="N24">
        <v>4025.9552976231698</v>
      </c>
      <c r="O24">
        <v>0</v>
      </c>
      <c r="P24">
        <v>0</v>
      </c>
      <c r="Q24">
        <v>4389.4040195316802</v>
      </c>
      <c r="R24">
        <v>48361.709966710798</v>
      </c>
      <c r="S24">
        <v>0</v>
      </c>
      <c r="T24">
        <v>416547.58634634601</v>
      </c>
      <c r="U24" t="s">
        <v>21</v>
      </c>
      <c r="W24">
        <f t="shared" si="0"/>
        <v>90405.676346346037</v>
      </c>
    </row>
    <row r="25" spans="1:23" x14ac:dyDescent="0.3">
      <c r="A25" s="1">
        <v>43807</v>
      </c>
      <c r="B25">
        <v>386876.22</v>
      </c>
      <c r="C25">
        <v>3608.5104952555398</v>
      </c>
      <c r="D25">
        <v>-24496.043709171801</v>
      </c>
      <c r="E25">
        <v>72955.046274565597</v>
      </c>
      <c r="F25">
        <v>-50370.852607988898</v>
      </c>
      <c r="G25">
        <v>-50088.835954314301</v>
      </c>
      <c r="H25">
        <v>-65338.758305912299</v>
      </c>
      <c r="I25">
        <v>0</v>
      </c>
      <c r="J25">
        <v>338856.84991761</v>
      </c>
      <c r="K25">
        <v>182223.33333114299</v>
      </c>
      <c r="L25">
        <v>0</v>
      </c>
      <c r="M25">
        <v>5248.6254194926596</v>
      </c>
      <c r="N25">
        <v>3884.6135322064401</v>
      </c>
      <c r="O25">
        <v>0</v>
      </c>
      <c r="P25">
        <v>0</v>
      </c>
      <c r="Q25">
        <v>2519.1868795046798</v>
      </c>
      <c r="R25">
        <v>41917.065499427597</v>
      </c>
      <c r="S25">
        <v>0</v>
      </c>
      <c r="T25">
        <v>460918.74077181902</v>
      </c>
      <c r="U25" t="s">
        <v>21</v>
      </c>
      <c r="W25">
        <f t="shared" si="0"/>
        <v>74042.52077181905</v>
      </c>
    </row>
    <row r="26" spans="1:23" x14ac:dyDescent="0.3">
      <c r="A26" s="1">
        <v>43814</v>
      </c>
      <c r="B26">
        <v>490245.47</v>
      </c>
      <c r="C26">
        <v>3606.04565110471</v>
      </c>
      <c r="D26">
        <v>-19133.2553793804</v>
      </c>
      <c r="E26">
        <v>0</v>
      </c>
      <c r="F26">
        <v>-28711.968970145899</v>
      </c>
      <c r="G26">
        <v>-48937.368461111699</v>
      </c>
      <c r="H26">
        <v>-60874.814338452401</v>
      </c>
      <c r="I26">
        <v>0</v>
      </c>
      <c r="J26">
        <v>359468.58044787898</v>
      </c>
      <c r="K26">
        <v>246061.44188300701</v>
      </c>
      <c r="L26">
        <v>0</v>
      </c>
      <c r="M26">
        <v>4296.2896230631304</v>
      </c>
      <c r="N26">
        <v>3878.3239398035398</v>
      </c>
      <c r="O26">
        <v>0</v>
      </c>
      <c r="P26">
        <v>0</v>
      </c>
      <c r="Q26">
        <v>3380.7642726012</v>
      </c>
      <c r="R26">
        <v>43125.001488007903</v>
      </c>
      <c r="S26">
        <v>0</v>
      </c>
      <c r="T26">
        <v>506159.04015637602</v>
      </c>
      <c r="U26" t="s">
        <v>21</v>
      </c>
      <c r="W26">
        <f t="shared" si="0"/>
        <v>15913.570156376052</v>
      </c>
    </row>
    <row r="27" spans="1:23" x14ac:dyDescent="0.3">
      <c r="A27" s="1">
        <v>43821</v>
      </c>
      <c r="B27">
        <v>437226.09</v>
      </c>
      <c r="C27">
        <v>3603.5808069538798</v>
      </c>
      <c r="D27">
        <v>18507.443277535502</v>
      </c>
      <c r="E27">
        <v>-84746.795559418795</v>
      </c>
      <c r="F27">
        <v>-24707.220987316301</v>
      </c>
      <c r="G27">
        <v>-47402.078470174798</v>
      </c>
      <c r="H27">
        <v>-47326.1694161384</v>
      </c>
      <c r="I27">
        <v>0</v>
      </c>
      <c r="J27">
        <v>363590.92655393202</v>
      </c>
      <c r="K27">
        <v>226760.15460253801</v>
      </c>
      <c r="L27">
        <v>0</v>
      </c>
      <c r="M27">
        <v>4565.1021117468699</v>
      </c>
      <c r="N27">
        <v>3876.4800249791201</v>
      </c>
      <c r="O27">
        <v>0</v>
      </c>
      <c r="P27">
        <v>0</v>
      </c>
      <c r="Q27">
        <v>3597.48460086259</v>
      </c>
      <c r="R27">
        <v>43414.108470273699</v>
      </c>
      <c r="S27">
        <v>0</v>
      </c>
      <c r="T27">
        <v>463733.016015773</v>
      </c>
      <c r="U27" t="s">
        <v>21</v>
      </c>
      <c r="W27">
        <f t="shared" si="0"/>
        <v>26506.926015772973</v>
      </c>
    </row>
    <row r="28" spans="1:23" x14ac:dyDescent="0.3">
      <c r="A28" s="1">
        <v>43828</v>
      </c>
      <c r="B28">
        <v>342995.66</v>
      </c>
      <c r="C28">
        <v>3601.11596280305</v>
      </c>
      <c r="D28">
        <v>61677.975190130703</v>
      </c>
      <c r="E28">
        <v>-175477.96630065</v>
      </c>
      <c r="F28">
        <v>-27969.847439910001</v>
      </c>
      <c r="G28">
        <v>-52007.948442985296</v>
      </c>
      <c r="H28">
        <v>-57309.931685281801</v>
      </c>
      <c r="I28">
        <v>0</v>
      </c>
      <c r="J28">
        <v>356995.17278424598</v>
      </c>
      <c r="K28">
        <v>216450.15021669699</v>
      </c>
      <c r="L28">
        <v>0</v>
      </c>
      <c r="M28">
        <v>5135.5518787127303</v>
      </c>
      <c r="N28">
        <v>3875.9415820124</v>
      </c>
      <c r="O28">
        <v>0</v>
      </c>
      <c r="P28">
        <v>0</v>
      </c>
      <c r="Q28">
        <v>3621.09963427207</v>
      </c>
      <c r="R28">
        <v>42011.244430106999</v>
      </c>
      <c r="S28">
        <v>0</v>
      </c>
      <c r="T28">
        <v>380602.55781015399</v>
      </c>
      <c r="U28" t="s">
        <v>21</v>
      </c>
      <c r="W28">
        <f t="shared" si="0"/>
        <v>37606.897810154012</v>
      </c>
    </row>
    <row r="29" spans="1:23" x14ac:dyDescent="0.3">
      <c r="A29" s="1">
        <v>43835</v>
      </c>
      <c r="B29">
        <v>524072.5</v>
      </c>
      <c r="C29">
        <v>3598.6511186522198</v>
      </c>
      <c r="D29">
        <v>72098.044324117596</v>
      </c>
      <c r="E29">
        <v>-32350.503335639401</v>
      </c>
      <c r="F29">
        <v>-39639.356031249103</v>
      </c>
      <c r="G29">
        <v>-56134.040293628103</v>
      </c>
      <c r="H29">
        <v>-76901.104975726601</v>
      </c>
      <c r="I29">
        <v>0</v>
      </c>
      <c r="J29">
        <v>375545.730261488</v>
      </c>
      <c r="K29">
        <v>201794.359098452</v>
      </c>
      <c r="L29">
        <v>0</v>
      </c>
      <c r="M29">
        <v>5289.2189733332798</v>
      </c>
      <c r="N29">
        <v>3875.7845330279602</v>
      </c>
      <c r="O29">
        <v>0</v>
      </c>
      <c r="P29">
        <v>0</v>
      </c>
      <c r="Q29">
        <v>2013.2544907721001</v>
      </c>
      <c r="R29">
        <v>35559.522771235999</v>
      </c>
      <c r="S29">
        <v>0</v>
      </c>
      <c r="T29">
        <v>494749.56093483599</v>
      </c>
      <c r="U29" t="s">
        <v>21</v>
      </c>
      <c r="W29">
        <f t="shared" si="0"/>
        <v>-29322.939065164013</v>
      </c>
    </row>
    <row r="30" spans="1:23" x14ac:dyDescent="0.3">
      <c r="A30" s="1">
        <v>43842</v>
      </c>
      <c r="B30">
        <v>613172.56000000006</v>
      </c>
      <c r="C30">
        <v>3596.18627450139</v>
      </c>
      <c r="D30">
        <v>34714.208765886899</v>
      </c>
      <c r="E30">
        <v>0</v>
      </c>
      <c r="F30">
        <v>-41597.571691133402</v>
      </c>
      <c r="G30">
        <v>-53735.149682789299</v>
      </c>
      <c r="H30">
        <v>-73973.928603621694</v>
      </c>
      <c r="I30">
        <v>0</v>
      </c>
      <c r="J30">
        <v>375957.964872093</v>
      </c>
      <c r="K30">
        <v>221455.297694707</v>
      </c>
      <c r="L30">
        <v>0</v>
      </c>
      <c r="M30">
        <v>4547.6424998893999</v>
      </c>
      <c r="N30">
        <v>3139.4452525747902</v>
      </c>
      <c r="O30">
        <v>0</v>
      </c>
      <c r="P30">
        <v>0</v>
      </c>
      <c r="Q30">
        <v>118.84090652114701</v>
      </c>
      <c r="R30">
        <v>37994.256650474497</v>
      </c>
      <c r="S30">
        <v>0</v>
      </c>
      <c r="T30">
        <v>512217.19293910399</v>
      </c>
      <c r="U30" t="s">
        <v>21</v>
      </c>
      <c r="W30">
        <f t="shared" si="0"/>
        <v>-100955.36706089607</v>
      </c>
    </row>
    <row r="31" spans="1:23" x14ac:dyDescent="0.3">
      <c r="A31" s="1">
        <v>43849</v>
      </c>
      <c r="B31">
        <v>439930.84</v>
      </c>
      <c r="C31">
        <v>3593.7214303505598</v>
      </c>
      <c r="D31">
        <v>-26529.8547372385</v>
      </c>
      <c r="E31">
        <v>0</v>
      </c>
      <c r="F31">
        <v>-63770.939231233198</v>
      </c>
      <c r="G31">
        <v>-48553.545963377503</v>
      </c>
      <c r="H31">
        <v>-71977.176149792998</v>
      </c>
      <c r="I31">
        <v>0</v>
      </c>
      <c r="J31">
        <v>371423.38415543397</v>
      </c>
      <c r="K31">
        <v>228918.06249724899</v>
      </c>
      <c r="L31">
        <v>0</v>
      </c>
      <c r="M31">
        <v>4188.33753790235</v>
      </c>
      <c r="N31">
        <v>2719.3575302519898</v>
      </c>
      <c r="O31">
        <v>0</v>
      </c>
      <c r="P31">
        <v>0</v>
      </c>
      <c r="Q31">
        <v>21.230113614156402</v>
      </c>
      <c r="R31">
        <v>40120.952712400802</v>
      </c>
      <c r="S31">
        <v>0</v>
      </c>
      <c r="T31">
        <v>440153.52989556099</v>
      </c>
      <c r="U31" t="s">
        <v>21</v>
      </c>
      <c r="W31">
        <f t="shared" si="0"/>
        <v>222.68989556096494</v>
      </c>
    </row>
    <row r="32" spans="1:23" x14ac:dyDescent="0.3">
      <c r="A32" s="1">
        <v>43856</v>
      </c>
      <c r="B32">
        <v>423470.06</v>
      </c>
      <c r="C32">
        <v>3591.25658619973</v>
      </c>
      <c r="D32">
        <v>-66982.644194036999</v>
      </c>
      <c r="E32">
        <v>0</v>
      </c>
      <c r="F32">
        <v>-48193.206016730299</v>
      </c>
      <c r="G32">
        <v>-45770.832854804401</v>
      </c>
      <c r="H32">
        <v>-63331.5516507547</v>
      </c>
      <c r="I32">
        <v>0</v>
      </c>
      <c r="J32">
        <v>362766.45733272203</v>
      </c>
      <c r="K32">
        <v>222264.51315522299</v>
      </c>
      <c r="L32">
        <v>0</v>
      </c>
      <c r="M32">
        <v>4154.6709012989604</v>
      </c>
      <c r="N32">
        <v>2551.3960864844898</v>
      </c>
      <c r="O32">
        <v>0</v>
      </c>
      <c r="P32">
        <v>0</v>
      </c>
      <c r="Q32">
        <v>10.357003265326799</v>
      </c>
      <c r="R32">
        <v>40818.565074788698</v>
      </c>
      <c r="S32">
        <v>0</v>
      </c>
      <c r="T32">
        <v>411878.98142365599</v>
      </c>
      <c r="U32" t="s">
        <v>21</v>
      </c>
      <c r="W32">
        <f t="shared" si="0"/>
        <v>-11591.078576344007</v>
      </c>
    </row>
    <row r="33" spans="1:23" x14ac:dyDescent="0.3">
      <c r="A33" s="1">
        <v>43863</v>
      </c>
      <c r="B33">
        <v>473678.94</v>
      </c>
      <c r="C33">
        <v>3588.7917118432802</v>
      </c>
      <c r="D33">
        <v>-58016.212041021703</v>
      </c>
      <c r="E33">
        <v>0</v>
      </c>
      <c r="F33">
        <v>-27657.2802635476</v>
      </c>
      <c r="G33">
        <v>-46826.3447235735</v>
      </c>
      <c r="H33">
        <v>-57132.210262689703</v>
      </c>
      <c r="I33">
        <v>0</v>
      </c>
      <c r="J33">
        <v>362766.45733272203</v>
      </c>
      <c r="K33">
        <v>213243.25931761201</v>
      </c>
      <c r="L33">
        <v>0</v>
      </c>
      <c r="M33">
        <v>4678.4454133056297</v>
      </c>
      <c r="N33">
        <v>2496.4829026313901</v>
      </c>
      <c r="O33">
        <v>0</v>
      </c>
      <c r="P33">
        <v>0</v>
      </c>
      <c r="Q33">
        <v>8.5585665350678504</v>
      </c>
      <c r="R33">
        <v>34398.605412111203</v>
      </c>
      <c r="S33">
        <v>0</v>
      </c>
      <c r="T33">
        <v>431548.553365928</v>
      </c>
      <c r="U33" t="s">
        <v>21</v>
      </c>
      <c r="W33">
        <f t="shared" si="0"/>
        <v>-42130.386634071998</v>
      </c>
    </row>
    <row r="34" spans="1:23" x14ac:dyDescent="0.3">
      <c r="A34" s="1">
        <v>43870</v>
      </c>
      <c r="B34">
        <v>549778.43999999994</v>
      </c>
      <c r="C34">
        <v>3586.3268374868298</v>
      </c>
      <c r="D34">
        <v>-10673.2351403459</v>
      </c>
      <c r="E34">
        <v>0</v>
      </c>
      <c r="F34">
        <v>-37192.379723355698</v>
      </c>
      <c r="G34">
        <v>-48457.590338943897</v>
      </c>
      <c r="H34">
        <v>-69708.614461411795</v>
      </c>
      <c r="I34">
        <v>0</v>
      </c>
      <c r="J34">
        <v>378019.13792512001</v>
      </c>
      <c r="K34">
        <v>228798.17872532</v>
      </c>
      <c r="L34">
        <v>0</v>
      </c>
      <c r="M34">
        <v>4826.0073076113604</v>
      </c>
      <c r="N34">
        <v>2479.8833912822602</v>
      </c>
      <c r="O34">
        <v>0</v>
      </c>
      <c r="P34">
        <v>0</v>
      </c>
      <c r="Q34">
        <v>16.5101598231055</v>
      </c>
      <c r="R34">
        <v>39208.6746389666</v>
      </c>
      <c r="S34">
        <v>0</v>
      </c>
      <c r="T34">
        <v>490902.89932155301</v>
      </c>
      <c r="U34" t="s">
        <v>21</v>
      </c>
      <c r="W34">
        <f t="shared" si="0"/>
        <v>-58875.540678446938</v>
      </c>
    </row>
    <row r="35" spans="1:23" x14ac:dyDescent="0.3">
      <c r="A35" s="1">
        <v>43877</v>
      </c>
      <c r="B35">
        <v>500862.09</v>
      </c>
      <c r="C35">
        <v>3583.86196313037</v>
      </c>
      <c r="D35">
        <v>33484.406602798699</v>
      </c>
      <c r="E35">
        <v>0</v>
      </c>
      <c r="F35">
        <v>-43411.395122734903</v>
      </c>
      <c r="G35">
        <v>-50088.835954314301</v>
      </c>
      <c r="H35">
        <v>-59484.405561702602</v>
      </c>
      <c r="I35">
        <v>0</v>
      </c>
      <c r="J35">
        <v>360293.04966908903</v>
      </c>
      <c r="K35">
        <v>210905.52576500899</v>
      </c>
      <c r="L35">
        <v>0</v>
      </c>
      <c r="M35">
        <v>4899.3737453952999</v>
      </c>
      <c r="N35">
        <v>2364.5356512754502</v>
      </c>
      <c r="O35">
        <v>0</v>
      </c>
      <c r="P35">
        <v>0</v>
      </c>
      <c r="Q35">
        <v>18.424301533536099</v>
      </c>
      <c r="R35">
        <v>40524.358146791797</v>
      </c>
      <c r="S35">
        <v>0</v>
      </c>
      <c r="T35">
        <v>503088.89920627198</v>
      </c>
      <c r="U35" t="s">
        <v>21</v>
      </c>
      <c r="W35">
        <f t="shared" si="0"/>
        <v>2226.8092062719516</v>
      </c>
    </row>
    <row r="36" spans="1:23" x14ac:dyDescent="0.3">
      <c r="A36" s="1">
        <v>43884</v>
      </c>
      <c r="B36">
        <v>479832.81</v>
      </c>
      <c r="C36">
        <v>3581.3970887739201</v>
      </c>
      <c r="D36">
        <v>36114.990805727</v>
      </c>
      <c r="E36">
        <v>0</v>
      </c>
      <c r="F36">
        <v>-38543.972553094602</v>
      </c>
      <c r="G36">
        <v>-53927.0609316564</v>
      </c>
      <c r="H36">
        <v>-63843.807515873101</v>
      </c>
      <c r="I36">
        <v>0</v>
      </c>
      <c r="J36">
        <v>369362.21110240702</v>
      </c>
      <c r="K36">
        <v>229847.16172969399</v>
      </c>
      <c r="L36">
        <v>0</v>
      </c>
      <c r="M36">
        <v>4899.2280943044498</v>
      </c>
      <c r="N36">
        <v>2328.24302676657</v>
      </c>
      <c r="O36">
        <v>0</v>
      </c>
      <c r="P36">
        <v>0</v>
      </c>
      <c r="Q36">
        <v>18.828929324356</v>
      </c>
      <c r="R36">
        <v>40779.917528510203</v>
      </c>
      <c r="S36">
        <v>0</v>
      </c>
      <c r="T36">
        <v>530617.13730488403</v>
      </c>
      <c r="U36" t="s">
        <v>21</v>
      </c>
      <c r="W36">
        <f t="shared" si="0"/>
        <v>50784.327304884035</v>
      </c>
    </row>
    <row r="37" spans="1:23" x14ac:dyDescent="0.3">
      <c r="A37" s="1">
        <v>43891</v>
      </c>
      <c r="B37">
        <v>421193.19</v>
      </c>
      <c r="C37">
        <v>3578.9322144174698</v>
      </c>
      <c r="D37">
        <v>-7762.1193074184403</v>
      </c>
      <c r="E37">
        <v>0</v>
      </c>
      <c r="F37">
        <v>-40294.282880161001</v>
      </c>
      <c r="G37">
        <v>-52967.504687320899</v>
      </c>
      <c r="H37">
        <v>-58731.703066018497</v>
      </c>
      <c r="I37">
        <v>0</v>
      </c>
      <c r="J37">
        <v>357407.40739485202</v>
      </c>
      <c r="K37">
        <v>207848.48958083501</v>
      </c>
      <c r="L37">
        <v>0</v>
      </c>
      <c r="M37">
        <v>5001.9630031745301</v>
      </c>
      <c r="N37">
        <v>2317.4109351430998</v>
      </c>
      <c r="O37">
        <v>0</v>
      </c>
      <c r="P37">
        <v>0</v>
      </c>
      <c r="Q37">
        <v>18.9125057699104</v>
      </c>
      <c r="R37">
        <v>34361.157242920599</v>
      </c>
      <c r="S37">
        <v>0</v>
      </c>
      <c r="T37">
        <v>450778.66293619398</v>
      </c>
      <c r="U37" t="s">
        <v>21</v>
      </c>
      <c r="W37">
        <f t="shared" si="0"/>
        <v>29585.472936193983</v>
      </c>
    </row>
    <row r="38" spans="1:23" x14ac:dyDescent="0.3">
      <c r="A38" s="1">
        <v>43898</v>
      </c>
      <c r="B38">
        <v>502053.34</v>
      </c>
      <c r="C38">
        <v>3576.46734006102</v>
      </c>
      <c r="D38">
        <v>-67364.011169253499</v>
      </c>
      <c r="E38">
        <v>0</v>
      </c>
      <c r="F38">
        <v>-49147.570268302101</v>
      </c>
      <c r="G38">
        <v>-48361.634714510401</v>
      </c>
      <c r="H38">
        <v>-61533.429022176002</v>
      </c>
      <c r="I38">
        <v>0</v>
      </c>
      <c r="J38">
        <v>358644.111226668</v>
      </c>
      <c r="K38">
        <v>206649.65186155101</v>
      </c>
      <c r="L38">
        <v>0</v>
      </c>
      <c r="M38">
        <v>4897.4137439722699</v>
      </c>
      <c r="N38">
        <v>2314.2309349893399</v>
      </c>
      <c r="O38">
        <v>0</v>
      </c>
      <c r="P38">
        <v>0</v>
      </c>
      <c r="Q38">
        <v>27.668760304354201</v>
      </c>
      <c r="R38">
        <v>38628.5747019587</v>
      </c>
      <c r="S38">
        <v>0</v>
      </c>
      <c r="T38">
        <v>388331.47339526302</v>
      </c>
      <c r="U38" t="s">
        <v>21</v>
      </c>
      <c r="W38">
        <f t="shared" si="0"/>
        <v>-113721.86660473701</v>
      </c>
    </row>
    <row r="39" spans="1:23" x14ac:dyDescent="0.3">
      <c r="A39" s="1">
        <v>43905</v>
      </c>
      <c r="B39">
        <v>431311</v>
      </c>
      <c r="C39">
        <v>3573.97243146355</v>
      </c>
      <c r="D39">
        <v>-101795.945244873</v>
      </c>
      <c r="E39">
        <v>0</v>
      </c>
      <c r="F39">
        <v>-37102.802300942203</v>
      </c>
      <c r="G39">
        <v>-50568.614076482103</v>
      </c>
      <c r="H39">
        <v>-69091.816583003907</v>
      </c>
      <c r="I39">
        <v>0</v>
      </c>
      <c r="J39">
        <v>369774.445713013</v>
      </c>
      <c r="K39">
        <v>162832.13322172701</v>
      </c>
      <c r="L39">
        <v>0</v>
      </c>
      <c r="M39">
        <v>3834.9669511084498</v>
      </c>
      <c r="N39">
        <v>2165.8482588249599</v>
      </c>
      <c r="O39">
        <v>0</v>
      </c>
      <c r="P39">
        <v>0</v>
      </c>
      <c r="Q39">
        <v>29.648386682447601</v>
      </c>
      <c r="R39">
        <v>40028.8073348041</v>
      </c>
      <c r="S39">
        <v>0</v>
      </c>
      <c r="T39">
        <v>323680.64409232198</v>
      </c>
      <c r="U39" t="s">
        <v>21</v>
      </c>
      <c r="W39">
        <f t="shared" si="0"/>
        <v>-107630.35590767802</v>
      </c>
    </row>
    <row r="40" spans="1:23" x14ac:dyDescent="0.3">
      <c r="A40" s="1">
        <v>43912</v>
      </c>
      <c r="B40">
        <v>302872.69</v>
      </c>
      <c r="C40">
        <v>3571.4775228660801</v>
      </c>
      <c r="D40">
        <v>-90989.054813525494</v>
      </c>
      <c r="E40">
        <v>0</v>
      </c>
      <c r="F40">
        <v>-41108.411175419198</v>
      </c>
      <c r="G40">
        <v>-51528.170320817597</v>
      </c>
      <c r="H40">
        <v>-66906.888505254203</v>
      </c>
      <c r="I40">
        <v>0</v>
      </c>
      <c r="J40">
        <v>371011.14954482898</v>
      </c>
      <c r="K40">
        <v>185610.04988812</v>
      </c>
      <c r="L40">
        <v>0</v>
      </c>
      <c r="M40">
        <v>2309.5511198219801</v>
      </c>
      <c r="N40">
        <v>2118.1502035509902</v>
      </c>
      <c r="O40">
        <v>0</v>
      </c>
      <c r="P40">
        <v>0</v>
      </c>
      <c r="Q40">
        <v>7691.0267091692303</v>
      </c>
      <c r="R40">
        <v>41133.865102317301</v>
      </c>
      <c r="S40">
        <v>0</v>
      </c>
      <c r="T40">
        <v>362912.74527565797</v>
      </c>
      <c r="U40" t="s">
        <v>21</v>
      </c>
      <c r="W40">
        <f t="shared" si="0"/>
        <v>60040.055275657971</v>
      </c>
    </row>
    <row r="41" spans="1:23" x14ac:dyDescent="0.3">
      <c r="A41" s="1">
        <v>43919</v>
      </c>
      <c r="B41">
        <v>281377.13</v>
      </c>
      <c r="C41">
        <v>3568.9826142686102</v>
      </c>
      <c r="D41">
        <v>-46538.1146044704</v>
      </c>
      <c r="E41">
        <v>0</v>
      </c>
      <c r="F41">
        <v>-33118.979159900002</v>
      </c>
      <c r="G41">
        <v>-49033.324085545202</v>
      </c>
      <c r="H41">
        <v>-61439.341210215498</v>
      </c>
      <c r="I41">
        <v>0</v>
      </c>
      <c r="J41">
        <v>349574.94979335001</v>
      </c>
      <c r="K41">
        <v>190765.05208104101</v>
      </c>
      <c r="L41">
        <v>0</v>
      </c>
      <c r="M41">
        <v>2568.2202483707702</v>
      </c>
      <c r="N41">
        <v>2103.8115719755301</v>
      </c>
      <c r="O41">
        <v>0</v>
      </c>
      <c r="P41">
        <v>0</v>
      </c>
      <c r="Q41">
        <v>5820.66112944816</v>
      </c>
      <c r="R41">
        <v>34704.518272747096</v>
      </c>
      <c r="S41">
        <v>0</v>
      </c>
      <c r="T41">
        <v>398976.43665106897</v>
      </c>
      <c r="U41" t="s">
        <v>21</v>
      </c>
      <c r="W41">
        <f t="shared" si="0"/>
        <v>117599.30665106897</v>
      </c>
    </row>
    <row r="42" spans="1:23" x14ac:dyDescent="0.3">
      <c r="A42" s="1">
        <v>43926</v>
      </c>
      <c r="B42">
        <v>319278.94</v>
      </c>
      <c r="C42">
        <v>3566.4877056711498</v>
      </c>
      <c r="D42">
        <v>3354.2246274919298</v>
      </c>
      <c r="E42">
        <v>0</v>
      </c>
      <c r="F42">
        <v>-23572.6598827216</v>
      </c>
      <c r="G42">
        <v>-47210.167221307704</v>
      </c>
      <c r="H42">
        <v>-65171.491084649198</v>
      </c>
      <c r="I42">
        <v>0</v>
      </c>
      <c r="J42">
        <v>356995.17278424598</v>
      </c>
      <c r="K42">
        <v>214082.445721111</v>
      </c>
      <c r="L42">
        <v>0</v>
      </c>
      <c r="M42">
        <v>1924.9699859559901</v>
      </c>
      <c r="N42">
        <v>2099.59295165608</v>
      </c>
      <c r="O42">
        <v>0</v>
      </c>
      <c r="P42">
        <v>0</v>
      </c>
      <c r="Q42">
        <v>504.73752179837402</v>
      </c>
      <c r="R42">
        <v>28603.635347589199</v>
      </c>
      <c r="S42">
        <v>0</v>
      </c>
      <c r="T42">
        <v>475176.94845684199</v>
      </c>
      <c r="U42" t="s">
        <v>21</v>
      </c>
      <c r="W42">
        <f t="shared" si="0"/>
        <v>155898.00845684198</v>
      </c>
    </row>
    <row r="43" spans="1:23" x14ac:dyDescent="0.3">
      <c r="A43" s="1">
        <v>43933</v>
      </c>
      <c r="B43">
        <v>328319.78000000003</v>
      </c>
      <c r="C43">
        <v>3563.9927970736799</v>
      </c>
      <c r="D43">
        <v>37417.405368095497</v>
      </c>
      <c r="E43">
        <v>-147224.11621167001</v>
      </c>
      <c r="F43">
        <v>-23483.4846801762</v>
      </c>
      <c r="G43">
        <v>-44715.320986035404</v>
      </c>
      <c r="H43">
        <v>-37028.781107126597</v>
      </c>
      <c r="I43">
        <v>0</v>
      </c>
      <c r="J43">
        <v>355758.46895243</v>
      </c>
      <c r="K43">
        <v>194121.797695035</v>
      </c>
      <c r="L43">
        <v>0</v>
      </c>
      <c r="M43">
        <v>1895.4446309458499</v>
      </c>
      <c r="N43">
        <v>2098.3597749271198</v>
      </c>
      <c r="O43">
        <v>0</v>
      </c>
      <c r="P43">
        <v>0</v>
      </c>
      <c r="Q43">
        <v>29.142012513753201</v>
      </c>
      <c r="R43">
        <v>23069.5082272484</v>
      </c>
      <c r="S43">
        <v>0</v>
      </c>
      <c r="T43">
        <v>365502.41647326201</v>
      </c>
      <c r="U43" t="s">
        <v>21</v>
      </c>
      <c r="W43">
        <f t="shared" si="0"/>
        <v>37182.636473261984</v>
      </c>
    </row>
    <row r="44" spans="1:23" x14ac:dyDescent="0.3">
      <c r="A44" s="1">
        <v>43940</v>
      </c>
      <c r="B44">
        <v>298666.09000000003</v>
      </c>
      <c r="C44">
        <v>3561.4978884762099</v>
      </c>
      <c r="D44">
        <v>51217.028423048803</v>
      </c>
      <c r="E44">
        <v>-186797.93005360899</v>
      </c>
      <c r="F44">
        <v>-22329.021924686302</v>
      </c>
      <c r="G44">
        <v>-44619.365361601798</v>
      </c>
      <c r="H44">
        <v>-63477.9104693599</v>
      </c>
      <c r="I44">
        <v>0</v>
      </c>
      <c r="J44">
        <v>352872.826678193</v>
      </c>
      <c r="K44">
        <v>219357.33168596</v>
      </c>
      <c r="L44">
        <v>0</v>
      </c>
      <c r="M44">
        <v>1844.78842285777</v>
      </c>
      <c r="N44">
        <v>1221.7672296507601</v>
      </c>
      <c r="O44">
        <v>0</v>
      </c>
      <c r="P44">
        <v>0</v>
      </c>
      <c r="Q44">
        <v>1.6710377321718</v>
      </c>
      <c r="R44">
        <v>18250.946617813199</v>
      </c>
      <c r="S44">
        <v>0</v>
      </c>
      <c r="T44">
        <v>331103.63017447502</v>
      </c>
      <c r="U44" t="s">
        <v>21</v>
      </c>
      <c r="W44">
        <f t="shared" si="0"/>
        <v>32437.540174474998</v>
      </c>
    </row>
    <row r="45" spans="1:23" x14ac:dyDescent="0.3">
      <c r="A45" s="1">
        <v>43947</v>
      </c>
      <c r="B45">
        <v>269543.78000000003</v>
      </c>
      <c r="C45">
        <v>3559.00297987874</v>
      </c>
      <c r="D45">
        <v>48711.795287702596</v>
      </c>
      <c r="E45">
        <v>-94849.4571808154</v>
      </c>
      <c r="F45">
        <v>-23523.215064914399</v>
      </c>
      <c r="G45">
        <v>-44619.365361601798</v>
      </c>
      <c r="H45">
        <v>-63739.265502583599</v>
      </c>
      <c r="I45">
        <v>0</v>
      </c>
      <c r="J45">
        <v>344215.89985548001</v>
      </c>
      <c r="K45">
        <v>151533.087717477</v>
      </c>
      <c r="L45">
        <v>0</v>
      </c>
      <c r="M45">
        <v>2674.1729899193501</v>
      </c>
      <c r="N45">
        <v>651.68924168861702</v>
      </c>
      <c r="O45">
        <v>0</v>
      </c>
      <c r="P45">
        <v>0</v>
      </c>
      <c r="Q45">
        <v>9.57813716984698E-2</v>
      </c>
      <c r="R45">
        <v>14202.7931766577</v>
      </c>
      <c r="S45">
        <v>0</v>
      </c>
      <c r="T45">
        <v>338817.23392025998</v>
      </c>
      <c r="U45" t="s">
        <v>21</v>
      </c>
      <c r="W45">
        <f t="shared" si="0"/>
        <v>69273.453920259955</v>
      </c>
    </row>
    <row r="46" spans="1:23" x14ac:dyDescent="0.3">
      <c r="A46" s="1">
        <v>43954</v>
      </c>
      <c r="B46">
        <v>352165.06</v>
      </c>
      <c r="C46">
        <v>3556.5080713672201</v>
      </c>
      <c r="D46">
        <v>30857.695905595901</v>
      </c>
      <c r="E46">
        <v>0</v>
      </c>
      <c r="F46">
        <v>-23125.076199677598</v>
      </c>
      <c r="G46">
        <v>-47593.9897190419</v>
      </c>
      <c r="H46">
        <v>-64052.891542452002</v>
      </c>
      <c r="I46">
        <v>0</v>
      </c>
      <c r="J46">
        <v>365652.09960695897</v>
      </c>
      <c r="K46">
        <v>233173.93640070601</v>
      </c>
      <c r="L46">
        <v>0</v>
      </c>
      <c r="M46">
        <v>2525.1204712774402</v>
      </c>
      <c r="N46">
        <v>329.62524970562401</v>
      </c>
      <c r="O46">
        <v>0</v>
      </c>
      <c r="P46">
        <v>0</v>
      </c>
      <c r="Q46">
        <v>33.8500994148582</v>
      </c>
      <c r="R46">
        <v>10902.795929738</v>
      </c>
      <c r="S46">
        <v>0</v>
      </c>
      <c r="T46">
        <v>512259.674273593</v>
      </c>
      <c r="U46" t="s">
        <v>21</v>
      </c>
      <c r="W46">
        <f t="shared" si="0"/>
        <v>160094.614273593</v>
      </c>
    </row>
    <row r="47" spans="1:23" x14ac:dyDescent="0.3">
      <c r="A47" s="1">
        <v>43961</v>
      </c>
      <c r="B47">
        <v>573873</v>
      </c>
      <c r="C47">
        <v>3554.0131628556901</v>
      </c>
      <c r="D47">
        <v>-2819.4959475496398</v>
      </c>
      <c r="E47">
        <v>0</v>
      </c>
      <c r="F47">
        <v>-25287.238502100001</v>
      </c>
      <c r="G47">
        <v>-47210.167221307704</v>
      </c>
      <c r="H47">
        <v>-28811.778862575102</v>
      </c>
      <c r="I47">
        <v>0</v>
      </c>
      <c r="J47">
        <v>377606.90331451502</v>
      </c>
      <c r="K47">
        <v>236290.914470844</v>
      </c>
      <c r="L47">
        <v>0</v>
      </c>
      <c r="M47">
        <v>2508.8902444579799</v>
      </c>
      <c r="N47">
        <v>558.53245919047902</v>
      </c>
      <c r="O47">
        <v>0</v>
      </c>
      <c r="P47">
        <v>0</v>
      </c>
      <c r="Q47">
        <v>4324.1106997197203</v>
      </c>
      <c r="R47">
        <v>8278.1201499376493</v>
      </c>
      <c r="S47">
        <v>0</v>
      </c>
      <c r="T47">
        <v>528992.803967988</v>
      </c>
      <c r="U47" t="s">
        <v>21</v>
      </c>
      <c r="W47">
        <f t="shared" si="0"/>
        <v>-44880.196032011998</v>
      </c>
    </row>
    <row r="48" spans="1:23" x14ac:dyDescent="0.3">
      <c r="A48" s="1">
        <v>43968</v>
      </c>
      <c r="B48">
        <v>384738.13</v>
      </c>
      <c r="C48">
        <v>3551.5182543441701</v>
      </c>
      <c r="D48">
        <v>-42877.816470534599</v>
      </c>
      <c r="E48">
        <v>0</v>
      </c>
      <c r="F48">
        <v>-24337.585632958599</v>
      </c>
      <c r="G48">
        <v>-47306.122845741302</v>
      </c>
      <c r="H48">
        <v>-36464.254235363602</v>
      </c>
      <c r="I48">
        <v>0</v>
      </c>
      <c r="J48">
        <v>368125.50727059098</v>
      </c>
      <c r="K48">
        <v>233593.52960245599</v>
      </c>
      <c r="L48">
        <v>0</v>
      </c>
      <c r="M48">
        <v>2459.6492269642399</v>
      </c>
      <c r="N48">
        <v>610.53478684918798</v>
      </c>
      <c r="O48">
        <v>0</v>
      </c>
      <c r="P48">
        <v>0</v>
      </c>
      <c r="Q48">
        <v>9607.8339085036096</v>
      </c>
      <c r="R48">
        <v>6231.1549667269201</v>
      </c>
      <c r="S48">
        <v>0</v>
      </c>
      <c r="T48">
        <v>473193.94883183698</v>
      </c>
      <c r="U48" t="s">
        <v>21</v>
      </c>
      <c r="W48">
        <f t="shared" si="0"/>
        <v>88455.818831836979</v>
      </c>
    </row>
    <row r="49" spans="1:23" x14ac:dyDescent="0.3">
      <c r="A49" s="1">
        <v>43975</v>
      </c>
      <c r="B49">
        <v>289092.53000000003</v>
      </c>
      <c r="C49">
        <v>3549.0233458326402</v>
      </c>
      <c r="D49">
        <v>-67375.401242473803</v>
      </c>
      <c r="E49">
        <v>0</v>
      </c>
      <c r="F49">
        <v>-30779.7624941836</v>
      </c>
      <c r="G49">
        <v>-49033.324085545202</v>
      </c>
      <c r="H49">
        <v>-38251.922662613302</v>
      </c>
      <c r="I49">
        <v>0</v>
      </c>
      <c r="J49">
        <v>354521.76512061403</v>
      </c>
      <c r="K49">
        <v>113140.309757412</v>
      </c>
      <c r="L49">
        <v>0</v>
      </c>
      <c r="M49">
        <v>2427.64423018655</v>
      </c>
      <c r="N49">
        <v>624.91390630604405</v>
      </c>
      <c r="O49">
        <v>0</v>
      </c>
      <c r="P49">
        <v>0</v>
      </c>
      <c r="Q49">
        <v>10238.8687746264</v>
      </c>
      <c r="R49">
        <v>4659.0535587781897</v>
      </c>
      <c r="S49">
        <v>0</v>
      </c>
      <c r="T49">
        <v>303721.16820894001</v>
      </c>
      <c r="U49" t="s">
        <v>21</v>
      </c>
      <c r="W49">
        <f t="shared" si="0"/>
        <v>14628.638208939985</v>
      </c>
    </row>
    <row r="50" spans="1:23" x14ac:dyDescent="0.3">
      <c r="A50" s="1">
        <v>43982</v>
      </c>
      <c r="B50">
        <v>323696.90999999997</v>
      </c>
      <c r="C50">
        <v>3546.5284373211198</v>
      </c>
      <c r="D50">
        <v>-57939.953322560003</v>
      </c>
      <c r="E50">
        <v>-46364.755177081403</v>
      </c>
      <c r="F50">
        <v>-53174.642629886701</v>
      </c>
      <c r="G50">
        <v>-53543.238433922197</v>
      </c>
      <c r="H50">
        <v>-80162.815790357694</v>
      </c>
      <c r="I50">
        <v>0</v>
      </c>
      <c r="J50">
        <v>352048.35745698202</v>
      </c>
      <c r="K50">
        <v>124918.890349376</v>
      </c>
      <c r="L50">
        <v>0</v>
      </c>
      <c r="M50">
        <v>2439.1740241206498</v>
      </c>
      <c r="N50">
        <v>629.04582000752703</v>
      </c>
      <c r="O50">
        <v>0</v>
      </c>
      <c r="P50">
        <v>0</v>
      </c>
      <c r="Q50">
        <v>18268.090448087401</v>
      </c>
      <c r="R50">
        <v>3465.82680115331</v>
      </c>
      <c r="S50">
        <v>0</v>
      </c>
      <c r="T50">
        <v>214130.50798324001</v>
      </c>
      <c r="U50" t="s">
        <v>21</v>
      </c>
      <c r="W50">
        <f t="shared" si="0"/>
        <v>-109566.40201675997</v>
      </c>
    </row>
    <row r="51" spans="1:23" x14ac:dyDescent="0.3">
      <c r="A51" s="1">
        <v>43989</v>
      </c>
      <c r="B51">
        <v>376060.69</v>
      </c>
      <c r="C51">
        <v>3544.0335288095898</v>
      </c>
      <c r="D51">
        <v>-20088.222089597999</v>
      </c>
      <c r="E51">
        <v>0</v>
      </c>
      <c r="F51">
        <v>-60517.128685453703</v>
      </c>
      <c r="G51">
        <v>-53927.0609316564</v>
      </c>
      <c r="H51">
        <v>-80936.426688699707</v>
      </c>
      <c r="I51">
        <v>0</v>
      </c>
      <c r="J51">
        <v>354109.53051000898</v>
      </c>
      <c r="K51">
        <v>159984.89363842801</v>
      </c>
      <c r="L51">
        <v>0</v>
      </c>
      <c r="M51">
        <v>2499.22440282255</v>
      </c>
      <c r="N51">
        <v>630.24544153815998</v>
      </c>
      <c r="O51">
        <v>0</v>
      </c>
      <c r="P51">
        <v>0</v>
      </c>
      <c r="Q51">
        <v>7256.4886050221803</v>
      </c>
      <c r="R51">
        <v>32728.473684745601</v>
      </c>
      <c r="S51">
        <v>0</v>
      </c>
      <c r="T51">
        <v>345284.051415967</v>
      </c>
      <c r="U51" t="s">
        <v>21</v>
      </c>
      <c r="W51">
        <f t="shared" si="0"/>
        <v>-30776.638584033004</v>
      </c>
    </row>
    <row r="52" spans="1:23" x14ac:dyDescent="0.3">
      <c r="A52" s="1">
        <v>43996</v>
      </c>
      <c r="B52">
        <v>593567.75</v>
      </c>
      <c r="C52">
        <v>3541.5386202980699</v>
      </c>
      <c r="D52">
        <v>16956.953288452802</v>
      </c>
      <c r="E52">
        <v>0</v>
      </c>
      <c r="F52">
        <v>-32954.137226749903</v>
      </c>
      <c r="G52">
        <v>-49513.102207712996</v>
      </c>
      <c r="H52">
        <v>-76451.574318581901</v>
      </c>
      <c r="I52">
        <v>0</v>
      </c>
      <c r="J52">
        <v>382553.71864177898</v>
      </c>
      <c r="K52">
        <v>251246.41501890999</v>
      </c>
      <c r="L52">
        <v>0</v>
      </c>
      <c r="M52">
        <v>2465.9729532809301</v>
      </c>
      <c r="N52">
        <v>318.15974726556698</v>
      </c>
      <c r="O52">
        <v>0</v>
      </c>
      <c r="P52">
        <v>0</v>
      </c>
      <c r="Q52">
        <v>2030.3368040928401</v>
      </c>
      <c r="R52">
        <v>39269.781386349503</v>
      </c>
      <c r="S52">
        <v>0</v>
      </c>
      <c r="T52">
        <v>539464.062707384</v>
      </c>
      <c r="U52" t="s">
        <v>21</v>
      </c>
      <c r="W52">
        <f t="shared" si="0"/>
        <v>-54103.687292615999</v>
      </c>
    </row>
    <row r="53" spans="1:23" x14ac:dyDescent="0.3">
      <c r="A53" s="1">
        <v>44003</v>
      </c>
      <c r="B53">
        <v>614119.31000000006</v>
      </c>
      <c r="C53">
        <v>3539.0437085069598</v>
      </c>
      <c r="D53">
        <v>26017.067241947399</v>
      </c>
      <c r="E53">
        <v>0</v>
      </c>
      <c r="F53">
        <v>-25938.961705045702</v>
      </c>
      <c r="G53">
        <v>-45195.099108203103</v>
      </c>
      <c r="H53">
        <v>-46333.020289888598</v>
      </c>
      <c r="I53">
        <v>0</v>
      </c>
      <c r="J53">
        <v>380904.78019935801</v>
      </c>
      <c r="K53">
        <v>256910.92324252601</v>
      </c>
      <c r="L53">
        <v>0</v>
      </c>
      <c r="M53">
        <v>2645.75781712754</v>
      </c>
      <c r="N53">
        <v>156.19743908442501</v>
      </c>
      <c r="O53">
        <v>0</v>
      </c>
      <c r="P53">
        <v>0</v>
      </c>
      <c r="Q53">
        <v>1456.1059720286901</v>
      </c>
      <c r="R53">
        <v>42251.856908383299</v>
      </c>
      <c r="S53">
        <v>0</v>
      </c>
      <c r="T53">
        <v>596414.65142582497</v>
      </c>
      <c r="U53" t="s">
        <v>21</v>
      </c>
      <c r="W53">
        <f t="shared" si="0"/>
        <v>-17704.65857417509</v>
      </c>
    </row>
    <row r="54" spans="1:23" x14ac:dyDescent="0.3">
      <c r="A54" s="1">
        <v>44010</v>
      </c>
      <c r="B54">
        <v>467324.53</v>
      </c>
      <c r="C54">
        <v>3536.5487967158401</v>
      </c>
      <c r="D54">
        <v>8237.6952125853095</v>
      </c>
      <c r="E54">
        <v>0</v>
      </c>
      <c r="F54">
        <v>-28539.503676807799</v>
      </c>
      <c r="G54">
        <v>-49800.969081013602</v>
      </c>
      <c r="H54">
        <v>-41367.274658639202</v>
      </c>
      <c r="I54">
        <v>0</v>
      </c>
      <c r="J54">
        <v>377606.90331451502</v>
      </c>
      <c r="K54">
        <v>246660.86074264901</v>
      </c>
      <c r="L54">
        <v>0</v>
      </c>
      <c r="M54">
        <v>2500.5980947398898</v>
      </c>
      <c r="N54">
        <v>75.604924325630506</v>
      </c>
      <c r="O54">
        <v>0</v>
      </c>
      <c r="P54">
        <v>0</v>
      </c>
      <c r="Q54">
        <v>8580.1160886238995</v>
      </c>
      <c r="R54">
        <v>43439.0167808427</v>
      </c>
      <c r="S54">
        <v>0</v>
      </c>
      <c r="T54">
        <v>570929.59653853695</v>
      </c>
      <c r="U54" t="s">
        <v>21</v>
      </c>
      <c r="W54">
        <f t="shared" si="0"/>
        <v>103605.06653853692</v>
      </c>
    </row>
    <row r="55" spans="1:23" x14ac:dyDescent="0.3">
      <c r="A55" s="1">
        <v>44017</v>
      </c>
      <c r="B55">
        <v>433812.78</v>
      </c>
      <c r="C55">
        <v>3534.05388492473</v>
      </c>
      <c r="D55">
        <v>-9889.1614248256192</v>
      </c>
      <c r="E55">
        <v>0</v>
      </c>
      <c r="F55">
        <v>-41870.657812032499</v>
      </c>
      <c r="G55">
        <v>-54982.5728004255</v>
      </c>
      <c r="H55">
        <v>-59808.485802899901</v>
      </c>
      <c r="I55">
        <v>0</v>
      </c>
      <c r="J55">
        <v>355346.23434182501</v>
      </c>
      <c r="K55">
        <v>193612.29166434001</v>
      </c>
      <c r="L55">
        <v>0</v>
      </c>
      <c r="M55">
        <v>3668.3100156806399</v>
      </c>
      <c r="N55">
        <v>36.3410057413899</v>
      </c>
      <c r="O55">
        <v>0</v>
      </c>
      <c r="P55">
        <v>0</v>
      </c>
      <c r="Q55">
        <v>5110.1716928750302</v>
      </c>
      <c r="R55">
        <v>36962.782758095302</v>
      </c>
      <c r="S55">
        <v>0</v>
      </c>
      <c r="T55">
        <v>431719.30752329802</v>
      </c>
      <c r="U55" t="s">
        <v>21</v>
      </c>
      <c r="W55">
        <f t="shared" si="0"/>
        <v>-2093.4724767020089</v>
      </c>
    </row>
    <row r="56" spans="1:23" x14ac:dyDescent="0.3">
      <c r="A56" s="1">
        <v>44024</v>
      </c>
      <c r="B56">
        <v>510891</v>
      </c>
      <c r="C56">
        <v>3531.5589731336199</v>
      </c>
      <c r="D56">
        <v>-8189.7605720158299</v>
      </c>
      <c r="E56">
        <v>0</v>
      </c>
      <c r="F56">
        <v>-40082.449435182098</v>
      </c>
      <c r="G56">
        <v>-54502.794678257698</v>
      </c>
      <c r="H56">
        <v>-79587.834717265694</v>
      </c>
      <c r="I56">
        <v>0</v>
      </c>
      <c r="J56">
        <v>370598.91493422299</v>
      </c>
      <c r="K56">
        <v>227899.050435857</v>
      </c>
      <c r="L56">
        <v>0</v>
      </c>
      <c r="M56">
        <v>2780.55718141846</v>
      </c>
      <c r="N56">
        <v>17.409069848267499</v>
      </c>
      <c r="O56">
        <v>0</v>
      </c>
      <c r="P56">
        <v>0</v>
      </c>
      <c r="Q56">
        <v>316.17795433192998</v>
      </c>
      <c r="R56">
        <v>30714.147964443899</v>
      </c>
      <c r="S56">
        <v>0</v>
      </c>
      <c r="T56">
        <v>453494.97711053601</v>
      </c>
      <c r="U56" t="s">
        <v>21</v>
      </c>
      <c r="W56">
        <f t="shared" si="0"/>
        <v>-57396.022889463988</v>
      </c>
    </row>
    <row r="57" spans="1:23" x14ac:dyDescent="0.3">
      <c r="A57" s="1">
        <v>44031</v>
      </c>
      <c r="B57">
        <v>511411.22</v>
      </c>
      <c r="C57">
        <v>3529.0640613425098</v>
      </c>
      <c r="D57">
        <v>1194.0805456015501</v>
      </c>
      <c r="E57">
        <v>0</v>
      </c>
      <c r="F57">
        <v>-34694.516721754</v>
      </c>
      <c r="G57">
        <v>-51528.170320817597</v>
      </c>
      <c r="H57">
        <v>-72259.439585674598</v>
      </c>
      <c r="I57">
        <v>0</v>
      </c>
      <c r="J57">
        <v>373484.55720846099</v>
      </c>
      <c r="K57">
        <v>226310.59045780601</v>
      </c>
      <c r="L57">
        <v>0</v>
      </c>
      <c r="M57">
        <v>2683.6338324675298</v>
      </c>
      <c r="N57">
        <v>8.3262227008888008</v>
      </c>
      <c r="O57">
        <v>0</v>
      </c>
      <c r="P57">
        <v>0</v>
      </c>
      <c r="Q57">
        <v>18.205337116586801</v>
      </c>
      <c r="R57">
        <v>33076.806573060203</v>
      </c>
      <c r="S57">
        <v>0</v>
      </c>
      <c r="T57">
        <v>481823.13761030999</v>
      </c>
      <c r="U57" t="s">
        <v>21</v>
      </c>
      <c r="W57">
        <f t="shared" si="0"/>
        <v>-29588.082389689982</v>
      </c>
    </row>
    <row r="58" spans="1:23" x14ac:dyDescent="0.3">
      <c r="A58" s="1">
        <v>44038</v>
      </c>
      <c r="B58">
        <v>404984.44</v>
      </c>
      <c r="C58">
        <v>3526.5691495513902</v>
      </c>
      <c r="D58">
        <v>-14781.9852666145</v>
      </c>
      <c r="E58">
        <v>0</v>
      </c>
      <c r="F58">
        <v>-28874.517544399601</v>
      </c>
      <c r="G58">
        <v>-49609.0578321465</v>
      </c>
      <c r="H58">
        <v>-67419.144370372596</v>
      </c>
      <c r="I58">
        <v>0</v>
      </c>
      <c r="J58">
        <v>368125.50727059098</v>
      </c>
      <c r="K58">
        <v>226700.21271657399</v>
      </c>
      <c r="L58">
        <v>0</v>
      </c>
      <c r="M58">
        <v>2646.4703040485401</v>
      </c>
      <c r="N58">
        <v>3.9790746811022202</v>
      </c>
      <c r="O58">
        <v>0</v>
      </c>
      <c r="P58">
        <v>0</v>
      </c>
      <c r="Q58">
        <v>1.04375120258356</v>
      </c>
      <c r="R58">
        <v>33568.827417361201</v>
      </c>
      <c r="S58">
        <v>0</v>
      </c>
      <c r="T58">
        <v>473887.90467047598</v>
      </c>
      <c r="U58" t="s">
        <v>21</v>
      </c>
      <c r="W58">
        <f t="shared" si="0"/>
        <v>68903.46467047598</v>
      </c>
    </row>
    <row r="59" spans="1:23" x14ac:dyDescent="0.3">
      <c r="A59" s="1">
        <v>44045</v>
      </c>
      <c r="B59">
        <v>489312.19</v>
      </c>
      <c r="C59">
        <v>3524.07423729744</v>
      </c>
      <c r="D59">
        <v>-69685.422606652399</v>
      </c>
      <c r="E59">
        <v>0</v>
      </c>
      <c r="F59">
        <v>-37806.007294827803</v>
      </c>
      <c r="G59">
        <v>-54886.617175991902</v>
      </c>
      <c r="H59">
        <v>-63781.0823078994</v>
      </c>
      <c r="I59">
        <v>0</v>
      </c>
      <c r="J59">
        <v>437380.92185229302</v>
      </c>
      <c r="K59">
        <v>231225.82510687</v>
      </c>
      <c r="L59">
        <v>0</v>
      </c>
      <c r="M59">
        <v>2598.8822229107</v>
      </c>
      <c r="N59">
        <v>1.9008782222509799</v>
      </c>
      <c r="O59">
        <v>0</v>
      </c>
      <c r="P59">
        <v>0</v>
      </c>
      <c r="Q59">
        <v>5.9825709786503201E-2</v>
      </c>
      <c r="R59">
        <v>32342.5083318619</v>
      </c>
      <c r="S59">
        <v>0</v>
      </c>
      <c r="T59">
        <v>480915.04306979303</v>
      </c>
      <c r="U59" t="s">
        <v>21</v>
      </c>
      <c r="W59">
        <f t="shared" si="0"/>
        <v>-8397.1469302069745</v>
      </c>
    </row>
    <row r="60" spans="1:23" x14ac:dyDescent="0.3">
      <c r="A60" s="1">
        <v>44052</v>
      </c>
      <c r="B60">
        <v>460870.91</v>
      </c>
      <c r="C60">
        <v>3521.5793250434799</v>
      </c>
      <c r="D60">
        <v>-131641.42861244199</v>
      </c>
      <c r="E60">
        <v>80752.804640471106</v>
      </c>
      <c r="F60">
        <v>-41057.122261842902</v>
      </c>
      <c r="G60">
        <v>-56038.084669194497</v>
      </c>
      <c r="H60">
        <v>-68506.381308583004</v>
      </c>
      <c r="I60">
        <v>0</v>
      </c>
      <c r="J60">
        <v>452633.602444691</v>
      </c>
      <c r="K60">
        <v>221395.35580874301</v>
      </c>
      <c r="L60">
        <v>0</v>
      </c>
      <c r="M60">
        <v>2876.1389821149401</v>
      </c>
      <c r="N60">
        <v>0.90792325776432103</v>
      </c>
      <c r="O60">
        <v>0</v>
      </c>
      <c r="P60">
        <v>0</v>
      </c>
      <c r="Q60">
        <v>3.42904018438323E-3</v>
      </c>
      <c r="R60">
        <v>26432.506000939698</v>
      </c>
      <c r="S60">
        <v>0</v>
      </c>
      <c r="T60">
        <v>490369.881702238</v>
      </c>
      <c r="U60" t="s">
        <v>21</v>
      </c>
      <c r="W60">
        <f t="shared" si="0"/>
        <v>29498.971702238021</v>
      </c>
    </row>
    <row r="61" spans="1:23" x14ac:dyDescent="0.3">
      <c r="A61" s="1">
        <v>44059</v>
      </c>
      <c r="B61">
        <v>407120.78</v>
      </c>
      <c r="C61">
        <v>3519.0844127895298</v>
      </c>
      <c r="D61">
        <v>-144119.68916050301</v>
      </c>
      <c r="E61">
        <v>0</v>
      </c>
      <c r="F61">
        <v>-43256.516951928599</v>
      </c>
      <c r="G61">
        <v>-54310.883429390597</v>
      </c>
      <c r="H61">
        <v>-66143.731808241195</v>
      </c>
      <c r="I61">
        <v>0</v>
      </c>
      <c r="J61">
        <v>408112.26449931198</v>
      </c>
      <c r="K61">
        <v>208747.61787029801</v>
      </c>
      <c r="L61">
        <v>0</v>
      </c>
      <c r="M61">
        <v>3095.1658641034601</v>
      </c>
      <c r="N61">
        <v>0.43361772908641599</v>
      </c>
      <c r="O61">
        <v>0</v>
      </c>
      <c r="P61">
        <v>0</v>
      </c>
      <c r="Q61">
        <v>1.9654270838405201E-4</v>
      </c>
      <c r="R61">
        <v>21156.921812660399</v>
      </c>
      <c r="S61">
        <v>0</v>
      </c>
      <c r="T61">
        <v>336800.66692337202</v>
      </c>
      <c r="U61" t="s">
        <v>21</v>
      </c>
      <c r="W61">
        <f t="shared" si="0"/>
        <v>-70320.113076628011</v>
      </c>
    </row>
    <row r="62" spans="1:23" x14ac:dyDescent="0.3">
      <c r="A62" s="1">
        <v>44066</v>
      </c>
      <c r="B62">
        <v>358726.31</v>
      </c>
      <c r="C62">
        <v>3516.5895005355701</v>
      </c>
      <c r="D62">
        <v>-77402.255643448996</v>
      </c>
      <c r="E62">
        <v>0</v>
      </c>
      <c r="F62">
        <v>-57739.184230277999</v>
      </c>
      <c r="G62">
        <v>-61603.510886340599</v>
      </c>
      <c r="H62">
        <v>-83016.812753160004</v>
      </c>
      <c r="I62">
        <v>0</v>
      </c>
      <c r="J62">
        <v>419242.59898565698</v>
      </c>
      <c r="K62">
        <v>209107.26918608299</v>
      </c>
      <c r="L62">
        <v>0</v>
      </c>
      <c r="M62">
        <v>3602.5705682773901</v>
      </c>
      <c r="N62">
        <v>0.20708434461956299</v>
      </c>
      <c r="O62">
        <v>0</v>
      </c>
      <c r="P62">
        <v>0</v>
      </c>
      <c r="Q62" s="2">
        <v>1.12652615142556E-5</v>
      </c>
      <c r="R62">
        <v>16628.151339187501</v>
      </c>
      <c r="S62">
        <v>0</v>
      </c>
      <c r="T62">
        <v>372335.62316212303</v>
      </c>
      <c r="U62" t="s">
        <v>21</v>
      </c>
      <c r="W62">
        <f t="shared" si="0"/>
        <v>13609.313162123028</v>
      </c>
    </row>
    <row r="63" spans="1:23" x14ac:dyDescent="0.3">
      <c r="A63" s="1">
        <v>44073</v>
      </c>
      <c r="B63">
        <v>392910.31</v>
      </c>
      <c r="C63">
        <v>3514.09458828162</v>
      </c>
      <c r="D63">
        <v>39790.2003519383</v>
      </c>
      <c r="E63">
        <v>0</v>
      </c>
      <c r="F63">
        <v>-58258.435966876401</v>
      </c>
      <c r="G63">
        <v>-59012.7090266347</v>
      </c>
      <c r="H63">
        <v>-80256.903602318198</v>
      </c>
      <c r="I63">
        <v>0</v>
      </c>
      <c r="J63">
        <v>414295.78365839203</v>
      </c>
      <c r="K63">
        <v>148326.19681839299</v>
      </c>
      <c r="L63">
        <v>0</v>
      </c>
      <c r="M63">
        <v>3797.2995969889498</v>
      </c>
      <c r="N63">
        <v>9.88960793117106E-2</v>
      </c>
      <c r="O63">
        <v>0</v>
      </c>
      <c r="P63">
        <v>0</v>
      </c>
      <c r="Q63" s="2">
        <v>6.4569231638876302E-7</v>
      </c>
      <c r="R63">
        <v>12869.087465382499</v>
      </c>
      <c r="S63">
        <v>0</v>
      </c>
      <c r="T63">
        <v>425064.71278027201</v>
      </c>
      <c r="U63" t="s">
        <v>21</v>
      </c>
      <c r="W63">
        <f t="shared" si="0"/>
        <v>32154.402780272008</v>
      </c>
    </row>
    <row r="64" spans="1:23" x14ac:dyDescent="0.3">
      <c r="A64" s="1">
        <v>44080</v>
      </c>
      <c r="B64">
        <v>947392.88</v>
      </c>
      <c r="C64">
        <v>3511.5996760276598</v>
      </c>
      <c r="D64">
        <v>141204.96009282599</v>
      </c>
      <c r="E64">
        <v>0</v>
      </c>
      <c r="F64">
        <v>-36549.820547343799</v>
      </c>
      <c r="G64">
        <v>-57189.552162397202</v>
      </c>
      <c r="H64">
        <v>-73148.046698634993</v>
      </c>
      <c r="I64">
        <v>0</v>
      </c>
      <c r="J64">
        <v>441503.267958346</v>
      </c>
      <c r="K64">
        <v>253074.64254081799</v>
      </c>
      <c r="L64">
        <v>0</v>
      </c>
      <c r="M64">
        <v>2287.0595238094302</v>
      </c>
      <c r="N64">
        <v>4.7228793898898697E-2</v>
      </c>
      <c r="O64">
        <v>0</v>
      </c>
      <c r="P64">
        <v>0</v>
      </c>
      <c r="Q64" s="2">
        <v>3.7009222276119501E-8</v>
      </c>
      <c r="R64">
        <v>35610.952663136501</v>
      </c>
      <c r="S64">
        <v>0</v>
      </c>
      <c r="T64">
        <v>710305.11027541896</v>
      </c>
      <c r="U64" t="s">
        <v>21</v>
      </c>
      <c r="W64">
        <f t="shared" si="0"/>
        <v>-237087.76972458104</v>
      </c>
    </row>
    <row r="65" spans="1:23" x14ac:dyDescent="0.3">
      <c r="A65" s="1">
        <v>44087</v>
      </c>
      <c r="B65">
        <v>955813.69</v>
      </c>
      <c r="C65">
        <v>3509.1047637737101</v>
      </c>
      <c r="D65">
        <v>176829.27900049501</v>
      </c>
      <c r="E65">
        <v>0</v>
      </c>
      <c r="F65">
        <v>-29905.042480799901</v>
      </c>
      <c r="G65">
        <v>-51528.170320817597</v>
      </c>
      <c r="H65">
        <v>-46531.650115138502</v>
      </c>
      <c r="I65">
        <v>0</v>
      </c>
      <c r="J65">
        <v>426662.82197655301</v>
      </c>
      <c r="K65">
        <v>251755.921049606</v>
      </c>
      <c r="L65">
        <v>0</v>
      </c>
      <c r="M65">
        <v>2605.0666754038998</v>
      </c>
      <c r="N65">
        <v>2.2554474486243301E-2</v>
      </c>
      <c r="O65">
        <v>0</v>
      </c>
      <c r="P65">
        <v>0</v>
      </c>
      <c r="Q65" s="2">
        <v>2.12126193653905E-9</v>
      </c>
      <c r="R65">
        <v>41929.6172228512</v>
      </c>
      <c r="S65">
        <v>0</v>
      </c>
      <c r="T65">
        <v>775326.97032640304</v>
      </c>
      <c r="U65" t="s">
        <v>21</v>
      </c>
      <c r="W65">
        <f t="shared" si="0"/>
        <v>-180486.7196735969</v>
      </c>
    </row>
    <row r="66" spans="1:23" x14ac:dyDescent="0.3">
      <c r="A66" s="1">
        <v>44094</v>
      </c>
      <c r="B66">
        <v>696256.31</v>
      </c>
      <c r="C66">
        <v>3506.6098528764101</v>
      </c>
      <c r="D66">
        <v>148163.67195044699</v>
      </c>
      <c r="E66">
        <v>0</v>
      </c>
      <c r="F66">
        <v>-32265.6967598314</v>
      </c>
      <c r="G66">
        <v>-54214.927804956998</v>
      </c>
      <c r="H66">
        <v>-44618.5312719414</v>
      </c>
      <c r="I66">
        <v>0</v>
      </c>
      <c r="J66">
        <v>421303.772038683</v>
      </c>
      <c r="K66">
        <v>256850.981356562</v>
      </c>
      <c r="L66">
        <v>0</v>
      </c>
      <c r="M66">
        <v>3795.8930212611999</v>
      </c>
      <c r="N66">
        <v>1.07710403290337E-2</v>
      </c>
      <c r="O66">
        <v>0</v>
      </c>
      <c r="P66">
        <v>0</v>
      </c>
      <c r="Q66" s="2">
        <v>1.2158461936420201E-10</v>
      </c>
      <c r="R66">
        <v>45706.182089424299</v>
      </c>
      <c r="S66">
        <v>0</v>
      </c>
      <c r="T66">
        <v>748227.96524356504</v>
      </c>
      <c r="U66" t="s">
        <v>21</v>
      </c>
      <c r="W66">
        <f t="shared" si="0"/>
        <v>51971.655243564979</v>
      </c>
    </row>
    <row r="67" spans="1:23" x14ac:dyDescent="0.3">
      <c r="A67" s="1">
        <v>44101</v>
      </c>
      <c r="B67">
        <v>566044.88</v>
      </c>
      <c r="C67">
        <v>3504.11494197912</v>
      </c>
      <c r="D67">
        <v>95040.719164070499</v>
      </c>
      <c r="E67">
        <v>0</v>
      </c>
      <c r="F67">
        <v>-51202.687986090597</v>
      </c>
      <c r="G67">
        <v>-54310.883429390597</v>
      </c>
      <c r="H67">
        <v>-64878.773447438703</v>
      </c>
      <c r="I67">
        <v>0</v>
      </c>
      <c r="J67">
        <v>399455.33767659898</v>
      </c>
      <c r="K67">
        <v>230206.81304547901</v>
      </c>
      <c r="L67">
        <v>0</v>
      </c>
      <c r="M67">
        <v>3608.9035700749901</v>
      </c>
      <c r="N67">
        <v>5.1437772446178698E-3</v>
      </c>
      <c r="O67">
        <v>0</v>
      </c>
      <c r="P67">
        <v>0</v>
      </c>
      <c r="Q67" s="2">
        <v>6.9688798970561604E-12</v>
      </c>
      <c r="R67">
        <v>48282.307392889103</v>
      </c>
      <c r="S67">
        <v>0</v>
      </c>
      <c r="T67">
        <v>609705.85607194901</v>
      </c>
      <c r="U67" t="s">
        <v>21</v>
      </c>
      <c r="W67">
        <f t="shared" ref="W67:W105" si="1">T67-B67</f>
        <v>43660.976071949</v>
      </c>
    </row>
    <row r="68" spans="1:23" x14ac:dyDescent="0.3">
      <c r="A68" s="1">
        <v>44108</v>
      </c>
      <c r="B68">
        <v>529429.25</v>
      </c>
      <c r="C68">
        <v>3501.6200310818299</v>
      </c>
      <c r="D68">
        <v>53693.010316264998</v>
      </c>
      <c r="E68">
        <v>0</v>
      </c>
      <c r="F68">
        <v>-61719.676708553699</v>
      </c>
      <c r="G68">
        <v>-59588.442773235998</v>
      </c>
      <c r="H68">
        <v>-78531.960383042198</v>
      </c>
      <c r="I68">
        <v>0</v>
      </c>
      <c r="J68">
        <v>414295.78365839203</v>
      </c>
      <c r="K68">
        <v>193762.14637925001</v>
      </c>
      <c r="L68">
        <v>0</v>
      </c>
      <c r="M68">
        <v>1512.0074899075701</v>
      </c>
      <c r="N68">
        <v>2.4564416041313701E-3</v>
      </c>
      <c r="O68">
        <v>0</v>
      </c>
      <c r="P68">
        <v>0</v>
      </c>
      <c r="Q68" s="2">
        <v>3.9943610691511898E-13</v>
      </c>
      <c r="R68">
        <v>47631.559796468202</v>
      </c>
      <c r="S68">
        <v>0</v>
      </c>
      <c r="T68">
        <v>514556.05026297498</v>
      </c>
      <c r="U68" t="s">
        <v>21</v>
      </c>
      <c r="W68">
        <f t="shared" si="1"/>
        <v>-14873.199737025017</v>
      </c>
    </row>
    <row r="69" spans="1:23" x14ac:dyDescent="0.3">
      <c r="A69" s="1">
        <v>44115</v>
      </c>
      <c r="B69">
        <v>448658.91</v>
      </c>
      <c r="C69">
        <v>3499.1251201845398</v>
      </c>
      <c r="D69">
        <v>30449.812953823599</v>
      </c>
      <c r="E69">
        <v>0</v>
      </c>
      <c r="F69">
        <v>-54278.322186839003</v>
      </c>
      <c r="G69">
        <v>-59972.265270970202</v>
      </c>
      <c r="H69">
        <v>-80946.880890028697</v>
      </c>
      <c r="I69">
        <v>0</v>
      </c>
      <c r="J69">
        <v>401928.74534023099</v>
      </c>
      <c r="K69">
        <v>180664.84429607401</v>
      </c>
      <c r="L69">
        <v>0</v>
      </c>
      <c r="M69">
        <v>2779.07237888907</v>
      </c>
      <c r="N69">
        <v>1.1730881175511E-3</v>
      </c>
      <c r="O69">
        <v>0</v>
      </c>
      <c r="P69">
        <v>0</v>
      </c>
      <c r="Q69" s="2">
        <v>2.28945262171765E-14</v>
      </c>
      <c r="R69">
        <v>47402.9017582913</v>
      </c>
      <c r="S69">
        <v>0</v>
      </c>
      <c r="T69">
        <v>471527.03467274399</v>
      </c>
      <c r="U69" t="s">
        <v>21</v>
      </c>
      <c r="W69">
        <f t="shared" si="1"/>
        <v>22868.124672744016</v>
      </c>
    </row>
    <row r="70" spans="1:23" x14ac:dyDescent="0.3">
      <c r="A70" s="1">
        <v>44122</v>
      </c>
      <c r="B70">
        <v>518209.72</v>
      </c>
      <c r="C70">
        <v>3496.6302092872502</v>
      </c>
      <c r="D70">
        <v>12125.901953656199</v>
      </c>
      <c r="E70">
        <v>0</v>
      </c>
      <c r="F70">
        <v>-49337.933169684402</v>
      </c>
      <c r="G70">
        <v>-56709.7740402294</v>
      </c>
      <c r="H70">
        <v>-77131.097404963395</v>
      </c>
      <c r="I70">
        <v>0</v>
      </c>
      <c r="J70">
        <v>460053.82543558802</v>
      </c>
      <c r="K70">
        <v>225711.17159816399</v>
      </c>
      <c r="L70">
        <v>0</v>
      </c>
      <c r="M70">
        <v>3342.0456424222498</v>
      </c>
      <c r="N70">
        <v>5.6021505982114899E-4</v>
      </c>
      <c r="O70">
        <v>0</v>
      </c>
      <c r="P70">
        <v>0</v>
      </c>
      <c r="Q70" s="2">
        <v>1.3122482460514499E-15</v>
      </c>
      <c r="R70">
        <v>47357.232275597897</v>
      </c>
      <c r="S70">
        <v>0</v>
      </c>
      <c r="T70">
        <v>568908.00306005403</v>
      </c>
      <c r="U70" t="s">
        <v>21</v>
      </c>
      <c r="W70">
        <f t="shared" si="1"/>
        <v>50698.283060054062</v>
      </c>
    </row>
    <row r="71" spans="1:23" x14ac:dyDescent="0.3">
      <c r="A71" s="1">
        <v>44129</v>
      </c>
      <c r="B71">
        <v>536063.5</v>
      </c>
      <c r="C71">
        <v>3494.1352983899601</v>
      </c>
      <c r="D71">
        <v>-7333.21552271775</v>
      </c>
      <c r="E71">
        <v>0</v>
      </c>
      <c r="F71">
        <v>-53759.978385147202</v>
      </c>
      <c r="G71">
        <v>-54214.927804956998</v>
      </c>
      <c r="H71">
        <v>-74266.646240832197</v>
      </c>
      <c r="I71">
        <v>0</v>
      </c>
      <c r="J71">
        <v>447274.552506821</v>
      </c>
      <c r="K71">
        <v>233743.384317366</v>
      </c>
      <c r="L71">
        <v>0</v>
      </c>
      <c r="M71">
        <v>3327.6955070241502</v>
      </c>
      <c r="N71">
        <v>2.6753394913215398E-4</v>
      </c>
      <c r="O71">
        <v>0</v>
      </c>
      <c r="P71">
        <v>0</v>
      </c>
      <c r="Q71" s="2">
        <v>7.5214286722088901E-17</v>
      </c>
      <c r="R71">
        <v>47295.230712809003</v>
      </c>
      <c r="S71">
        <v>0</v>
      </c>
      <c r="T71">
        <v>545560.23065628996</v>
      </c>
      <c r="U71" t="s">
        <v>21</v>
      </c>
      <c r="W71">
        <f t="shared" si="1"/>
        <v>9496.7306562899612</v>
      </c>
    </row>
    <row r="72" spans="1:23" x14ac:dyDescent="0.3">
      <c r="A72" s="1">
        <v>44136</v>
      </c>
      <c r="B72">
        <v>411191.41</v>
      </c>
      <c r="C72">
        <v>3491.64038749267</v>
      </c>
      <c r="D72">
        <v>-17776.558045395399</v>
      </c>
      <c r="E72">
        <v>1488.9583351556801</v>
      </c>
      <c r="F72">
        <v>-49236.571410787699</v>
      </c>
      <c r="G72">
        <v>-58532.930904466899</v>
      </c>
      <c r="H72">
        <v>-76880.196573068693</v>
      </c>
      <c r="I72">
        <v>0</v>
      </c>
      <c r="J72">
        <v>435319.748799266</v>
      </c>
      <c r="K72">
        <v>228048.905150768</v>
      </c>
      <c r="L72">
        <v>0</v>
      </c>
      <c r="M72">
        <v>3231.0124338858</v>
      </c>
      <c r="N72">
        <v>1.2776238497770199E-4</v>
      </c>
      <c r="O72">
        <v>0</v>
      </c>
      <c r="P72">
        <v>0</v>
      </c>
      <c r="Q72" s="2">
        <v>4.3110660990670597E-18</v>
      </c>
      <c r="R72">
        <v>47121.776987589299</v>
      </c>
      <c r="S72">
        <v>0</v>
      </c>
      <c r="T72">
        <v>516275.785288201</v>
      </c>
      <c r="U72" t="s">
        <v>21</v>
      </c>
      <c r="W72">
        <f t="shared" si="1"/>
        <v>105084.37528820103</v>
      </c>
    </row>
    <row r="73" spans="1:23" x14ac:dyDescent="0.3">
      <c r="A73" s="1">
        <v>44143</v>
      </c>
      <c r="B73">
        <v>522276.91</v>
      </c>
      <c r="C73">
        <v>3489.1454765953799</v>
      </c>
      <c r="D73">
        <v>-9349.6634926977003</v>
      </c>
      <c r="E73">
        <v>0</v>
      </c>
      <c r="F73">
        <v>-40774.895635639601</v>
      </c>
      <c r="G73">
        <v>-57573.374660131398</v>
      </c>
      <c r="H73">
        <v>-69405.442622872302</v>
      </c>
      <c r="I73">
        <v>0</v>
      </c>
      <c r="J73">
        <v>412234.61060536501</v>
      </c>
      <c r="K73">
        <v>191724.12225646799</v>
      </c>
      <c r="L73">
        <v>0</v>
      </c>
      <c r="M73">
        <v>2073.75921362694</v>
      </c>
      <c r="N73" s="2">
        <v>6.1013665266176301E-5</v>
      </c>
      <c r="O73">
        <v>0</v>
      </c>
      <c r="P73">
        <v>0</v>
      </c>
      <c r="Q73" s="2">
        <v>2.4709788153940099E-19</v>
      </c>
      <c r="R73">
        <v>40651.890376070303</v>
      </c>
      <c r="S73">
        <v>0</v>
      </c>
      <c r="T73">
        <v>473070.15157779801</v>
      </c>
      <c r="U73" t="s">
        <v>21</v>
      </c>
      <c r="W73">
        <f t="shared" si="1"/>
        <v>-49206.758422201965</v>
      </c>
    </row>
    <row r="74" spans="1:23" x14ac:dyDescent="0.3">
      <c r="A74" s="1">
        <v>44150</v>
      </c>
      <c r="B74">
        <v>603846.38</v>
      </c>
      <c r="C74">
        <v>3486.6505656980898</v>
      </c>
      <c r="D74">
        <v>9326.8081860676302</v>
      </c>
      <c r="E74">
        <v>0</v>
      </c>
      <c r="F74">
        <v>-32173.720131187802</v>
      </c>
      <c r="G74">
        <v>-55078.528424859003</v>
      </c>
      <c r="H74">
        <v>-48821.1202061777</v>
      </c>
      <c r="I74">
        <v>0</v>
      </c>
      <c r="J74">
        <v>398630.868455388</v>
      </c>
      <c r="K74">
        <v>255232.550435529</v>
      </c>
      <c r="L74">
        <v>0</v>
      </c>
      <c r="M74">
        <v>3293.0740333896701</v>
      </c>
      <c r="N74" s="2">
        <v>2.9137428270224001E-5</v>
      </c>
      <c r="O74">
        <v>0</v>
      </c>
      <c r="P74">
        <v>0</v>
      </c>
      <c r="Q74" s="2">
        <v>1.4162938275168901E-20</v>
      </c>
      <c r="R74">
        <v>40606.257631734603</v>
      </c>
      <c r="S74">
        <v>0</v>
      </c>
      <c r="T74">
        <v>574502.84057471994</v>
      </c>
      <c r="U74" t="s">
        <v>21</v>
      </c>
      <c r="W74">
        <f t="shared" si="1"/>
        <v>-29343.539425280062</v>
      </c>
    </row>
    <row r="75" spans="1:23" x14ac:dyDescent="0.3">
      <c r="A75" s="1">
        <v>44157</v>
      </c>
      <c r="B75">
        <v>507273.72</v>
      </c>
      <c r="C75">
        <v>3484.1556548008002</v>
      </c>
      <c r="D75">
        <v>16284.0095692789</v>
      </c>
      <c r="E75">
        <v>0</v>
      </c>
      <c r="F75">
        <v>-30743.7838093836</v>
      </c>
      <c r="G75">
        <v>-52775.593438453798</v>
      </c>
      <c r="H75">
        <v>-47200.7190001911</v>
      </c>
      <c r="I75">
        <v>0</v>
      </c>
      <c r="J75">
        <v>382141.48403117398</v>
      </c>
      <c r="K75">
        <v>243813.62115935</v>
      </c>
      <c r="L75">
        <v>0</v>
      </c>
      <c r="M75">
        <v>3344.7109907600002</v>
      </c>
      <c r="N75" s="2">
        <v>1.3914747133772201E-5</v>
      </c>
      <c r="O75">
        <v>0</v>
      </c>
      <c r="P75">
        <v>0</v>
      </c>
      <c r="Q75" s="2">
        <v>8.1177879525551197E-22</v>
      </c>
      <c r="R75">
        <v>40795.9078464267</v>
      </c>
      <c r="S75">
        <v>0</v>
      </c>
      <c r="T75">
        <v>559143.79301767703</v>
      </c>
      <c r="U75" t="s">
        <v>21</v>
      </c>
      <c r="W75">
        <f t="shared" si="1"/>
        <v>51870.073017677059</v>
      </c>
    </row>
    <row r="76" spans="1:23" x14ac:dyDescent="0.3">
      <c r="A76" s="1">
        <v>44164</v>
      </c>
      <c r="B76">
        <v>415058.5</v>
      </c>
      <c r="C76">
        <v>3481.6607439035101</v>
      </c>
      <c r="D76">
        <v>620.23899925824901</v>
      </c>
      <c r="E76">
        <v>0</v>
      </c>
      <c r="F76">
        <v>-28366.685559023899</v>
      </c>
      <c r="G76">
        <v>-51720.081569684698</v>
      </c>
      <c r="H76">
        <v>-56818.584222821402</v>
      </c>
      <c r="I76">
        <v>0</v>
      </c>
      <c r="J76">
        <v>393271.81851751899</v>
      </c>
      <c r="K76">
        <v>232334.74999720801</v>
      </c>
      <c r="L76">
        <v>0</v>
      </c>
      <c r="M76">
        <v>3343.2499777637099</v>
      </c>
      <c r="N76" s="2">
        <v>6.6450678401882399E-6</v>
      </c>
      <c r="O76">
        <v>0</v>
      </c>
      <c r="P76">
        <v>0</v>
      </c>
      <c r="Q76" s="2">
        <v>4.65288204765992E-23</v>
      </c>
      <c r="R76">
        <v>42048.2213766801</v>
      </c>
      <c r="S76">
        <v>0</v>
      </c>
      <c r="T76">
        <v>538194.58826744696</v>
      </c>
      <c r="U76" t="s">
        <v>21</v>
      </c>
      <c r="W76">
        <f t="shared" si="1"/>
        <v>123136.08826744696</v>
      </c>
    </row>
    <row r="77" spans="1:23" x14ac:dyDescent="0.3">
      <c r="A77" s="1">
        <v>44171</v>
      </c>
      <c r="B77">
        <v>421594.38</v>
      </c>
      <c r="C77">
        <v>3479.1658330062201</v>
      </c>
      <c r="D77">
        <v>-22025.800617644101</v>
      </c>
      <c r="E77">
        <v>72955.046274565597</v>
      </c>
      <c r="F77">
        <v>-47241.160997847699</v>
      </c>
      <c r="G77">
        <v>-56517.862791362299</v>
      </c>
      <c r="H77">
        <v>-75176.1617564505</v>
      </c>
      <c r="I77">
        <v>0</v>
      </c>
      <c r="J77">
        <v>398630.868455388</v>
      </c>
      <c r="K77">
        <v>241985.393637442</v>
      </c>
      <c r="L77">
        <v>0</v>
      </c>
      <c r="M77">
        <v>2734.2432503681398</v>
      </c>
      <c r="N77" s="2">
        <v>3.1733905150187601E-6</v>
      </c>
      <c r="O77">
        <v>0</v>
      </c>
      <c r="P77">
        <v>0</v>
      </c>
      <c r="Q77" s="2">
        <v>2.6668978637982002E-24</v>
      </c>
      <c r="R77">
        <v>35595.678339389699</v>
      </c>
      <c r="S77">
        <v>0</v>
      </c>
      <c r="T77">
        <v>554419.409630029</v>
      </c>
      <c r="U77" t="s">
        <v>21</v>
      </c>
      <c r="W77">
        <f t="shared" si="1"/>
        <v>132825.02963002899</v>
      </c>
    </row>
    <row r="78" spans="1:23" x14ac:dyDescent="0.3">
      <c r="A78" s="1">
        <v>44178</v>
      </c>
      <c r="B78">
        <v>381340.97</v>
      </c>
      <c r="C78">
        <v>3476.67092210893</v>
      </c>
      <c r="D78">
        <v>-22740.4598229894</v>
      </c>
      <c r="E78">
        <v>0</v>
      </c>
      <c r="F78">
        <v>-46808.779344083297</v>
      </c>
      <c r="G78">
        <v>-58149.108406732703</v>
      </c>
      <c r="H78">
        <v>-70168.599319885398</v>
      </c>
      <c r="I78">
        <v>0</v>
      </c>
      <c r="J78">
        <v>383790.42247359501</v>
      </c>
      <c r="K78">
        <v>228318.64363760699</v>
      </c>
      <c r="L78">
        <v>0</v>
      </c>
      <c r="M78">
        <v>3201.17054505039</v>
      </c>
      <c r="N78" s="2">
        <v>1.51547096282616E-6</v>
      </c>
      <c r="O78">
        <v>0</v>
      </c>
      <c r="P78">
        <v>0</v>
      </c>
      <c r="Q78" s="2">
        <v>1.5285889784178899E-25</v>
      </c>
      <c r="R78">
        <v>29432.384756531799</v>
      </c>
      <c r="S78">
        <v>0</v>
      </c>
      <c r="T78">
        <v>450352.34544271801</v>
      </c>
      <c r="U78" t="s">
        <v>21</v>
      </c>
      <c r="W78">
        <f t="shared" si="1"/>
        <v>69011.375442718039</v>
      </c>
    </row>
    <row r="79" spans="1:23" x14ac:dyDescent="0.3">
      <c r="A79" s="1">
        <v>44185</v>
      </c>
      <c r="B79">
        <v>423165.47</v>
      </c>
      <c r="C79">
        <v>3474.1760112116399</v>
      </c>
      <c r="D79">
        <v>10260.629516261901</v>
      </c>
      <c r="E79">
        <v>-84746.795559418795</v>
      </c>
      <c r="F79">
        <v>-32786.451528568199</v>
      </c>
      <c r="G79">
        <v>-57573.374660131398</v>
      </c>
      <c r="H79">
        <v>-68631.831724530304</v>
      </c>
      <c r="I79">
        <v>0</v>
      </c>
      <c r="J79">
        <v>414708.01826899801</v>
      </c>
      <c r="K79">
        <v>235271.902409453</v>
      </c>
      <c r="L79">
        <v>0</v>
      </c>
      <c r="M79">
        <v>3283.1188288953199</v>
      </c>
      <c r="N79" s="2">
        <v>7.2372190815267103E-7</v>
      </c>
      <c r="O79">
        <v>0</v>
      </c>
      <c r="P79">
        <v>0</v>
      </c>
      <c r="Q79" s="2">
        <v>8.7614313868506007E-27</v>
      </c>
      <c r="R79">
        <v>33300.244863773602</v>
      </c>
      <c r="S79">
        <v>0</v>
      </c>
      <c r="T79">
        <v>456559.63642666797</v>
      </c>
      <c r="U79" t="s">
        <v>21</v>
      </c>
      <c r="W79">
        <f t="shared" si="1"/>
        <v>33394.166426668002</v>
      </c>
    </row>
    <row r="80" spans="1:23" x14ac:dyDescent="0.3">
      <c r="A80" s="1">
        <v>44192</v>
      </c>
      <c r="B80">
        <v>302447.21999999997</v>
      </c>
      <c r="C80">
        <v>3471.6811003143498</v>
      </c>
      <c r="D80">
        <v>55387.977319309299</v>
      </c>
      <c r="E80">
        <v>-175477.96630065</v>
      </c>
      <c r="F80">
        <v>-22059.210014642402</v>
      </c>
      <c r="G80">
        <v>-49609.0578321465</v>
      </c>
      <c r="H80">
        <v>-58146.2677915975</v>
      </c>
      <c r="I80">
        <v>0</v>
      </c>
      <c r="J80">
        <v>375133.49565088202</v>
      </c>
      <c r="K80">
        <v>222504.28069908</v>
      </c>
      <c r="L80">
        <v>0</v>
      </c>
      <c r="M80">
        <v>3138.5679060524899</v>
      </c>
      <c r="N80" s="2">
        <v>3.4561757575865299E-7</v>
      </c>
      <c r="O80">
        <v>0</v>
      </c>
      <c r="P80">
        <v>0</v>
      </c>
      <c r="Q80" s="2">
        <v>5.0217999102637403E-28</v>
      </c>
      <c r="R80">
        <v>34160.850804378701</v>
      </c>
      <c r="S80">
        <v>0</v>
      </c>
      <c r="T80">
        <v>388504.35154132597</v>
      </c>
      <c r="U80" t="s">
        <v>21</v>
      </c>
      <c r="W80">
        <f t="shared" si="1"/>
        <v>86057.131541326002</v>
      </c>
    </row>
    <row r="81" spans="1:23" x14ac:dyDescent="0.3">
      <c r="A81" s="1">
        <v>44199</v>
      </c>
      <c r="B81">
        <v>422768.56</v>
      </c>
      <c r="C81">
        <v>3469.1861894170602</v>
      </c>
      <c r="D81">
        <v>73822.434177165298</v>
      </c>
      <c r="E81">
        <v>-32350.503335639401</v>
      </c>
      <c r="F81">
        <v>-34704.713348231999</v>
      </c>
      <c r="G81">
        <v>-56421.9071669287</v>
      </c>
      <c r="H81">
        <v>-76786.108761108204</v>
      </c>
      <c r="I81">
        <v>0</v>
      </c>
      <c r="J81">
        <v>399455.33767659898</v>
      </c>
      <c r="K81">
        <v>240636.701203248</v>
      </c>
      <c r="L81">
        <v>0</v>
      </c>
      <c r="M81">
        <v>2274.9893667609299</v>
      </c>
      <c r="N81" s="2">
        <v>1.6505166877471301E-7</v>
      </c>
      <c r="O81">
        <v>0</v>
      </c>
      <c r="P81">
        <v>0</v>
      </c>
      <c r="Q81" s="2">
        <v>2.87835094806238E-29</v>
      </c>
      <c r="R81">
        <v>34594.196197776597</v>
      </c>
      <c r="S81">
        <v>0</v>
      </c>
      <c r="T81">
        <v>553989.61219922395</v>
      </c>
      <c r="U81" t="s">
        <v>21</v>
      </c>
      <c r="W81">
        <f t="shared" si="1"/>
        <v>131221.05219922395</v>
      </c>
    </row>
    <row r="82" spans="1:23" x14ac:dyDescent="0.3">
      <c r="A82" s="1">
        <v>44206</v>
      </c>
      <c r="B82">
        <v>610607.93999999994</v>
      </c>
      <c r="C82">
        <v>3466.6912785197601</v>
      </c>
      <c r="D82">
        <v>44291.141948845798</v>
      </c>
      <c r="E82">
        <v>0</v>
      </c>
      <c r="F82">
        <v>-45848.026617883101</v>
      </c>
      <c r="G82">
        <v>-60835.865890872097</v>
      </c>
      <c r="H82">
        <v>-69311.354810911798</v>
      </c>
      <c r="I82">
        <v>0</v>
      </c>
      <c r="J82">
        <v>401104.276119021</v>
      </c>
      <c r="K82">
        <v>249118.47806718099</v>
      </c>
      <c r="L82">
        <v>0</v>
      </c>
      <c r="M82">
        <v>3087.30544857308</v>
      </c>
      <c r="N82" s="2">
        <v>7.8821377370922099E-8</v>
      </c>
      <c r="O82">
        <v>0</v>
      </c>
      <c r="P82">
        <v>0</v>
      </c>
      <c r="Q82" s="2">
        <v>1.6497877908832201E-30</v>
      </c>
      <c r="R82">
        <v>37743.271514356798</v>
      </c>
      <c r="S82">
        <v>0</v>
      </c>
      <c r="T82">
        <v>562815.91705690895</v>
      </c>
      <c r="U82" t="s">
        <v>21</v>
      </c>
      <c r="W82">
        <f t="shared" si="1"/>
        <v>-47792.022943090997</v>
      </c>
    </row>
    <row r="83" spans="1:23" x14ac:dyDescent="0.3">
      <c r="A83" s="1">
        <v>44213</v>
      </c>
      <c r="B83">
        <v>415731.84</v>
      </c>
      <c r="C83">
        <v>3464.19636762247</v>
      </c>
      <c r="D83">
        <v>-15828.187332084801</v>
      </c>
      <c r="E83">
        <v>0</v>
      </c>
      <c r="F83">
        <v>-67552.121180186004</v>
      </c>
      <c r="G83">
        <v>-61891.377759641196</v>
      </c>
      <c r="H83">
        <v>-88651.627269461897</v>
      </c>
      <c r="I83">
        <v>0</v>
      </c>
      <c r="J83">
        <v>389561.70702207001</v>
      </c>
      <c r="K83">
        <v>235122.04769454201</v>
      </c>
      <c r="L83">
        <v>0</v>
      </c>
      <c r="M83">
        <v>3415.6645466099399</v>
      </c>
      <c r="N83" s="2">
        <v>3.7641603848814002E-8</v>
      </c>
      <c r="O83">
        <v>0</v>
      </c>
      <c r="P83">
        <v>0</v>
      </c>
      <c r="Q83" s="2">
        <v>9.4561080426262304E-32</v>
      </c>
      <c r="R83">
        <v>31451.624361918999</v>
      </c>
      <c r="S83">
        <v>0</v>
      </c>
      <c r="T83">
        <v>429091.92645142798</v>
      </c>
      <c r="U83" t="s">
        <v>21</v>
      </c>
      <c r="W83">
        <f t="shared" si="1"/>
        <v>13360.086451427953</v>
      </c>
    </row>
    <row r="84" spans="1:23" x14ac:dyDescent="0.3">
      <c r="A84" s="1">
        <v>44220</v>
      </c>
      <c r="B84">
        <v>312479.44</v>
      </c>
      <c r="C84">
        <v>3461.7014567251799</v>
      </c>
      <c r="D84">
        <v>-63022.896874897</v>
      </c>
      <c r="E84">
        <v>0</v>
      </c>
      <c r="F84">
        <v>-51910.5902494287</v>
      </c>
      <c r="G84">
        <v>-52391.7709407195</v>
      </c>
      <c r="H84">
        <v>-73848.478187674307</v>
      </c>
      <c r="I84">
        <v>0</v>
      </c>
      <c r="J84">
        <v>368125.50727059098</v>
      </c>
      <c r="K84">
        <v>220496.22751927999</v>
      </c>
      <c r="L84">
        <v>0</v>
      </c>
      <c r="M84">
        <v>3399.47707482845</v>
      </c>
      <c r="N84" s="2">
        <v>1.7975965246564601E-8</v>
      </c>
      <c r="O84">
        <v>0</v>
      </c>
      <c r="P84">
        <v>0</v>
      </c>
      <c r="Q84" s="2">
        <v>5.4199685443150301E-33</v>
      </c>
      <c r="R84">
        <v>37085.2364458753</v>
      </c>
      <c r="S84">
        <v>0</v>
      </c>
      <c r="T84">
        <v>391394.41351459798</v>
      </c>
      <c r="U84" t="s">
        <v>21</v>
      </c>
      <c r="W84">
        <f t="shared" si="1"/>
        <v>78914.973514597979</v>
      </c>
    </row>
    <row r="85" spans="1:23" x14ac:dyDescent="0.3">
      <c r="A85" s="1">
        <v>44227</v>
      </c>
      <c r="B85">
        <v>331844.71999999997</v>
      </c>
      <c r="C85">
        <v>3459.2065458278898</v>
      </c>
      <c r="D85">
        <v>-63295.954480407403</v>
      </c>
      <c r="E85">
        <v>0</v>
      </c>
      <c r="F85">
        <v>-44572.142857682396</v>
      </c>
      <c r="G85">
        <v>-62563.0671306761</v>
      </c>
      <c r="H85">
        <v>-75270.249568411004</v>
      </c>
      <c r="I85">
        <v>0</v>
      </c>
      <c r="J85">
        <v>374309.02642967203</v>
      </c>
      <c r="K85">
        <v>205990.291115945</v>
      </c>
      <c r="L85">
        <v>0</v>
      </c>
      <c r="M85">
        <v>3344.1372334620801</v>
      </c>
      <c r="N85" s="2">
        <v>8.5845259899927093E-9</v>
      </c>
      <c r="O85">
        <v>0</v>
      </c>
      <c r="P85">
        <v>0</v>
      </c>
      <c r="Q85" s="2">
        <v>3.1065697313253002E-34</v>
      </c>
      <c r="R85">
        <v>39603.578528898703</v>
      </c>
      <c r="S85">
        <v>0</v>
      </c>
      <c r="T85">
        <v>381004.82581663702</v>
      </c>
      <c r="U85" t="s">
        <v>21</v>
      </c>
      <c r="W85">
        <f t="shared" si="1"/>
        <v>49160.105816637049</v>
      </c>
    </row>
    <row r="86" spans="1:23" x14ac:dyDescent="0.3">
      <c r="A86" s="1">
        <v>44234</v>
      </c>
      <c r="B86">
        <v>547349.63</v>
      </c>
      <c r="C86">
        <v>3456.7116349306002</v>
      </c>
      <c r="D86">
        <v>-20271.560710078498</v>
      </c>
      <c r="E86">
        <v>0</v>
      </c>
      <c r="F86">
        <v>-47589.1917353194</v>
      </c>
      <c r="G86">
        <v>-63330.712126144499</v>
      </c>
      <c r="H86">
        <v>-67105.518330504201</v>
      </c>
      <c r="I86">
        <v>0</v>
      </c>
      <c r="J86">
        <v>362766.45733272203</v>
      </c>
      <c r="K86">
        <v>198677.381028314</v>
      </c>
      <c r="L86">
        <v>0</v>
      </c>
      <c r="M86">
        <v>969.85908780835098</v>
      </c>
      <c r="N86" s="2">
        <v>4.0995899503580099E-9</v>
      </c>
      <c r="O86">
        <v>0</v>
      </c>
      <c r="P86">
        <v>0</v>
      </c>
      <c r="Q86" s="2">
        <v>1.7805962187195999E-35</v>
      </c>
      <c r="R86">
        <v>39102.1344501735</v>
      </c>
      <c r="S86">
        <v>0</v>
      </c>
      <c r="T86">
        <v>406675.56063190498</v>
      </c>
      <c r="U86" t="s">
        <v>21</v>
      </c>
      <c r="W86">
        <f t="shared" si="1"/>
        <v>-140674.06936809502</v>
      </c>
    </row>
    <row r="87" spans="1:23" x14ac:dyDescent="0.3">
      <c r="A87" s="1">
        <v>44241</v>
      </c>
      <c r="B87">
        <v>583982.63</v>
      </c>
      <c r="C87">
        <v>3454.2167240333101</v>
      </c>
      <c r="D87">
        <v>27861.150179966899</v>
      </c>
      <c r="E87">
        <v>0</v>
      </c>
      <c r="F87">
        <v>-32106.1495455283</v>
      </c>
      <c r="G87">
        <v>-56517.862791362299</v>
      </c>
      <c r="H87">
        <v>-77308.8188275555</v>
      </c>
      <c r="I87">
        <v>0</v>
      </c>
      <c r="J87">
        <v>361117.51889030001</v>
      </c>
      <c r="K87">
        <v>226310.59045780601</v>
      </c>
      <c r="L87">
        <v>0</v>
      </c>
      <c r="M87">
        <v>440.94240708830102</v>
      </c>
      <c r="N87" s="2">
        <v>1.9577828502892298E-9</v>
      </c>
      <c r="O87">
        <v>0</v>
      </c>
      <c r="P87">
        <v>0</v>
      </c>
      <c r="Q87" s="2">
        <v>1.0205864243600801E-36</v>
      </c>
      <c r="R87">
        <v>32745.630100216102</v>
      </c>
      <c r="S87">
        <v>0</v>
      </c>
      <c r="T87">
        <v>485997.21759496699</v>
      </c>
      <c r="U87" t="s">
        <v>21</v>
      </c>
      <c r="W87">
        <f t="shared" si="1"/>
        <v>-97985.412405033014</v>
      </c>
    </row>
    <row r="88" spans="1:23" x14ac:dyDescent="0.3">
      <c r="A88" s="1">
        <v>44248</v>
      </c>
      <c r="B88">
        <v>546456.06000000006</v>
      </c>
      <c r="C88">
        <v>3451.72181313602</v>
      </c>
      <c r="D88">
        <v>39460.123742773801</v>
      </c>
      <c r="E88">
        <v>0</v>
      </c>
      <c r="F88">
        <v>-27489.175880357099</v>
      </c>
      <c r="G88">
        <v>-50664.569700915599</v>
      </c>
      <c r="H88">
        <v>-69029.091375030301</v>
      </c>
      <c r="I88">
        <v>0</v>
      </c>
      <c r="J88">
        <v>376370.19948269898</v>
      </c>
      <c r="K88">
        <v>242225.16118129899</v>
      </c>
      <c r="L88">
        <v>0</v>
      </c>
      <c r="M88">
        <v>509.95100545571802</v>
      </c>
      <c r="N88" s="2">
        <v>9.3495050365981297E-10</v>
      </c>
      <c r="O88">
        <v>0</v>
      </c>
      <c r="P88">
        <v>0</v>
      </c>
      <c r="Q88" s="2">
        <v>5.8497071859284005E-38</v>
      </c>
      <c r="R88">
        <v>34846.919116435798</v>
      </c>
      <c r="S88">
        <v>0</v>
      </c>
      <c r="T88">
        <v>549681.23938549706</v>
      </c>
      <c r="U88" t="s">
        <v>21</v>
      </c>
      <c r="W88">
        <f t="shared" si="1"/>
        <v>3225.1793854970019</v>
      </c>
    </row>
    <row r="89" spans="1:23" x14ac:dyDescent="0.3">
      <c r="A89" s="1">
        <v>44255</v>
      </c>
      <c r="B89">
        <v>373851.47</v>
      </c>
      <c r="C89">
        <v>3449.22690223873</v>
      </c>
      <c r="D89">
        <v>2443.3865796260802</v>
      </c>
      <c r="E89">
        <v>0</v>
      </c>
      <c r="F89">
        <v>-35230.769892304699</v>
      </c>
      <c r="G89">
        <v>-56709.7740402294</v>
      </c>
      <c r="H89">
        <v>-73608.031557108596</v>
      </c>
      <c r="I89">
        <v>0</v>
      </c>
      <c r="J89">
        <v>363590.92655393202</v>
      </c>
      <c r="K89">
        <v>206439.855260677</v>
      </c>
      <c r="L89">
        <v>0</v>
      </c>
      <c r="M89">
        <v>479.297338603188</v>
      </c>
      <c r="N89" s="2">
        <v>4.46491011076393E-10</v>
      </c>
      <c r="O89">
        <v>0</v>
      </c>
      <c r="P89">
        <v>0</v>
      </c>
      <c r="Q89" s="2">
        <v>3.3528835328725802E-39</v>
      </c>
      <c r="R89">
        <v>36600.674183303803</v>
      </c>
      <c r="S89">
        <v>0</v>
      </c>
      <c r="T89">
        <v>447454.79132873798</v>
      </c>
      <c r="U89" t="s">
        <v>21</v>
      </c>
      <c r="W89">
        <f t="shared" si="1"/>
        <v>73603.321328738006</v>
      </c>
    </row>
    <row r="90" spans="1:23" x14ac:dyDescent="0.3">
      <c r="A90" s="1">
        <v>44262</v>
      </c>
      <c r="B90">
        <v>412669.75</v>
      </c>
      <c r="C90">
        <v>3446.7319913414399</v>
      </c>
      <c r="D90">
        <v>-57514.810137529603</v>
      </c>
      <c r="E90">
        <v>0</v>
      </c>
      <c r="F90">
        <v>-39015.091978823402</v>
      </c>
      <c r="G90">
        <v>-57861.241533432003</v>
      </c>
      <c r="H90">
        <v>-73869.3865903322</v>
      </c>
      <c r="I90">
        <v>0</v>
      </c>
      <c r="J90">
        <v>366888.80343877501</v>
      </c>
      <c r="K90">
        <v>207548.78015101401</v>
      </c>
      <c r="L90">
        <v>0</v>
      </c>
      <c r="M90">
        <v>155.662608078456</v>
      </c>
      <c r="N90" s="2">
        <v>2.1322436021120901E-10</v>
      </c>
      <c r="O90">
        <v>0</v>
      </c>
      <c r="P90">
        <v>0</v>
      </c>
      <c r="Q90" s="2">
        <v>1.9217761894220299E-40</v>
      </c>
      <c r="R90">
        <v>38180.708673333298</v>
      </c>
      <c r="S90">
        <v>0</v>
      </c>
      <c r="T90">
        <v>387960.156622426</v>
      </c>
      <c r="U90" t="s">
        <v>21</v>
      </c>
      <c r="W90">
        <f t="shared" si="1"/>
        <v>-24709.593377573998</v>
      </c>
    </row>
    <row r="91" spans="1:23" x14ac:dyDescent="0.3">
      <c r="A91" s="1">
        <v>44269</v>
      </c>
      <c r="B91">
        <v>436476.78</v>
      </c>
      <c r="C91">
        <v>3444.2370804441498</v>
      </c>
      <c r="D91">
        <v>-98819.018854175694</v>
      </c>
      <c r="E91">
        <v>0</v>
      </c>
      <c r="F91">
        <v>-57440.991121829502</v>
      </c>
      <c r="G91">
        <v>-57957.197157865601</v>
      </c>
      <c r="H91">
        <v>-81114.148111291797</v>
      </c>
      <c r="I91">
        <v>0</v>
      </c>
      <c r="J91">
        <v>369362.21110240702</v>
      </c>
      <c r="K91">
        <v>180574.93146712799</v>
      </c>
      <c r="L91">
        <v>0</v>
      </c>
      <c r="M91">
        <v>169.646232761752</v>
      </c>
      <c r="N91" s="2">
        <v>1.01826524296364E-10</v>
      </c>
      <c r="O91">
        <v>0</v>
      </c>
      <c r="P91">
        <v>0</v>
      </c>
      <c r="Q91" s="2">
        <v>1.1015067138539399E-41</v>
      </c>
      <c r="R91">
        <v>31866.786383973202</v>
      </c>
      <c r="S91">
        <v>0</v>
      </c>
      <c r="T91">
        <v>290086.45702155202</v>
      </c>
      <c r="U91" t="s">
        <v>21</v>
      </c>
      <c r="W91">
        <f t="shared" si="1"/>
        <v>-146390.32297844801</v>
      </c>
    </row>
    <row r="92" spans="1:23" x14ac:dyDescent="0.3">
      <c r="A92" s="1">
        <v>44276</v>
      </c>
      <c r="B92">
        <v>280758.15999999997</v>
      </c>
      <c r="C92">
        <v>3441.7421695468602</v>
      </c>
      <c r="D92">
        <v>-96078.361717733496</v>
      </c>
      <c r="E92">
        <v>0</v>
      </c>
      <c r="F92">
        <v>-49183.379597368097</v>
      </c>
      <c r="G92">
        <v>-56517.862791362299</v>
      </c>
      <c r="H92">
        <v>-82964.541746515199</v>
      </c>
      <c r="I92">
        <v>0</v>
      </c>
      <c r="J92">
        <v>349162.71518274402</v>
      </c>
      <c r="K92">
        <v>143680.70065616799</v>
      </c>
      <c r="L92">
        <v>0</v>
      </c>
      <c r="M92">
        <v>173.586673026211</v>
      </c>
      <c r="N92" s="2">
        <v>4.8627844585896701E-11</v>
      </c>
      <c r="O92">
        <v>0</v>
      </c>
      <c r="P92">
        <v>0</v>
      </c>
      <c r="Q92" s="2">
        <v>6.3135189588866698E-43</v>
      </c>
      <c r="R92">
        <v>34620.666893723203</v>
      </c>
      <c r="S92">
        <v>0</v>
      </c>
      <c r="T92">
        <v>246335.265722229</v>
      </c>
      <c r="U92" t="s">
        <v>21</v>
      </c>
      <c r="W92">
        <f t="shared" si="1"/>
        <v>-34422.894277770974</v>
      </c>
    </row>
    <row r="93" spans="1:23" x14ac:dyDescent="0.3">
      <c r="A93" s="1">
        <v>44283</v>
      </c>
      <c r="B93">
        <v>228219.13</v>
      </c>
      <c r="C93">
        <v>3439.2472586495701</v>
      </c>
      <c r="D93">
        <v>-55715.844213202901</v>
      </c>
      <c r="E93">
        <v>0</v>
      </c>
      <c r="F93">
        <v>-50086.120928221797</v>
      </c>
      <c r="G93">
        <v>-59300.575899935298</v>
      </c>
      <c r="H93">
        <v>-78918.765832213103</v>
      </c>
      <c r="I93">
        <v>0</v>
      </c>
      <c r="J93">
        <v>345452.60368729598</v>
      </c>
      <c r="K93">
        <v>137596.59923080201</v>
      </c>
      <c r="L93">
        <v>0</v>
      </c>
      <c r="M93">
        <v>178.753250336447</v>
      </c>
      <c r="N93" s="2">
        <v>2.3222507940934899E-11</v>
      </c>
      <c r="O93">
        <v>0</v>
      </c>
      <c r="P93">
        <v>0</v>
      </c>
      <c r="Q93" s="2">
        <v>3.6187270711004602E-44</v>
      </c>
      <c r="R93">
        <v>35759.275500886397</v>
      </c>
      <c r="S93">
        <v>0</v>
      </c>
      <c r="T93">
        <v>278405.17205439799</v>
      </c>
      <c r="U93" t="s">
        <v>21</v>
      </c>
      <c r="W93">
        <f t="shared" si="1"/>
        <v>50186.042054397985</v>
      </c>
    </row>
    <row r="94" spans="1:23" x14ac:dyDescent="0.3">
      <c r="A94" s="1">
        <v>44290</v>
      </c>
      <c r="B94">
        <v>257049.72</v>
      </c>
      <c r="C94">
        <v>3436.75234775228</v>
      </c>
      <c r="D94">
        <v>-4784.5743436755201</v>
      </c>
      <c r="E94">
        <v>-147224.11621167001</v>
      </c>
      <c r="F94">
        <v>-42428.621446802899</v>
      </c>
      <c r="G94">
        <v>-59492.4871488024</v>
      </c>
      <c r="H94">
        <v>-70032.694702609093</v>
      </c>
      <c r="I94">
        <v>0</v>
      </c>
      <c r="J94">
        <v>356582.93817364099</v>
      </c>
      <c r="K94">
        <v>125278.541665161</v>
      </c>
      <c r="L94">
        <v>0</v>
      </c>
      <c r="M94">
        <v>166.49337152796099</v>
      </c>
      <c r="N94" s="2">
        <v>1.1090042745246201E-11</v>
      </c>
      <c r="O94">
        <v>0</v>
      </c>
      <c r="P94">
        <v>0</v>
      </c>
      <c r="Q94" s="2">
        <v>2.07415004221743E-45</v>
      </c>
      <c r="R94">
        <v>36572.709613239102</v>
      </c>
      <c r="S94">
        <v>0</v>
      </c>
      <c r="T94">
        <v>198074.94131776199</v>
      </c>
      <c r="U94" t="s">
        <v>21</v>
      </c>
      <c r="W94">
        <f t="shared" si="1"/>
        <v>-58974.778682238015</v>
      </c>
    </row>
    <row r="95" spans="1:23" x14ac:dyDescent="0.3">
      <c r="A95" s="1">
        <v>44297</v>
      </c>
      <c r="B95">
        <v>656743.5</v>
      </c>
      <c r="C95">
        <v>3434.2574368549899</v>
      </c>
      <c r="D95">
        <v>32885.720044324298</v>
      </c>
      <c r="E95">
        <v>0</v>
      </c>
      <c r="F95">
        <v>-32475.472062211</v>
      </c>
      <c r="G95">
        <v>-52679.6378140202</v>
      </c>
      <c r="H95">
        <v>-56379.507767005598</v>
      </c>
      <c r="I95">
        <v>0</v>
      </c>
      <c r="J95">
        <v>380080.31097814703</v>
      </c>
      <c r="K95">
        <v>244652.80756284899</v>
      </c>
      <c r="L95">
        <v>0</v>
      </c>
      <c r="M95">
        <v>2949.94598031534</v>
      </c>
      <c r="N95" s="2">
        <v>5.2961139427404897E-12</v>
      </c>
      <c r="O95">
        <v>0</v>
      </c>
      <c r="P95">
        <v>0</v>
      </c>
      <c r="Q95" s="2">
        <v>1.18884301388396E-46</v>
      </c>
      <c r="R95">
        <v>30347.132377538099</v>
      </c>
      <c r="S95">
        <v>0</v>
      </c>
      <c r="T95">
        <v>552815.55673679197</v>
      </c>
      <c r="U95" t="s">
        <v>21</v>
      </c>
      <c r="W95">
        <f t="shared" si="1"/>
        <v>-103927.94326320803</v>
      </c>
    </row>
    <row r="96" spans="1:23" x14ac:dyDescent="0.3">
      <c r="A96" s="1">
        <v>44304</v>
      </c>
      <c r="B96">
        <v>598314</v>
      </c>
      <c r="C96">
        <v>3431.7625259576998</v>
      </c>
      <c r="D96">
        <v>50065.066031674498</v>
      </c>
      <c r="E96">
        <v>0</v>
      </c>
      <c r="F96">
        <v>-29037.284869809599</v>
      </c>
      <c r="G96">
        <v>-51432.214696383999</v>
      </c>
      <c r="H96">
        <v>-58836.245079307897</v>
      </c>
      <c r="I96">
        <v>0</v>
      </c>
      <c r="J96">
        <v>392035.11468570202</v>
      </c>
      <c r="K96">
        <v>253074.64254081799</v>
      </c>
      <c r="L96">
        <v>0</v>
      </c>
      <c r="M96">
        <v>3256.1844979075199</v>
      </c>
      <c r="N96" s="2">
        <v>2.52918979113165E-12</v>
      </c>
      <c r="O96">
        <v>0</v>
      </c>
      <c r="P96">
        <v>0</v>
      </c>
      <c r="Q96" s="2">
        <v>6.8141054547323105E-48</v>
      </c>
      <c r="R96">
        <v>33922.291009367102</v>
      </c>
      <c r="S96">
        <v>0</v>
      </c>
      <c r="T96">
        <v>596479.31664592598</v>
      </c>
      <c r="U96" t="s">
        <v>21</v>
      </c>
      <c r="W96">
        <f t="shared" si="1"/>
        <v>-1834.683354074019</v>
      </c>
    </row>
    <row r="97" spans="1:23" x14ac:dyDescent="0.3">
      <c r="A97" s="1">
        <v>44311</v>
      </c>
      <c r="B97">
        <v>314316.84000000003</v>
      </c>
      <c r="C97">
        <v>3429.2676150604102</v>
      </c>
      <c r="D97">
        <v>50240.625375528602</v>
      </c>
      <c r="E97">
        <v>-199350.47615820199</v>
      </c>
      <c r="F97">
        <v>-48329.7208512242</v>
      </c>
      <c r="G97">
        <v>-53927.0609316564</v>
      </c>
      <c r="H97">
        <v>-76075.223070739798</v>
      </c>
      <c r="I97">
        <v>0</v>
      </c>
      <c r="J97">
        <v>372247.85337664501</v>
      </c>
      <c r="K97">
        <v>243004.40569883399</v>
      </c>
      <c r="L97">
        <v>0</v>
      </c>
      <c r="M97">
        <v>3234.2800932936898</v>
      </c>
      <c r="N97" s="2">
        <v>1.20782918734836E-12</v>
      </c>
      <c r="O97">
        <v>0</v>
      </c>
      <c r="P97">
        <v>0</v>
      </c>
      <c r="Q97" s="2">
        <v>3.9056488204038498E-49</v>
      </c>
      <c r="R97">
        <v>36733.1791243767</v>
      </c>
      <c r="S97">
        <v>0</v>
      </c>
      <c r="T97">
        <v>331207.13027191599</v>
      </c>
      <c r="U97" t="s">
        <v>21</v>
      </c>
      <c r="W97">
        <f t="shared" si="1"/>
        <v>16890.290271915961</v>
      </c>
    </row>
    <row r="98" spans="1:23" x14ac:dyDescent="0.3">
      <c r="A98" s="1">
        <v>44318</v>
      </c>
      <c r="B98">
        <v>370417.66</v>
      </c>
      <c r="C98">
        <v>3426.7727041631101</v>
      </c>
      <c r="D98">
        <v>35256.435445884497</v>
      </c>
      <c r="E98">
        <v>0</v>
      </c>
      <c r="F98">
        <v>-45573.378660771501</v>
      </c>
      <c r="G98">
        <v>-56613.818415795897</v>
      </c>
      <c r="H98">
        <v>-70764.488795635305</v>
      </c>
      <c r="I98">
        <v>0</v>
      </c>
      <c r="J98">
        <v>359468.58044787898</v>
      </c>
      <c r="K98">
        <v>203412.79001948499</v>
      </c>
      <c r="L98">
        <v>0</v>
      </c>
      <c r="M98">
        <v>2984.4158709060298</v>
      </c>
      <c r="N98" s="2">
        <v>5.7680580197101604E-13</v>
      </c>
      <c r="O98">
        <v>0</v>
      </c>
      <c r="P98">
        <v>0</v>
      </c>
      <c r="Q98" s="2">
        <v>2.2386053179919999E-50</v>
      </c>
      <c r="R98">
        <v>38259.955274919397</v>
      </c>
      <c r="S98">
        <v>0</v>
      </c>
      <c r="T98">
        <v>469857.263891034</v>
      </c>
      <c r="U98" t="s">
        <v>21</v>
      </c>
      <c r="W98">
        <f t="shared" si="1"/>
        <v>99439.603891034028</v>
      </c>
    </row>
    <row r="99" spans="1:23" x14ac:dyDescent="0.3">
      <c r="A99" s="1">
        <v>44325</v>
      </c>
      <c r="B99">
        <v>604988.93999999994</v>
      </c>
      <c r="C99">
        <v>3424.27779326582</v>
      </c>
      <c r="D99">
        <v>4134.9885304187701</v>
      </c>
      <c r="E99">
        <v>0</v>
      </c>
      <c r="F99">
        <v>-29419.850064017301</v>
      </c>
      <c r="G99">
        <v>-54214.927804956998</v>
      </c>
      <c r="H99">
        <v>-57424.927899900198</v>
      </c>
      <c r="I99">
        <v>0</v>
      </c>
      <c r="J99">
        <v>403165.44917204703</v>
      </c>
      <c r="K99">
        <v>245432.05208038399</v>
      </c>
      <c r="L99">
        <v>0</v>
      </c>
      <c r="M99">
        <v>2763.4199038095198</v>
      </c>
      <c r="N99" s="2">
        <v>2.7545694099166398E-13</v>
      </c>
      <c r="O99">
        <v>0</v>
      </c>
      <c r="P99">
        <v>0</v>
      </c>
      <c r="Q99" s="2">
        <v>1.28310403730151E-51</v>
      </c>
      <c r="R99">
        <v>31942.1390447423</v>
      </c>
      <c r="S99">
        <v>0</v>
      </c>
      <c r="T99">
        <v>549802.62075579294</v>
      </c>
      <c r="U99" t="s">
        <v>21</v>
      </c>
      <c r="W99">
        <f t="shared" si="1"/>
        <v>-55186.319244206999</v>
      </c>
    </row>
    <row r="100" spans="1:23" x14ac:dyDescent="0.3">
      <c r="A100" s="1">
        <v>44332</v>
      </c>
      <c r="B100">
        <v>639939.75</v>
      </c>
      <c r="C100">
        <v>3421.78288236853</v>
      </c>
      <c r="D100">
        <v>-36145.6438831673</v>
      </c>
      <c r="E100">
        <v>0</v>
      </c>
      <c r="F100">
        <v>-22706.123044313099</v>
      </c>
      <c r="G100">
        <v>-49609.0578321465</v>
      </c>
      <c r="H100">
        <v>-54194.579689255901</v>
      </c>
      <c r="I100">
        <v>0</v>
      </c>
      <c r="J100">
        <v>415532.487490208</v>
      </c>
      <c r="K100">
        <v>251905.775764516</v>
      </c>
      <c r="L100">
        <v>0</v>
      </c>
      <c r="M100">
        <v>3331.3297145179199</v>
      </c>
      <c r="N100" s="2">
        <v>1.3154605255565399E-13</v>
      </c>
      <c r="O100">
        <v>0</v>
      </c>
      <c r="P100">
        <v>0</v>
      </c>
      <c r="Q100" s="2">
        <v>7.3543824688855202E-53</v>
      </c>
      <c r="R100">
        <v>36869.915974508702</v>
      </c>
      <c r="S100">
        <v>0</v>
      </c>
      <c r="T100">
        <v>548405.88737723697</v>
      </c>
      <c r="U100" t="s">
        <v>21</v>
      </c>
      <c r="W100">
        <f t="shared" si="1"/>
        <v>-91533.86262276303</v>
      </c>
    </row>
    <row r="101" spans="1:23" x14ac:dyDescent="0.3">
      <c r="A101" s="1">
        <v>44339</v>
      </c>
      <c r="B101">
        <v>439128</v>
      </c>
      <c r="C101">
        <v>3419.2879714712399</v>
      </c>
      <c r="D101">
        <v>-65186.009205665403</v>
      </c>
      <c r="E101">
        <v>0</v>
      </c>
      <c r="F101">
        <v>-33033.689730582199</v>
      </c>
      <c r="G101">
        <v>-55462.350922593199</v>
      </c>
      <c r="H101">
        <v>-67690.953604925206</v>
      </c>
      <c r="I101">
        <v>0</v>
      </c>
      <c r="J101">
        <v>386676.06474783301</v>
      </c>
      <c r="K101">
        <v>245282.197365473</v>
      </c>
      <c r="L101">
        <v>0</v>
      </c>
      <c r="M101">
        <v>3316.34888926535</v>
      </c>
      <c r="N101" s="2">
        <v>6.28205768955317E-14</v>
      </c>
      <c r="O101">
        <v>0</v>
      </c>
      <c r="P101">
        <v>0</v>
      </c>
      <c r="Q101" s="2">
        <v>4.2153200306657101E-54</v>
      </c>
      <c r="R101">
        <v>39296.940092078003</v>
      </c>
      <c r="S101">
        <v>0</v>
      </c>
      <c r="T101">
        <v>456617.83560235403</v>
      </c>
      <c r="U101" t="s">
        <v>21</v>
      </c>
      <c r="W101">
        <f t="shared" si="1"/>
        <v>17489.835602354025</v>
      </c>
    </row>
    <row r="102" spans="1:23" x14ac:dyDescent="0.3">
      <c r="A102" s="1">
        <v>44346</v>
      </c>
      <c r="B102">
        <v>315626.15999999997</v>
      </c>
      <c r="C102">
        <v>3416.7930605739498</v>
      </c>
      <c r="D102">
        <v>-62262.202678144196</v>
      </c>
      <c r="E102">
        <v>-46364.755177081403</v>
      </c>
      <c r="F102">
        <v>-45590.006100811399</v>
      </c>
      <c r="G102">
        <v>-61219.688388606402</v>
      </c>
      <c r="H102">
        <v>-84250.408509975605</v>
      </c>
      <c r="I102">
        <v>0</v>
      </c>
      <c r="J102">
        <v>357407.40739485202</v>
      </c>
      <c r="K102">
        <v>186988.71326529601</v>
      </c>
      <c r="L102">
        <v>0</v>
      </c>
      <c r="M102">
        <v>3255.6414788823199</v>
      </c>
      <c r="N102" s="2">
        <v>3.0000329198915199E-14</v>
      </c>
      <c r="O102">
        <v>0</v>
      </c>
      <c r="P102">
        <v>0</v>
      </c>
      <c r="Q102" s="2">
        <v>2.4160999290025E-55</v>
      </c>
      <c r="R102">
        <v>40581.755372040403</v>
      </c>
      <c r="S102">
        <v>0</v>
      </c>
      <c r="T102">
        <v>291963.24971702602</v>
      </c>
      <c r="U102" t="s">
        <v>21</v>
      </c>
      <c r="W102">
        <f t="shared" si="1"/>
        <v>-23662.910282973957</v>
      </c>
    </row>
    <row r="103" spans="1:23" x14ac:dyDescent="0.3">
      <c r="A103" s="1">
        <v>44353</v>
      </c>
      <c r="B103">
        <v>363805.75</v>
      </c>
      <c r="C103">
        <v>3414.2981496766602</v>
      </c>
      <c r="D103">
        <v>-27796.351605859501</v>
      </c>
      <c r="E103">
        <v>0</v>
      </c>
      <c r="F103">
        <v>-48972.169475576397</v>
      </c>
      <c r="G103">
        <v>-61315.644013039899</v>
      </c>
      <c r="H103">
        <v>-81605.495573752298</v>
      </c>
      <c r="I103">
        <v>0</v>
      </c>
      <c r="J103">
        <v>372660.08798725001</v>
      </c>
      <c r="K103">
        <v>191064.76151086099</v>
      </c>
      <c r="L103">
        <v>0</v>
      </c>
      <c r="M103">
        <v>1132.4015665017</v>
      </c>
      <c r="N103" s="2">
        <v>1.4326830419593001E-14</v>
      </c>
      <c r="O103">
        <v>0</v>
      </c>
      <c r="P103">
        <v>0</v>
      </c>
      <c r="Q103" s="2">
        <v>1.38483883179896E-56</v>
      </c>
      <c r="R103">
        <v>34169.311713169103</v>
      </c>
      <c r="S103">
        <v>0</v>
      </c>
      <c r="T103">
        <v>382751.20025923097</v>
      </c>
      <c r="U103" t="s">
        <v>21</v>
      </c>
      <c r="W103">
        <f t="shared" si="1"/>
        <v>18945.450259230973</v>
      </c>
    </row>
    <row r="104" spans="1:23" x14ac:dyDescent="0.3">
      <c r="A104" s="1">
        <v>44360</v>
      </c>
      <c r="B104">
        <v>381683.41</v>
      </c>
      <c r="C104">
        <v>3411.8032387793701</v>
      </c>
      <c r="D104">
        <v>11884.9536964538</v>
      </c>
      <c r="E104">
        <v>0</v>
      </c>
      <c r="F104">
        <v>-63759.154894749903</v>
      </c>
      <c r="G104">
        <v>-58245.064031166199</v>
      </c>
      <c r="H104">
        <v>-69489.076233503903</v>
      </c>
      <c r="I104">
        <v>0</v>
      </c>
      <c r="J104">
        <v>365652.09960695897</v>
      </c>
      <c r="K104">
        <v>176438.941335599</v>
      </c>
      <c r="L104">
        <v>0</v>
      </c>
      <c r="M104">
        <v>352.17642587488598</v>
      </c>
      <c r="N104" s="2">
        <v>6.8418605846230998E-15</v>
      </c>
      <c r="O104">
        <v>0</v>
      </c>
      <c r="P104">
        <v>0</v>
      </c>
      <c r="Q104" s="2">
        <v>7.9374969844483505E-58</v>
      </c>
      <c r="R104">
        <v>37597.416452432299</v>
      </c>
      <c r="S104">
        <v>0</v>
      </c>
      <c r="T104">
        <v>403844.09559667797</v>
      </c>
      <c r="U104" t="s">
        <v>21</v>
      </c>
      <c r="W104">
        <f t="shared" si="1"/>
        <v>22160.685596677999</v>
      </c>
    </row>
    <row r="105" spans="1:23" x14ac:dyDescent="0.3">
      <c r="A105" s="1">
        <v>44367</v>
      </c>
      <c r="B105">
        <v>385932.16</v>
      </c>
      <c r="C105">
        <v>3409.30832788208</v>
      </c>
      <c r="D105">
        <v>26853.1370651051</v>
      </c>
      <c r="E105">
        <v>0</v>
      </c>
      <c r="F105">
        <v>-58378.833780695</v>
      </c>
      <c r="G105">
        <v>-56517.862791362299</v>
      </c>
      <c r="H105">
        <v>-64878.773447438703</v>
      </c>
      <c r="I105">
        <v>0</v>
      </c>
      <c r="J105">
        <v>385027.12630541099</v>
      </c>
      <c r="K105">
        <v>187618.10306791999</v>
      </c>
      <c r="L105">
        <v>0</v>
      </c>
      <c r="M105">
        <v>238.16168087871901</v>
      </c>
      <c r="N105" s="2">
        <v>3.26737002452416E-15</v>
      </c>
      <c r="O105">
        <v>0</v>
      </c>
      <c r="P105">
        <v>0</v>
      </c>
      <c r="Q105" s="2">
        <v>4.54954446188385E-59</v>
      </c>
      <c r="R105">
        <v>39402.829803315602</v>
      </c>
      <c r="S105">
        <v>0</v>
      </c>
      <c r="T105">
        <v>462773.19623101701</v>
      </c>
      <c r="U105" t="s">
        <v>21</v>
      </c>
      <c r="W105">
        <f t="shared" si="1"/>
        <v>76841.036231017031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Cirignoni</dc:creator>
  <cp:lastModifiedBy>Niccolò Cirignoni</cp:lastModifiedBy>
  <dcterms:created xsi:type="dcterms:W3CDTF">2022-05-25T14:15:47Z</dcterms:created>
  <dcterms:modified xsi:type="dcterms:W3CDTF">2022-05-25T14:39:26Z</dcterms:modified>
</cp:coreProperties>
</file>