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11055"/>
  </bookViews>
  <sheets>
    <sheet name="Pretty Table" sheetId="4" r:id="rId1"/>
    <sheet name="Raw Table and Graphs" sheetId="1" r:id="rId2"/>
  </sheets>
  <calcPr calcId="145621" calcOnSave="0"/>
</workbook>
</file>

<file path=xl/calcChain.xml><?xml version="1.0" encoding="utf-8"?>
<calcChain xmlns="http://schemas.openxmlformats.org/spreadsheetml/2006/main">
  <c r="E8" i="4" l="1"/>
  <c r="F19" i="4"/>
  <c r="E19" i="4"/>
  <c r="G19" i="4"/>
  <c r="F18" i="4"/>
  <c r="E18" i="4"/>
  <c r="G18" i="4"/>
  <c r="F17" i="4"/>
  <c r="E17" i="4"/>
  <c r="G17" i="4"/>
  <c r="L16" i="4"/>
  <c r="K16" i="4"/>
  <c r="F16" i="4"/>
  <c r="E16" i="4"/>
  <c r="G16" i="4"/>
  <c r="L15" i="4"/>
  <c r="K15" i="4"/>
  <c r="F15" i="4"/>
  <c r="E15" i="4"/>
  <c r="G15" i="4"/>
  <c r="L14" i="4"/>
  <c r="K14" i="4"/>
  <c r="F14" i="4"/>
  <c r="E14" i="4"/>
  <c r="G14" i="4"/>
  <c r="L13" i="4"/>
  <c r="K13" i="4"/>
  <c r="F13" i="4"/>
  <c r="E13" i="4"/>
  <c r="G13" i="4"/>
  <c r="L12" i="4"/>
  <c r="K12" i="4"/>
  <c r="F12" i="4"/>
  <c r="E12" i="4"/>
  <c r="G12" i="4"/>
  <c r="L11" i="4"/>
  <c r="K11" i="4"/>
  <c r="F11" i="4"/>
  <c r="E11" i="4"/>
  <c r="G11" i="4"/>
  <c r="L10" i="4"/>
  <c r="K10" i="4"/>
  <c r="F10" i="4"/>
  <c r="E10" i="4"/>
  <c r="G10" i="4"/>
  <c r="L9" i="4"/>
  <c r="K9" i="4"/>
  <c r="F9" i="4"/>
  <c r="E9" i="4"/>
  <c r="G9" i="4"/>
  <c r="F8" i="4"/>
  <c r="M14" i="1" l="1"/>
  <c r="N14" i="1"/>
  <c r="M13" i="1"/>
  <c r="N13" i="1"/>
  <c r="N9" i="1"/>
  <c r="M9" i="1"/>
  <c r="M10" i="1"/>
  <c r="M11" i="1"/>
  <c r="N11" i="1"/>
  <c r="M12" i="1"/>
  <c r="N12" i="1"/>
  <c r="M15" i="1"/>
  <c r="N15" i="1"/>
  <c r="M16" i="1"/>
  <c r="N16" i="1"/>
  <c r="N10" i="1"/>
  <c r="F10" i="1" l="1"/>
  <c r="F11" i="1"/>
  <c r="F12" i="1"/>
  <c r="F13" i="1"/>
  <c r="F14" i="1"/>
  <c r="F15" i="1"/>
  <c r="F16" i="1"/>
  <c r="F17" i="1"/>
  <c r="F18" i="1"/>
  <c r="F19" i="1"/>
  <c r="F9" i="1"/>
  <c r="I17" i="1"/>
  <c r="H17" i="1"/>
  <c r="I19" i="1"/>
  <c r="H19" i="1"/>
  <c r="H10" i="1"/>
  <c r="I10" i="1"/>
  <c r="I8" i="1"/>
  <c r="H8" i="1"/>
  <c r="H11" i="1"/>
  <c r="I11" i="1"/>
  <c r="I14" i="1"/>
  <c r="H14" i="1"/>
  <c r="I13" i="1"/>
  <c r="H13" i="1"/>
  <c r="I9" i="1"/>
  <c r="H9" i="1"/>
  <c r="I12" i="1"/>
  <c r="I15" i="1"/>
  <c r="I16" i="1"/>
  <c r="I18" i="1"/>
  <c r="H15" i="1"/>
  <c r="H16" i="1"/>
  <c r="H18" i="1"/>
  <c r="H12" i="1"/>
</calcChain>
</file>

<file path=xl/sharedStrings.xml><?xml version="1.0" encoding="utf-8"?>
<sst xmlns="http://schemas.openxmlformats.org/spreadsheetml/2006/main" count="29" uniqueCount="24">
  <si>
    <t>CPU Speed</t>
  </si>
  <si>
    <t>Current Draw (mA)</t>
  </si>
  <si>
    <t>mA/mHz</t>
  </si>
  <si>
    <t>WFI Fraction</t>
  </si>
  <si>
    <t xml:space="preserve">Current Draw </t>
  </si>
  <si>
    <t>2016-11-14 WEA</t>
  </si>
  <si>
    <t>Teensy 3.6, USB-&gt;Serial, No Bluetooth, "GainOnly.ino"</t>
  </si>
  <si>
    <t>Using delay();</t>
  </si>
  <si>
    <t>Using asm(" WFI");</t>
  </si>
  <si>
    <t>Battery Life at 180 MHz</t>
  </si>
  <si>
    <t>Capacity mAh</t>
  </si>
  <si>
    <t>180 MHz</t>
  </si>
  <si>
    <t>180 MHz "WFI"</t>
  </si>
  <si>
    <t>CPU Speed (MHz)</t>
  </si>
  <si>
    <t>Using
asm(" WFI")</t>
  </si>
  <si>
    <t>WFI vs delay()</t>
  </si>
  <si>
    <t>mA/MHz</t>
  </si>
  <si>
    <t>Input</t>
  </si>
  <si>
    <t>Compare</t>
  </si>
  <si>
    <t>Using
delay()</t>
  </si>
  <si>
    <t>180 MHz
delay()</t>
  </si>
  <si>
    <t>180 MHz
asm(" WFI");</t>
  </si>
  <si>
    <t>Capacity
(mA-hr)</t>
  </si>
  <si>
    <t>Estimated Battery Life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</si>
</sst>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9" fontId="4" fillId="7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Graphs'!$F$9:$F$19</c:f>
              <c:numCache>
                <c:formatCode>0%</c:formatCode>
                <c:ptCount val="11"/>
                <c:pt idx="0">
                  <c:v>0.59964412811387902</c:v>
                </c:pt>
                <c:pt idx="1">
                  <c:v>0.60700389105058361</c:v>
                </c:pt>
                <c:pt idx="2">
                  <c:v>0.61587301587301591</c:v>
                </c:pt>
                <c:pt idx="3">
                  <c:v>0.63036303630363033</c:v>
                </c:pt>
                <c:pt idx="4">
                  <c:v>0.63898500576701267</c:v>
                </c:pt>
                <c:pt idx="5">
                  <c:v>0.65032258064516124</c:v>
                </c:pt>
                <c:pt idx="6">
                  <c:v>0.68895800933125972</c:v>
                </c:pt>
                <c:pt idx="7">
                  <c:v>0.70630630630630631</c:v>
                </c:pt>
                <c:pt idx="8">
                  <c:v>0.74034334763948495</c:v>
                </c:pt>
                <c:pt idx="9">
                  <c:v>0.80882352941176472</c:v>
                </c:pt>
                <c:pt idx="10">
                  <c:v>0.88498402555910538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6608"/>
        <c:axId val="149638144"/>
      </c:scatterChart>
      <c:valAx>
        <c:axId val="149636608"/>
        <c:scaling>
          <c:orientation val="minMax"/>
          <c:max val="2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9638144"/>
        <c:crosses val="autoZero"/>
        <c:crossBetween val="midCat"/>
        <c:majorUnit val="60"/>
      </c:valAx>
      <c:valAx>
        <c:axId val="149638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63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Teensy 3.6 Current</a:t>
            </a:r>
            <a:r>
              <a:rPr lang="en-US" baseline="0"/>
              <a:t> per MHz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6767172302744401"/>
          <c:w val="0.74256649168853894"/>
          <c:h val="0.61817695726575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Graphs'!$C$8</c:f>
              <c:strCache>
                <c:ptCount val="1"/>
                <c:pt idx="0">
                  <c:v>Using delay();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Graphs'!$H$9:$H$19</c:f>
              <c:numCache>
                <c:formatCode>0.000</c:formatCode>
                <c:ptCount val="11"/>
                <c:pt idx="0">
                  <c:v>0.46833333333333338</c:v>
                </c:pt>
                <c:pt idx="1">
                  <c:v>0.47592592592592592</c:v>
                </c:pt>
                <c:pt idx="2">
                  <c:v>0.4921875</c:v>
                </c:pt>
                <c:pt idx="3">
                  <c:v>0.505</c:v>
                </c:pt>
                <c:pt idx="4">
                  <c:v>0.51607142857142863</c:v>
                </c:pt>
                <c:pt idx="5">
                  <c:v>0.53819444444444442</c:v>
                </c:pt>
                <c:pt idx="6">
                  <c:v>0.53583333333333327</c:v>
                </c:pt>
                <c:pt idx="7">
                  <c:v>0.578125</c:v>
                </c:pt>
                <c:pt idx="8">
                  <c:v>0.64722222222222225</c:v>
                </c:pt>
                <c:pt idx="9">
                  <c:v>0.85</c:v>
                </c:pt>
                <c:pt idx="10">
                  <c:v>1.3041666666666667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Graphs'!$I$9:$I$19</c:f>
              <c:numCache>
                <c:formatCode>0.000</c:formatCode>
                <c:ptCount val="11"/>
                <c:pt idx="0">
                  <c:v>0.28083333333333338</c:v>
                </c:pt>
                <c:pt idx="1">
                  <c:v>0.28888888888888886</c:v>
                </c:pt>
                <c:pt idx="2">
                  <c:v>0.30312500000000003</c:v>
                </c:pt>
                <c:pt idx="3">
                  <c:v>0.3183333333333333</c:v>
                </c:pt>
                <c:pt idx="4">
                  <c:v>0.32976190476190476</c:v>
                </c:pt>
                <c:pt idx="5">
                  <c:v>0.35</c:v>
                </c:pt>
                <c:pt idx="6">
                  <c:v>0.36916666666666664</c:v>
                </c:pt>
                <c:pt idx="7">
                  <c:v>0.40833333333333338</c:v>
                </c:pt>
                <c:pt idx="8">
                  <c:v>0.47916666666666669</c:v>
                </c:pt>
                <c:pt idx="9">
                  <c:v>0.6875</c:v>
                </c:pt>
                <c:pt idx="10">
                  <c:v>1.1541666666666666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59008"/>
        <c:axId val="149661184"/>
      </c:scatterChart>
      <c:valAx>
        <c:axId val="149659008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61184"/>
        <c:crosses val="autoZero"/>
        <c:crossBetween val="midCat"/>
        <c:majorUnit val="60"/>
      </c:valAx>
      <c:valAx>
        <c:axId val="1496611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(mA/MHz)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4965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88823272090984"/>
          <c:y val="0.18845791016843991"/>
          <c:w val="0.28855621172353457"/>
          <c:h val="0.14017766592738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</a:t>
            </a:r>
            <a:r>
              <a:rPr lang="en-US" baseline="0"/>
              <a:t> </a:t>
            </a:r>
            <a:r>
              <a:rPr lang="en-US"/>
              <a:t>Battery Life</a:t>
            </a:r>
          </a:p>
          <a:p>
            <a:pPr>
              <a:defRPr/>
            </a:pPr>
            <a:r>
              <a:rPr lang="en-US" sz="1100"/>
              <a:t>Teensy</a:t>
            </a:r>
            <a:r>
              <a:rPr lang="en-US" sz="1100" baseline="0"/>
              <a:t> 3.6, Gain Only, Two SPW2430 Mics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867948442882391"/>
          <c:w val="0.74256649168853894"/>
          <c:h val="0.58716919586437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Graphs'!$M$8</c:f>
              <c:strCache>
                <c:ptCount val="1"/>
                <c:pt idx="0">
                  <c:v>180 MHz</c:v>
                </c:pt>
              </c:strCache>
            </c:strRef>
          </c:tx>
          <c:xVal>
            <c:numRef>
              <c:f>'Raw Table and Graphs'!$L$9:$L$19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'Raw Table and Graphs'!$M$9:$M$19</c:f>
              <c:numCache>
                <c:formatCode>0.00</c:formatCode>
                <c:ptCount val="11"/>
                <c:pt idx="0">
                  <c:v>1.1001100110011</c:v>
                </c:pt>
                <c:pt idx="1">
                  <c:v>1.6501650165016502</c:v>
                </c:pt>
                <c:pt idx="2">
                  <c:v>3.8503850385038501</c:v>
                </c:pt>
                <c:pt idx="3">
                  <c:v>5.5005500550055002</c:v>
                </c:pt>
                <c:pt idx="4">
                  <c:v>9.3509350935093511</c:v>
                </c:pt>
                <c:pt idx="5">
                  <c:v>11.001100110011</c:v>
                </c:pt>
                <c:pt idx="6">
                  <c:v>13.201320132013201</c:v>
                </c:pt>
                <c:pt idx="7">
                  <c:v>22.002200220022001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Graphs'!$N$8</c:f>
              <c:strCache>
                <c:ptCount val="1"/>
                <c:pt idx="0">
                  <c:v>180 MHz "WFI"</c:v>
                </c:pt>
              </c:strCache>
            </c:strRef>
          </c:tx>
          <c:xVal>
            <c:numRef>
              <c:f>'Raw Table and Graphs'!$L$9:$L$19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'Raw Table and Graphs'!$N$9:$N$19</c:f>
              <c:numCache>
                <c:formatCode>0.00</c:formatCode>
                <c:ptCount val="11"/>
                <c:pt idx="0">
                  <c:v>1.7452006980802792</c:v>
                </c:pt>
                <c:pt idx="1">
                  <c:v>2.6178010471204192</c:v>
                </c:pt>
                <c:pt idx="2">
                  <c:v>6.1082024432809776</c:v>
                </c:pt>
                <c:pt idx="3">
                  <c:v>8.7260034904013963</c:v>
                </c:pt>
                <c:pt idx="4">
                  <c:v>14.834205933682375</c:v>
                </c:pt>
                <c:pt idx="5">
                  <c:v>17.452006980802793</c:v>
                </c:pt>
                <c:pt idx="6">
                  <c:v>20.942408376963353</c:v>
                </c:pt>
                <c:pt idx="7">
                  <c:v>34.904013961605585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82208"/>
        <c:axId val="149584128"/>
      </c:scatterChart>
      <c:valAx>
        <c:axId val="149582208"/>
        <c:scaling>
          <c:orientation val="minMax"/>
          <c:max val="1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 Capacity</a:t>
                </a:r>
                <a:r>
                  <a:rPr lang="en-US" baseline="0"/>
                  <a:t> (mA-hrs)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584128"/>
        <c:crosses val="autoZero"/>
        <c:crossBetween val="midCat"/>
      </c:valAx>
      <c:valAx>
        <c:axId val="149584128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9582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44378827646548"/>
          <c:y val="0.63419448031327608"/>
          <c:w val="0.28855621172353457"/>
          <c:h val="0.12079781505152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</a:t>
            </a:r>
            <a:r>
              <a:rPr lang="en-US" baseline="0"/>
              <a:t> </a:t>
            </a:r>
            <a:r>
              <a:rPr lang="en-US"/>
              <a:t>Current Draw</a:t>
            </a:r>
          </a:p>
          <a:p>
            <a:pPr>
              <a:defRPr/>
            </a:pPr>
            <a:r>
              <a:rPr lang="en-US" sz="1100"/>
              <a:t>Teensy</a:t>
            </a:r>
            <a:r>
              <a:rPr lang="en-US" sz="1100" baseline="0"/>
              <a:t> 3.6, </a:t>
            </a:r>
            <a:r>
              <a:rPr lang="en-US" sz="1100"/>
              <a:t>Gain Only, Two SPW2430 Mics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480351425365142"/>
          <c:w val="0.74256649168853894"/>
          <c:h val="0.59104516603954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Graphs'!$C$8</c:f>
              <c:strCache>
                <c:ptCount val="1"/>
                <c:pt idx="0">
                  <c:v>Using delay();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Graphs'!$C$9:$C$19</c:f>
              <c:numCache>
                <c:formatCode>General</c:formatCode>
                <c:ptCount val="11"/>
                <c:pt idx="0">
                  <c:v>112.4</c:v>
                </c:pt>
                <c:pt idx="1">
                  <c:v>102.8</c:v>
                </c:pt>
                <c:pt idx="2">
                  <c:v>94.5</c:v>
                </c:pt>
                <c:pt idx="3">
                  <c:v>90.9</c:v>
                </c:pt>
                <c:pt idx="4">
                  <c:v>86.7</c:v>
                </c:pt>
                <c:pt idx="5">
                  <c:v>77.5</c:v>
                </c:pt>
                <c:pt idx="6">
                  <c:v>64.3</c:v>
                </c:pt>
                <c:pt idx="7">
                  <c:v>55.5</c:v>
                </c:pt>
                <c:pt idx="8">
                  <c:v>46.6</c:v>
                </c:pt>
                <c:pt idx="9">
                  <c:v>40.799999999999997</c:v>
                </c:pt>
                <c:pt idx="10">
                  <c:v>31.3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Graphs'!$D$9:$D$19</c:f>
              <c:numCache>
                <c:formatCode>General</c:formatCode>
                <c:ptCount val="11"/>
                <c:pt idx="0">
                  <c:v>67.400000000000006</c:v>
                </c:pt>
                <c:pt idx="1">
                  <c:v>62.4</c:v>
                </c:pt>
                <c:pt idx="2">
                  <c:v>58.2</c:v>
                </c:pt>
                <c:pt idx="3">
                  <c:v>57.3</c:v>
                </c:pt>
                <c:pt idx="4">
                  <c:v>55.4</c:v>
                </c:pt>
                <c:pt idx="5">
                  <c:v>50.4</c:v>
                </c:pt>
                <c:pt idx="6">
                  <c:v>44.3</c:v>
                </c:pt>
                <c:pt idx="7">
                  <c:v>39.200000000000003</c:v>
                </c:pt>
                <c:pt idx="8">
                  <c:v>34.5</c:v>
                </c:pt>
                <c:pt idx="9">
                  <c:v>33</c:v>
                </c:pt>
                <c:pt idx="10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4992"/>
        <c:axId val="149686912"/>
      </c:scatterChart>
      <c:valAx>
        <c:axId val="149684992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86912"/>
        <c:crosses val="autoZero"/>
        <c:crossBetween val="midCat"/>
        <c:majorUnit val="60"/>
      </c:valAx>
      <c:valAx>
        <c:axId val="14968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84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144378827646541"/>
          <c:y val="0.22721761192016479"/>
          <c:w val="0.28855621172353457"/>
          <c:h val="0.12079781505152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304800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37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38</xdr:row>
      <xdr:rowOff>28575</xdr:rowOff>
    </xdr:from>
    <xdr:to>
      <xdr:col>16</xdr:col>
      <xdr:colOff>409575</xdr:colOff>
      <xdr:row>55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</xdr:colOff>
      <xdr:row>20</xdr:row>
      <xdr:rowOff>38100</xdr:rowOff>
    </xdr:from>
    <xdr:to>
      <xdr:col>8</xdr:col>
      <xdr:colOff>319087</xdr:colOff>
      <xdr:row>37</xdr:row>
      <xdr:rowOff>76199</xdr:rowOff>
    </xdr:to>
    <xdr:grpSp>
      <xdr:nvGrpSpPr>
        <xdr:cNvPr id="2" name="Group 1"/>
        <xdr:cNvGrpSpPr/>
      </xdr:nvGrpSpPr>
      <xdr:grpSpPr>
        <a:xfrm>
          <a:off x="623887" y="3895725"/>
          <a:ext cx="4572000" cy="3276599"/>
          <a:chOff x="623887" y="3895725"/>
          <a:chExt cx="4572000" cy="3276599"/>
        </a:xfrm>
      </xdr:grpSpPr>
      <xdr:graphicFrame macro="">
        <xdr:nvGraphicFramePr>
          <xdr:cNvPr id="3" name="Chart 2"/>
          <xdr:cNvGraphicFramePr/>
        </xdr:nvGraphicFramePr>
        <xdr:xfrm>
          <a:off x="623887" y="3895725"/>
          <a:ext cx="4572000" cy="32765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3629025" y="4552950"/>
            <a:ext cx="0" cy="1895475"/>
          </a:xfrm>
          <a:prstGeom prst="line">
            <a:avLst/>
          </a:prstGeom>
          <a:ln w="1905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/>
          <xdr:cNvSpPr txBox="1"/>
        </xdr:nvSpPr>
        <xdr:spPr>
          <a:xfrm>
            <a:off x="3324225" y="5886450"/>
            <a:ext cx="606063" cy="436786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100"/>
              <a:t>Default</a:t>
            </a:r>
          </a:p>
          <a:p>
            <a:pPr algn="ctr"/>
            <a:r>
              <a:rPr lang="en-US" sz="1100"/>
              <a:t>Speed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0.36111</cdr:x>
      <cdr:y>0.2064</cdr:y>
    </cdr:from>
    <cdr:to>
      <cdr:x>0.36111</cdr:x>
      <cdr:y>0.78488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651000" y="676275"/>
          <a:ext cx="0" cy="18954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0.2902</cdr:x>
      <cdr:y>0.23643</cdr:y>
    </cdr:from>
    <cdr:to>
      <cdr:x>0.42291</cdr:x>
      <cdr:y>0.36974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1326798" y="774700"/>
          <a:ext cx="606769" cy="4367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My</a:t>
          </a:r>
        </a:p>
        <a:p xmlns:a="http://schemas.openxmlformats.org/drawingml/2006/main">
          <a:pPr algn="ctr"/>
          <a:r>
            <a:rPr lang="en-US" sz="1100"/>
            <a:t>Battery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K8" sqref="K8"/>
    </sheetView>
  </sheetViews>
  <sheetFormatPr defaultRowHeight="15" x14ac:dyDescent="0.2"/>
  <cols>
    <col min="1" max="1" width="9.140625" style="6"/>
    <col min="2" max="2" width="15.42578125" style="6" customWidth="1"/>
    <col min="3" max="3" width="13.140625" style="6" customWidth="1"/>
    <col min="4" max="4" width="15" style="6" customWidth="1"/>
    <col min="5" max="5" width="13.140625" style="7" customWidth="1"/>
    <col min="6" max="6" width="15" style="7" customWidth="1"/>
    <col min="7" max="7" width="13.140625" style="7" customWidth="1"/>
    <col min="8" max="9" width="9.140625" style="6"/>
    <col min="10" max="10" width="12.42578125" style="6" customWidth="1"/>
    <col min="11" max="11" width="17.42578125" style="6" customWidth="1"/>
    <col min="12" max="12" width="16" style="6" customWidth="1"/>
    <col min="13" max="16384" width="9.140625" style="6"/>
  </cols>
  <sheetData>
    <row r="2" spans="2:12" ht="15.75" x14ac:dyDescent="0.25">
      <c r="B2" s="5" t="s">
        <v>4</v>
      </c>
    </row>
    <row r="3" spans="2:12" x14ac:dyDescent="0.2">
      <c r="B3" s="6" t="s">
        <v>5</v>
      </c>
    </row>
    <row r="4" spans="2:12" x14ac:dyDescent="0.2">
      <c r="B4" s="6" t="s">
        <v>6</v>
      </c>
    </row>
    <row r="7" spans="2:12" ht="15" customHeight="1" x14ac:dyDescent="0.25">
      <c r="B7" s="8" t="s">
        <v>17</v>
      </c>
      <c r="C7" s="22" t="s">
        <v>1</v>
      </c>
      <c r="D7" s="22"/>
      <c r="E7" s="23" t="s">
        <v>16</v>
      </c>
      <c r="F7" s="23"/>
      <c r="G7" s="9" t="s">
        <v>18</v>
      </c>
      <c r="J7" s="8" t="s">
        <v>17</v>
      </c>
      <c r="K7" s="22" t="s">
        <v>23</v>
      </c>
      <c r="L7" s="22"/>
    </row>
    <row r="8" spans="2:12" s="14" customFormat="1" ht="30" x14ac:dyDescent="0.2">
      <c r="B8" s="10" t="s">
        <v>13</v>
      </c>
      <c r="C8" s="11" t="s">
        <v>19</v>
      </c>
      <c r="D8" s="11" t="s">
        <v>14</v>
      </c>
      <c r="E8" s="12" t="str">
        <f>C8</f>
        <v>Using
delay()</v>
      </c>
      <c r="F8" s="12" t="str">
        <f>D8</f>
        <v>Using
asm(" WFI")</v>
      </c>
      <c r="G8" s="13" t="s">
        <v>15</v>
      </c>
      <c r="J8" s="10" t="s">
        <v>22</v>
      </c>
      <c r="K8" s="11" t="s">
        <v>20</v>
      </c>
      <c r="L8" s="11" t="s">
        <v>21</v>
      </c>
    </row>
    <row r="9" spans="2:12" x14ac:dyDescent="0.2">
      <c r="B9" s="15">
        <v>240</v>
      </c>
      <c r="C9" s="15">
        <v>112.4</v>
      </c>
      <c r="D9" s="15">
        <v>67.400000000000006</v>
      </c>
      <c r="E9" s="16">
        <f t="shared" ref="E9:E19" si="0">C9/$B9</f>
        <v>0.46833333333333338</v>
      </c>
      <c r="F9" s="16">
        <f t="shared" ref="F9:F19" si="1">D9/$B9</f>
        <v>0.28083333333333338</v>
      </c>
      <c r="G9" s="17">
        <f t="shared" ref="G9:G19" si="2">D9/C9</f>
        <v>0.59964412811387902</v>
      </c>
      <c r="J9" s="15">
        <v>100</v>
      </c>
      <c r="K9" s="16">
        <f t="shared" ref="K9:L16" si="3">$J9/C$12</f>
        <v>1.1001100110011</v>
      </c>
      <c r="L9" s="16">
        <f t="shared" si="3"/>
        <v>1.7452006980802792</v>
      </c>
    </row>
    <row r="10" spans="2:12" x14ac:dyDescent="0.2">
      <c r="B10" s="15">
        <v>216</v>
      </c>
      <c r="C10" s="15">
        <v>102.8</v>
      </c>
      <c r="D10" s="15">
        <v>62.4</v>
      </c>
      <c r="E10" s="16">
        <f t="shared" si="0"/>
        <v>0.47592592592592592</v>
      </c>
      <c r="F10" s="16">
        <f t="shared" si="1"/>
        <v>0.28888888888888886</v>
      </c>
      <c r="G10" s="17">
        <f t="shared" si="2"/>
        <v>0.60700389105058361</v>
      </c>
      <c r="J10" s="15">
        <v>150</v>
      </c>
      <c r="K10" s="16">
        <f t="shared" si="3"/>
        <v>1.6501650165016502</v>
      </c>
      <c r="L10" s="16">
        <f t="shared" si="3"/>
        <v>2.6178010471204192</v>
      </c>
    </row>
    <row r="11" spans="2:12" ht="15.75" x14ac:dyDescent="0.25">
      <c r="B11" s="15">
        <v>192</v>
      </c>
      <c r="C11" s="15">
        <v>94.5</v>
      </c>
      <c r="D11" s="15">
        <v>58.2</v>
      </c>
      <c r="E11" s="16">
        <f t="shared" si="0"/>
        <v>0.4921875</v>
      </c>
      <c r="F11" s="16">
        <f t="shared" si="1"/>
        <v>0.30312500000000003</v>
      </c>
      <c r="G11" s="17">
        <f t="shared" si="2"/>
        <v>0.61587301587301591</v>
      </c>
      <c r="J11" s="18">
        <v>350</v>
      </c>
      <c r="K11" s="19">
        <f t="shared" si="3"/>
        <v>3.8503850385038501</v>
      </c>
      <c r="L11" s="19">
        <f t="shared" si="3"/>
        <v>6.1082024432809776</v>
      </c>
    </row>
    <row r="12" spans="2:12" ht="15.75" x14ac:dyDescent="0.25">
      <c r="B12" s="18">
        <v>180</v>
      </c>
      <c r="C12" s="18">
        <v>90.9</v>
      </c>
      <c r="D12" s="18">
        <v>57.3</v>
      </c>
      <c r="E12" s="19">
        <f t="shared" si="0"/>
        <v>0.505</v>
      </c>
      <c r="F12" s="19">
        <f t="shared" si="1"/>
        <v>0.3183333333333333</v>
      </c>
      <c r="G12" s="20">
        <f t="shared" si="2"/>
        <v>0.63036303630363033</v>
      </c>
      <c r="J12" s="15">
        <v>500</v>
      </c>
      <c r="K12" s="16">
        <f t="shared" si="3"/>
        <v>5.5005500550055002</v>
      </c>
      <c r="L12" s="16">
        <f t="shared" si="3"/>
        <v>8.7260034904013963</v>
      </c>
    </row>
    <row r="13" spans="2:12" x14ac:dyDescent="0.2">
      <c r="B13" s="15">
        <v>168</v>
      </c>
      <c r="C13" s="15">
        <v>86.7</v>
      </c>
      <c r="D13" s="15">
        <v>55.4</v>
      </c>
      <c r="E13" s="16">
        <f t="shared" si="0"/>
        <v>0.51607142857142863</v>
      </c>
      <c r="F13" s="16">
        <f t="shared" si="1"/>
        <v>0.32976190476190476</v>
      </c>
      <c r="G13" s="17">
        <f t="shared" si="2"/>
        <v>0.63898500576701267</v>
      </c>
      <c r="J13" s="15">
        <v>850</v>
      </c>
      <c r="K13" s="16">
        <f t="shared" si="3"/>
        <v>9.3509350935093511</v>
      </c>
      <c r="L13" s="21">
        <f t="shared" si="3"/>
        <v>14.834205933682375</v>
      </c>
    </row>
    <row r="14" spans="2:12" x14ac:dyDescent="0.2">
      <c r="B14" s="15">
        <v>144</v>
      </c>
      <c r="C14" s="15">
        <v>77.5</v>
      </c>
      <c r="D14" s="15">
        <v>50.4</v>
      </c>
      <c r="E14" s="16">
        <f t="shared" si="0"/>
        <v>0.53819444444444442</v>
      </c>
      <c r="F14" s="16">
        <f t="shared" si="1"/>
        <v>0.35</v>
      </c>
      <c r="G14" s="17">
        <f t="shared" si="2"/>
        <v>0.65032258064516124</v>
      </c>
      <c r="J14" s="15">
        <v>1000</v>
      </c>
      <c r="K14" s="21">
        <f t="shared" si="3"/>
        <v>11.001100110011</v>
      </c>
      <c r="L14" s="21">
        <f t="shared" si="3"/>
        <v>17.452006980802793</v>
      </c>
    </row>
    <row r="15" spans="2:12" x14ac:dyDescent="0.2">
      <c r="B15" s="15">
        <v>120</v>
      </c>
      <c r="C15" s="15">
        <v>64.3</v>
      </c>
      <c r="D15" s="15">
        <v>44.3</v>
      </c>
      <c r="E15" s="16">
        <f t="shared" si="0"/>
        <v>0.53583333333333327</v>
      </c>
      <c r="F15" s="16">
        <f t="shared" si="1"/>
        <v>0.36916666666666664</v>
      </c>
      <c r="G15" s="17">
        <f t="shared" si="2"/>
        <v>0.68895800933125972</v>
      </c>
      <c r="J15" s="15">
        <v>1200</v>
      </c>
      <c r="K15" s="21">
        <f t="shared" si="3"/>
        <v>13.201320132013201</v>
      </c>
      <c r="L15" s="21">
        <f t="shared" si="3"/>
        <v>20.942408376963353</v>
      </c>
    </row>
    <row r="16" spans="2:12" x14ac:dyDescent="0.2">
      <c r="B16" s="15">
        <v>96</v>
      </c>
      <c r="C16" s="15">
        <v>55.5</v>
      </c>
      <c r="D16" s="15">
        <v>39.200000000000003</v>
      </c>
      <c r="E16" s="16">
        <f t="shared" si="0"/>
        <v>0.578125</v>
      </c>
      <c r="F16" s="16">
        <f t="shared" si="1"/>
        <v>0.40833333333333338</v>
      </c>
      <c r="G16" s="17">
        <f t="shared" si="2"/>
        <v>0.70630630630630631</v>
      </c>
      <c r="J16" s="15">
        <v>2000</v>
      </c>
      <c r="K16" s="21">
        <f t="shared" si="3"/>
        <v>22.002200220022001</v>
      </c>
      <c r="L16" s="21">
        <f t="shared" si="3"/>
        <v>34.904013961605585</v>
      </c>
    </row>
    <row r="17" spans="2:7" x14ac:dyDescent="0.2">
      <c r="B17" s="15">
        <v>72</v>
      </c>
      <c r="C17" s="15">
        <v>46.6</v>
      </c>
      <c r="D17" s="15">
        <v>34.5</v>
      </c>
      <c r="E17" s="16">
        <f t="shared" si="0"/>
        <v>0.64722222222222225</v>
      </c>
      <c r="F17" s="16">
        <f t="shared" si="1"/>
        <v>0.47916666666666669</v>
      </c>
      <c r="G17" s="17">
        <f t="shared" si="2"/>
        <v>0.74034334763948495</v>
      </c>
    </row>
    <row r="18" spans="2:7" x14ac:dyDescent="0.2">
      <c r="B18" s="15">
        <v>48</v>
      </c>
      <c r="C18" s="15">
        <v>40.799999999999997</v>
      </c>
      <c r="D18" s="15">
        <v>33</v>
      </c>
      <c r="E18" s="16">
        <f t="shared" si="0"/>
        <v>0.85</v>
      </c>
      <c r="F18" s="16">
        <f t="shared" si="1"/>
        <v>0.6875</v>
      </c>
      <c r="G18" s="17">
        <f t="shared" si="2"/>
        <v>0.80882352941176472</v>
      </c>
    </row>
    <row r="19" spans="2:7" x14ac:dyDescent="0.2">
      <c r="B19" s="15">
        <v>24</v>
      </c>
      <c r="C19" s="15">
        <v>31.3</v>
      </c>
      <c r="D19" s="15">
        <v>27.7</v>
      </c>
      <c r="E19" s="16">
        <f t="shared" si="0"/>
        <v>1.3041666666666667</v>
      </c>
      <c r="F19" s="16">
        <f t="shared" si="1"/>
        <v>1.1541666666666666</v>
      </c>
      <c r="G19" s="17">
        <f t="shared" si="2"/>
        <v>0.88498402555910538</v>
      </c>
    </row>
  </sheetData>
  <mergeCells count="3">
    <mergeCell ref="C7:D7"/>
    <mergeCell ref="E7:F7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opLeftCell="A28" workbookViewId="0">
      <selection activeCell="S45" sqref="S45"/>
    </sheetView>
  </sheetViews>
  <sheetFormatPr defaultRowHeight="15" x14ac:dyDescent="0.25"/>
  <cols>
    <col min="2" max="2" width="9.140625" customWidth="1"/>
  </cols>
  <sheetData>
    <row r="2" spans="2:14" ht="18.75" x14ac:dyDescent="0.3">
      <c r="B2" s="3" t="s">
        <v>4</v>
      </c>
    </row>
    <row r="3" spans="2:14" x14ac:dyDescent="0.25">
      <c r="B3" t="s">
        <v>5</v>
      </c>
    </row>
    <row r="4" spans="2:14" x14ac:dyDescent="0.25">
      <c r="B4" t="s">
        <v>6</v>
      </c>
    </row>
    <row r="7" spans="2:14" x14ac:dyDescent="0.25">
      <c r="C7" t="s">
        <v>1</v>
      </c>
      <c r="H7" t="s">
        <v>2</v>
      </c>
      <c r="M7" t="s">
        <v>9</v>
      </c>
    </row>
    <row r="8" spans="2:14" x14ac:dyDescent="0.25">
      <c r="B8" t="s">
        <v>0</v>
      </c>
      <c r="C8" t="s">
        <v>7</v>
      </c>
      <c r="D8" t="s">
        <v>8</v>
      </c>
      <c r="F8" t="s">
        <v>3</v>
      </c>
      <c r="H8" t="str">
        <f>C8</f>
        <v>Using delay();</v>
      </c>
      <c r="I8" t="str">
        <f>D8</f>
        <v>Using asm(" WFI");</v>
      </c>
      <c r="L8" t="s">
        <v>10</v>
      </c>
      <c r="M8" t="s">
        <v>11</v>
      </c>
      <c r="N8" t="s">
        <v>12</v>
      </c>
    </row>
    <row r="9" spans="2:14" x14ac:dyDescent="0.25">
      <c r="B9">
        <v>240</v>
      </c>
      <c r="C9">
        <v>112.4</v>
      </c>
      <c r="D9">
        <v>67.400000000000006</v>
      </c>
      <c r="F9" s="2">
        <f>D9/C9</f>
        <v>0.59964412811387902</v>
      </c>
      <c r="H9" s="1">
        <f t="shared" ref="H9:H19" si="0">C9/$B9</f>
        <v>0.46833333333333338</v>
      </c>
      <c r="I9" s="1">
        <f t="shared" ref="I9:I19" si="1">D9/$B9</f>
        <v>0.28083333333333338</v>
      </c>
      <c r="L9">
        <v>100</v>
      </c>
      <c r="M9" s="4">
        <f t="shared" ref="M9:N16" si="2">$L9/C$12</f>
        <v>1.1001100110011</v>
      </c>
      <c r="N9" s="4">
        <f t="shared" si="2"/>
        <v>1.7452006980802792</v>
      </c>
    </row>
    <row r="10" spans="2:14" x14ac:dyDescent="0.25">
      <c r="B10">
        <v>216</v>
      </c>
      <c r="C10">
        <v>102.8</v>
      </c>
      <c r="D10">
        <v>62.4</v>
      </c>
      <c r="F10" s="2">
        <f t="shared" ref="F10:F19" si="3">D10/C10</f>
        <v>0.60700389105058361</v>
      </c>
      <c r="H10" s="1">
        <f t="shared" si="0"/>
        <v>0.47592592592592592</v>
      </c>
      <c r="I10" s="1">
        <f t="shared" si="1"/>
        <v>0.28888888888888886</v>
      </c>
      <c r="L10">
        <v>150</v>
      </c>
      <c r="M10" s="4">
        <f t="shared" si="2"/>
        <v>1.6501650165016502</v>
      </c>
      <c r="N10" s="4">
        <f t="shared" si="2"/>
        <v>2.6178010471204192</v>
      </c>
    </row>
    <row r="11" spans="2:14" x14ac:dyDescent="0.25">
      <c r="B11">
        <v>192</v>
      </c>
      <c r="C11">
        <v>94.5</v>
      </c>
      <c r="D11">
        <v>58.2</v>
      </c>
      <c r="F11" s="2">
        <f t="shared" si="3"/>
        <v>0.61587301587301591</v>
      </c>
      <c r="H11" s="1">
        <f t="shared" si="0"/>
        <v>0.4921875</v>
      </c>
      <c r="I11" s="1">
        <f t="shared" si="1"/>
        <v>0.30312500000000003</v>
      </c>
      <c r="L11">
        <v>350</v>
      </c>
      <c r="M11" s="4">
        <f t="shared" si="2"/>
        <v>3.8503850385038501</v>
      </c>
      <c r="N11" s="4">
        <f t="shared" si="2"/>
        <v>6.1082024432809776</v>
      </c>
    </row>
    <row r="12" spans="2:14" x14ac:dyDescent="0.25">
      <c r="B12">
        <v>180</v>
      </c>
      <c r="C12">
        <v>90.9</v>
      </c>
      <c r="D12">
        <v>57.3</v>
      </c>
      <c r="F12" s="2">
        <f t="shared" si="3"/>
        <v>0.63036303630363033</v>
      </c>
      <c r="H12" s="1">
        <f t="shared" si="0"/>
        <v>0.505</v>
      </c>
      <c r="I12" s="1">
        <f t="shared" si="1"/>
        <v>0.3183333333333333</v>
      </c>
      <c r="L12">
        <v>500</v>
      </c>
      <c r="M12" s="4">
        <f t="shared" si="2"/>
        <v>5.5005500550055002</v>
      </c>
      <c r="N12" s="4">
        <f t="shared" si="2"/>
        <v>8.7260034904013963</v>
      </c>
    </row>
    <row r="13" spans="2:14" x14ac:dyDescent="0.25">
      <c r="B13">
        <v>168</v>
      </c>
      <c r="C13">
        <v>86.7</v>
      </c>
      <c r="D13">
        <v>55.4</v>
      </c>
      <c r="F13" s="2">
        <f t="shared" si="3"/>
        <v>0.63898500576701267</v>
      </c>
      <c r="H13" s="1">
        <f t="shared" si="0"/>
        <v>0.51607142857142863</v>
      </c>
      <c r="I13" s="1">
        <f t="shared" si="1"/>
        <v>0.32976190476190476</v>
      </c>
      <c r="L13">
        <v>850</v>
      </c>
      <c r="M13" s="4">
        <f t="shared" si="2"/>
        <v>9.3509350935093511</v>
      </c>
      <c r="N13" s="4">
        <f t="shared" si="2"/>
        <v>14.834205933682375</v>
      </c>
    </row>
    <row r="14" spans="2:14" x14ac:dyDescent="0.25">
      <c r="B14">
        <v>144</v>
      </c>
      <c r="C14">
        <v>77.5</v>
      </c>
      <c r="D14">
        <v>50.4</v>
      </c>
      <c r="F14" s="2">
        <f t="shared" si="3"/>
        <v>0.65032258064516124</v>
      </c>
      <c r="H14" s="1">
        <f t="shared" si="0"/>
        <v>0.53819444444444442</v>
      </c>
      <c r="I14" s="1">
        <f t="shared" si="1"/>
        <v>0.35</v>
      </c>
      <c r="L14">
        <v>1000</v>
      </c>
      <c r="M14" s="4">
        <f t="shared" si="2"/>
        <v>11.001100110011</v>
      </c>
      <c r="N14" s="4">
        <f t="shared" si="2"/>
        <v>17.452006980802793</v>
      </c>
    </row>
    <row r="15" spans="2:14" x14ac:dyDescent="0.25">
      <c r="B15">
        <v>120</v>
      </c>
      <c r="C15">
        <v>64.3</v>
      </c>
      <c r="D15">
        <v>44.3</v>
      </c>
      <c r="F15" s="2">
        <f t="shared" si="3"/>
        <v>0.68895800933125972</v>
      </c>
      <c r="H15" s="1">
        <f t="shared" si="0"/>
        <v>0.53583333333333327</v>
      </c>
      <c r="I15" s="1">
        <f t="shared" si="1"/>
        <v>0.36916666666666664</v>
      </c>
      <c r="L15">
        <v>1200</v>
      </c>
      <c r="M15" s="4">
        <f t="shared" si="2"/>
        <v>13.201320132013201</v>
      </c>
      <c r="N15" s="4">
        <f t="shared" si="2"/>
        <v>20.942408376963353</v>
      </c>
    </row>
    <row r="16" spans="2:14" x14ac:dyDescent="0.25">
      <c r="B16">
        <v>96</v>
      </c>
      <c r="C16">
        <v>55.5</v>
      </c>
      <c r="D16">
        <v>39.200000000000003</v>
      </c>
      <c r="F16" s="2">
        <f t="shared" si="3"/>
        <v>0.70630630630630631</v>
      </c>
      <c r="H16" s="1">
        <f t="shared" si="0"/>
        <v>0.578125</v>
      </c>
      <c r="I16" s="1">
        <f t="shared" si="1"/>
        <v>0.40833333333333338</v>
      </c>
      <c r="L16">
        <v>2000</v>
      </c>
      <c r="M16" s="4">
        <f t="shared" si="2"/>
        <v>22.002200220022001</v>
      </c>
      <c r="N16" s="4">
        <f t="shared" si="2"/>
        <v>34.904013961605585</v>
      </c>
    </row>
    <row r="17" spans="2:18" x14ac:dyDescent="0.25">
      <c r="B17">
        <v>72</v>
      </c>
      <c r="C17">
        <v>46.6</v>
      </c>
      <c r="D17">
        <v>34.5</v>
      </c>
      <c r="F17" s="2">
        <f t="shared" si="3"/>
        <v>0.74034334763948495</v>
      </c>
      <c r="H17" s="1">
        <f t="shared" si="0"/>
        <v>0.64722222222222225</v>
      </c>
      <c r="I17" s="1">
        <f t="shared" si="1"/>
        <v>0.47916666666666669</v>
      </c>
    </row>
    <row r="18" spans="2:18" x14ac:dyDescent="0.25">
      <c r="B18">
        <v>48</v>
      </c>
      <c r="C18">
        <v>40.799999999999997</v>
      </c>
      <c r="D18">
        <v>33</v>
      </c>
      <c r="F18" s="2">
        <f t="shared" si="3"/>
        <v>0.80882352941176472</v>
      </c>
      <c r="H18" s="1">
        <f t="shared" si="0"/>
        <v>0.85</v>
      </c>
      <c r="I18" s="1">
        <f t="shared" si="1"/>
        <v>0.6875</v>
      </c>
    </row>
    <row r="19" spans="2:18" x14ac:dyDescent="0.25">
      <c r="B19">
        <v>24</v>
      </c>
      <c r="C19">
        <v>31.3</v>
      </c>
      <c r="D19">
        <v>27.7</v>
      </c>
      <c r="F19" s="2">
        <f t="shared" si="3"/>
        <v>0.88498402555910538</v>
      </c>
      <c r="H19" s="1">
        <f t="shared" si="0"/>
        <v>1.3041666666666667</v>
      </c>
      <c r="I19" s="1">
        <f t="shared" si="1"/>
        <v>1.1541666666666666</v>
      </c>
    </row>
    <row r="27" spans="2:18" x14ac:dyDescent="0.25">
      <c r="R27">
        <v>180</v>
      </c>
    </row>
    <row r="28" spans="2:18" x14ac:dyDescent="0.25">
      <c r="R28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Pretty Table</vt:lpstr>
      <vt:lpstr>Raw Table and Graphs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2016-11-14T22:36:17Z</dcterms:created>
  <dcterms:modified xsi:type="dcterms:W3CDTF">2016-11-23T12:21:32Z</dcterms:modified>
</cp:coreProperties>
</file>