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0" yWindow="-460" windowWidth="28800" windowHeight="18000" tabRatio="560"/>
  </bookViews>
  <sheets>
    <sheet name="Historic Data" sheetId="4" r:id="rId1"/>
  </sheets>
  <definedNames>
    <definedName name="_xlnm._FilterDatabase" localSheetId="0" hidden="1">'Historic Data'!$A$9:$K$1018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2" i="4" l="1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G2" i="4"/>
  <c r="G4" i="4"/>
  <c r="D32" i="4"/>
  <c r="E32" i="4"/>
  <c r="F32" i="4"/>
  <c r="H32" i="4"/>
  <c r="I33" i="4"/>
  <c r="G33" i="4"/>
  <c r="D33" i="4"/>
  <c r="E33" i="4"/>
  <c r="F33" i="4"/>
  <c r="H33" i="4"/>
  <c r="J33" i="4"/>
  <c r="I34" i="4"/>
  <c r="G34" i="4"/>
  <c r="D34" i="4"/>
  <c r="E34" i="4"/>
  <c r="F34" i="4"/>
  <c r="H34" i="4"/>
  <c r="J34" i="4"/>
  <c r="I35" i="4"/>
  <c r="G35" i="4"/>
  <c r="D35" i="4"/>
  <c r="E35" i="4"/>
  <c r="F35" i="4"/>
  <c r="H35" i="4"/>
  <c r="J35" i="4"/>
  <c r="I36" i="4"/>
  <c r="G36" i="4"/>
  <c r="D36" i="4"/>
  <c r="E36" i="4"/>
  <c r="F36" i="4"/>
  <c r="H36" i="4"/>
  <c r="J36" i="4"/>
  <c r="I37" i="4"/>
  <c r="G37" i="4"/>
  <c r="D37" i="4"/>
  <c r="E37" i="4"/>
  <c r="F37" i="4"/>
  <c r="H37" i="4"/>
  <c r="J37" i="4"/>
  <c r="I38" i="4"/>
  <c r="G38" i="4"/>
  <c r="D38" i="4"/>
  <c r="E38" i="4"/>
  <c r="F38" i="4"/>
  <c r="H38" i="4"/>
  <c r="J38" i="4"/>
  <c r="I39" i="4"/>
  <c r="G39" i="4"/>
  <c r="D39" i="4"/>
  <c r="E39" i="4"/>
  <c r="F39" i="4"/>
  <c r="H39" i="4"/>
  <c r="J39" i="4"/>
  <c r="I40" i="4"/>
  <c r="G40" i="4"/>
  <c r="D40" i="4"/>
  <c r="E40" i="4"/>
  <c r="F40" i="4"/>
  <c r="H40" i="4"/>
  <c r="J40" i="4"/>
  <c r="I41" i="4"/>
  <c r="G41" i="4"/>
  <c r="D41" i="4"/>
  <c r="E41" i="4"/>
  <c r="F41" i="4"/>
  <c r="H41" i="4"/>
  <c r="J41" i="4"/>
  <c r="I42" i="4"/>
  <c r="G42" i="4"/>
  <c r="D42" i="4"/>
  <c r="E42" i="4"/>
  <c r="F42" i="4"/>
  <c r="H42" i="4"/>
  <c r="J42" i="4"/>
  <c r="I43" i="4"/>
  <c r="G43" i="4"/>
  <c r="D43" i="4"/>
  <c r="E43" i="4"/>
  <c r="F43" i="4"/>
  <c r="H43" i="4"/>
  <c r="J43" i="4"/>
  <c r="I44" i="4"/>
  <c r="G44" i="4"/>
  <c r="D44" i="4"/>
  <c r="E44" i="4"/>
  <c r="F44" i="4"/>
  <c r="H44" i="4"/>
  <c r="J44" i="4"/>
  <c r="I45" i="4"/>
  <c r="G45" i="4"/>
  <c r="D45" i="4"/>
  <c r="E45" i="4"/>
  <c r="F45" i="4"/>
  <c r="H45" i="4"/>
  <c r="J45" i="4"/>
  <c r="I46" i="4"/>
  <c r="G46" i="4"/>
  <c r="D46" i="4"/>
  <c r="E46" i="4"/>
  <c r="F46" i="4"/>
  <c r="H46" i="4"/>
  <c r="J46" i="4"/>
  <c r="I47" i="4"/>
  <c r="G47" i="4"/>
  <c r="D47" i="4"/>
  <c r="E47" i="4"/>
  <c r="F47" i="4"/>
  <c r="H47" i="4"/>
  <c r="J47" i="4"/>
  <c r="I48" i="4"/>
  <c r="G48" i="4"/>
  <c r="D48" i="4"/>
  <c r="E48" i="4"/>
  <c r="F48" i="4"/>
  <c r="H48" i="4"/>
  <c r="J48" i="4"/>
  <c r="I49" i="4"/>
  <c r="G49" i="4"/>
  <c r="D49" i="4"/>
  <c r="E49" i="4"/>
  <c r="F49" i="4"/>
  <c r="H49" i="4"/>
  <c r="J49" i="4"/>
  <c r="I50" i="4"/>
  <c r="G50" i="4"/>
  <c r="D50" i="4"/>
  <c r="E50" i="4"/>
  <c r="F50" i="4"/>
  <c r="H50" i="4"/>
  <c r="J50" i="4"/>
  <c r="I51" i="4"/>
  <c r="G51" i="4"/>
  <c r="D51" i="4"/>
  <c r="E51" i="4"/>
  <c r="F51" i="4"/>
  <c r="H51" i="4"/>
  <c r="J51" i="4"/>
  <c r="I52" i="4"/>
  <c r="G52" i="4"/>
  <c r="D52" i="4"/>
  <c r="E52" i="4"/>
  <c r="F52" i="4"/>
  <c r="H52" i="4"/>
  <c r="J52" i="4"/>
  <c r="I53" i="4"/>
  <c r="G53" i="4"/>
  <c r="D53" i="4"/>
  <c r="E53" i="4"/>
  <c r="F53" i="4"/>
  <c r="H53" i="4"/>
  <c r="J53" i="4"/>
  <c r="I54" i="4"/>
  <c r="G54" i="4"/>
  <c r="D54" i="4"/>
  <c r="E54" i="4"/>
  <c r="F54" i="4"/>
  <c r="H54" i="4"/>
  <c r="J54" i="4"/>
  <c r="I55" i="4"/>
  <c r="G55" i="4"/>
  <c r="D55" i="4"/>
  <c r="E55" i="4"/>
  <c r="F55" i="4"/>
  <c r="H55" i="4"/>
  <c r="J55" i="4"/>
  <c r="I56" i="4"/>
  <c r="G56" i="4"/>
  <c r="D56" i="4"/>
  <c r="E56" i="4"/>
  <c r="F56" i="4"/>
  <c r="H56" i="4"/>
  <c r="J56" i="4"/>
  <c r="I57" i="4"/>
  <c r="G57" i="4"/>
  <c r="D57" i="4"/>
  <c r="E57" i="4"/>
  <c r="F57" i="4"/>
  <c r="H57" i="4"/>
  <c r="J57" i="4"/>
  <c r="I58" i="4"/>
  <c r="G58" i="4"/>
  <c r="D58" i="4"/>
  <c r="E58" i="4"/>
  <c r="F58" i="4"/>
  <c r="H58" i="4"/>
  <c r="J58" i="4"/>
  <c r="I59" i="4"/>
  <c r="G59" i="4"/>
  <c r="D59" i="4"/>
  <c r="E59" i="4"/>
  <c r="F59" i="4"/>
  <c r="H59" i="4"/>
  <c r="J59" i="4"/>
  <c r="I60" i="4"/>
  <c r="G60" i="4"/>
  <c r="D60" i="4"/>
  <c r="E60" i="4"/>
  <c r="F60" i="4"/>
  <c r="H60" i="4"/>
  <c r="J60" i="4"/>
  <c r="I61" i="4"/>
  <c r="G61" i="4"/>
  <c r="D61" i="4"/>
  <c r="E61" i="4"/>
  <c r="F61" i="4"/>
  <c r="H61" i="4"/>
  <c r="J61" i="4"/>
  <c r="I62" i="4"/>
  <c r="G62" i="4"/>
  <c r="D62" i="4"/>
  <c r="E62" i="4"/>
  <c r="F62" i="4"/>
  <c r="H62" i="4"/>
  <c r="J62" i="4"/>
  <c r="I63" i="4"/>
  <c r="G63" i="4"/>
  <c r="D63" i="4"/>
  <c r="E63" i="4"/>
  <c r="F63" i="4"/>
  <c r="H63" i="4"/>
  <c r="J63" i="4"/>
  <c r="I64" i="4"/>
  <c r="G64" i="4"/>
  <c r="D64" i="4"/>
  <c r="E64" i="4"/>
  <c r="F64" i="4"/>
  <c r="H64" i="4"/>
  <c r="J64" i="4"/>
  <c r="I65" i="4"/>
  <c r="G65" i="4"/>
  <c r="D65" i="4"/>
  <c r="E65" i="4"/>
  <c r="F65" i="4"/>
  <c r="H65" i="4"/>
  <c r="J65" i="4"/>
  <c r="I66" i="4"/>
  <c r="G66" i="4"/>
  <c r="D66" i="4"/>
  <c r="E66" i="4"/>
  <c r="F66" i="4"/>
  <c r="H66" i="4"/>
  <c r="J66" i="4"/>
  <c r="I67" i="4"/>
  <c r="G67" i="4"/>
  <c r="D67" i="4"/>
  <c r="E67" i="4"/>
  <c r="F67" i="4"/>
  <c r="H67" i="4"/>
  <c r="J67" i="4"/>
  <c r="I68" i="4"/>
  <c r="G68" i="4"/>
  <c r="D68" i="4"/>
  <c r="E68" i="4"/>
  <c r="F68" i="4"/>
  <c r="H68" i="4"/>
  <c r="J68" i="4"/>
  <c r="I69" i="4"/>
  <c r="G69" i="4"/>
  <c r="D69" i="4"/>
  <c r="E69" i="4"/>
  <c r="F69" i="4"/>
  <c r="H69" i="4"/>
  <c r="J69" i="4"/>
  <c r="I70" i="4"/>
  <c r="G70" i="4"/>
  <c r="D70" i="4"/>
  <c r="E70" i="4"/>
  <c r="F70" i="4"/>
  <c r="H70" i="4"/>
  <c r="J70" i="4"/>
  <c r="I71" i="4"/>
  <c r="G71" i="4"/>
  <c r="D71" i="4"/>
  <c r="E71" i="4"/>
  <c r="F71" i="4"/>
  <c r="H71" i="4"/>
  <c r="J71" i="4"/>
  <c r="I72" i="4"/>
  <c r="G72" i="4"/>
  <c r="D72" i="4"/>
  <c r="E72" i="4"/>
  <c r="F72" i="4"/>
  <c r="H72" i="4"/>
  <c r="J72" i="4"/>
  <c r="I73" i="4"/>
  <c r="G73" i="4"/>
  <c r="D73" i="4"/>
  <c r="E73" i="4"/>
  <c r="F73" i="4"/>
  <c r="H73" i="4"/>
  <c r="J73" i="4"/>
  <c r="I74" i="4"/>
  <c r="G74" i="4"/>
  <c r="D74" i="4"/>
  <c r="E74" i="4"/>
  <c r="F74" i="4"/>
  <c r="H74" i="4"/>
  <c r="J74" i="4"/>
  <c r="I75" i="4"/>
  <c r="G75" i="4"/>
  <c r="D75" i="4"/>
  <c r="E75" i="4"/>
  <c r="F75" i="4"/>
  <c r="H75" i="4"/>
  <c r="J75" i="4"/>
  <c r="I76" i="4"/>
  <c r="G76" i="4"/>
  <c r="D76" i="4"/>
  <c r="E76" i="4"/>
  <c r="F76" i="4"/>
  <c r="H76" i="4"/>
  <c r="J76" i="4"/>
  <c r="I77" i="4"/>
  <c r="G77" i="4"/>
  <c r="D77" i="4"/>
  <c r="E77" i="4"/>
  <c r="F77" i="4"/>
  <c r="H77" i="4"/>
  <c r="J77" i="4"/>
  <c r="I78" i="4"/>
  <c r="G78" i="4"/>
  <c r="D78" i="4"/>
  <c r="E78" i="4"/>
  <c r="F78" i="4"/>
  <c r="H78" i="4"/>
  <c r="J78" i="4"/>
  <c r="I79" i="4"/>
  <c r="G79" i="4"/>
  <c r="D79" i="4"/>
  <c r="E79" i="4"/>
  <c r="F79" i="4"/>
  <c r="H79" i="4"/>
  <c r="J79" i="4"/>
  <c r="I80" i="4"/>
  <c r="G80" i="4"/>
  <c r="D80" i="4"/>
  <c r="E80" i="4"/>
  <c r="F80" i="4"/>
  <c r="H80" i="4"/>
  <c r="J80" i="4"/>
  <c r="I81" i="4"/>
  <c r="G81" i="4"/>
  <c r="D81" i="4"/>
  <c r="E81" i="4"/>
  <c r="F81" i="4"/>
  <c r="H81" i="4"/>
  <c r="J81" i="4"/>
  <c r="I82" i="4"/>
  <c r="G82" i="4"/>
  <c r="D82" i="4"/>
  <c r="E82" i="4"/>
  <c r="F82" i="4"/>
  <c r="H82" i="4"/>
  <c r="J82" i="4"/>
  <c r="I83" i="4"/>
  <c r="G83" i="4"/>
  <c r="D83" i="4"/>
  <c r="E83" i="4"/>
  <c r="F83" i="4"/>
  <c r="H83" i="4"/>
  <c r="J83" i="4"/>
  <c r="I84" i="4"/>
  <c r="G84" i="4"/>
  <c r="D84" i="4"/>
  <c r="E84" i="4"/>
  <c r="F84" i="4"/>
  <c r="H84" i="4"/>
  <c r="J84" i="4"/>
  <c r="I85" i="4"/>
  <c r="G85" i="4"/>
  <c r="D85" i="4"/>
  <c r="E85" i="4"/>
  <c r="F85" i="4"/>
  <c r="H85" i="4"/>
  <c r="J85" i="4"/>
  <c r="I86" i="4"/>
  <c r="G86" i="4"/>
  <c r="D86" i="4"/>
  <c r="E86" i="4"/>
  <c r="F86" i="4"/>
  <c r="H86" i="4"/>
  <c r="J86" i="4"/>
  <c r="I87" i="4"/>
  <c r="G87" i="4"/>
  <c r="D87" i="4"/>
  <c r="E87" i="4"/>
  <c r="F87" i="4"/>
  <c r="H87" i="4"/>
  <c r="J87" i="4"/>
  <c r="I88" i="4"/>
  <c r="G88" i="4"/>
  <c r="D88" i="4"/>
  <c r="E88" i="4"/>
  <c r="F88" i="4"/>
  <c r="H88" i="4"/>
  <c r="J88" i="4"/>
  <c r="I89" i="4"/>
  <c r="G89" i="4"/>
  <c r="D89" i="4"/>
  <c r="E89" i="4"/>
  <c r="F89" i="4"/>
  <c r="H89" i="4"/>
  <c r="J89" i="4"/>
  <c r="I90" i="4"/>
  <c r="G90" i="4"/>
  <c r="D90" i="4"/>
  <c r="E90" i="4"/>
  <c r="F90" i="4"/>
  <c r="H90" i="4"/>
  <c r="J90" i="4"/>
  <c r="I91" i="4"/>
  <c r="G91" i="4"/>
  <c r="D91" i="4"/>
  <c r="E91" i="4"/>
  <c r="F91" i="4"/>
  <c r="H91" i="4"/>
  <c r="J91" i="4"/>
  <c r="I92" i="4"/>
  <c r="G92" i="4"/>
  <c r="D92" i="4"/>
  <c r="E92" i="4"/>
  <c r="F92" i="4"/>
  <c r="H92" i="4"/>
  <c r="J92" i="4"/>
  <c r="I93" i="4"/>
  <c r="G93" i="4"/>
  <c r="D93" i="4"/>
  <c r="E93" i="4"/>
  <c r="F93" i="4"/>
  <c r="H93" i="4"/>
  <c r="J93" i="4"/>
  <c r="I94" i="4"/>
  <c r="G94" i="4"/>
  <c r="D94" i="4"/>
  <c r="E94" i="4"/>
  <c r="F94" i="4"/>
  <c r="H94" i="4"/>
  <c r="J94" i="4"/>
  <c r="I95" i="4"/>
  <c r="G95" i="4"/>
  <c r="D95" i="4"/>
  <c r="E95" i="4"/>
  <c r="F95" i="4"/>
  <c r="H95" i="4"/>
  <c r="J95" i="4"/>
  <c r="I96" i="4"/>
  <c r="G96" i="4"/>
  <c r="D96" i="4"/>
  <c r="E96" i="4"/>
  <c r="F96" i="4"/>
  <c r="H96" i="4"/>
  <c r="J96" i="4"/>
  <c r="I97" i="4"/>
  <c r="G97" i="4"/>
  <c r="D97" i="4"/>
  <c r="E97" i="4"/>
  <c r="F97" i="4"/>
  <c r="H97" i="4"/>
  <c r="J97" i="4"/>
  <c r="I98" i="4"/>
  <c r="G98" i="4"/>
  <c r="D98" i="4"/>
  <c r="E98" i="4"/>
  <c r="F98" i="4"/>
  <c r="H98" i="4"/>
  <c r="J98" i="4"/>
  <c r="I99" i="4"/>
  <c r="G99" i="4"/>
  <c r="D99" i="4"/>
  <c r="E99" i="4"/>
  <c r="F99" i="4"/>
  <c r="H99" i="4"/>
  <c r="J99" i="4"/>
  <c r="I100" i="4"/>
  <c r="G100" i="4"/>
  <c r="D100" i="4"/>
  <c r="E100" i="4"/>
  <c r="F100" i="4"/>
  <c r="H100" i="4"/>
  <c r="J100" i="4"/>
  <c r="I101" i="4"/>
  <c r="G101" i="4"/>
  <c r="D101" i="4"/>
  <c r="E101" i="4"/>
  <c r="F101" i="4"/>
  <c r="H101" i="4"/>
  <c r="J101" i="4"/>
  <c r="I102" i="4"/>
  <c r="G102" i="4"/>
  <c r="D102" i="4"/>
  <c r="E102" i="4"/>
  <c r="F102" i="4"/>
  <c r="H102" i="4"/>
  <c r="J102" i="4"/>
  <c r="I103" i="4"/>
  <c r="G103" i="4"/>
  <c r="D103" i="4"/>
  <c r="E103" i="4"/>
  <c r="F103" i="4"/>
  <c r="H103" i="4"/>
  <c r="J103" i="4"/>
  <c r="I104" i="4"/>
  <c r="G104" i="4"/>
  <c r="D104" i="4"/>
  <c r="E104" i="4"/>
  <c r="F104" i="4"/>
  <c r="H104" i="4"/>
  <c r="J104" i="4"/>
  <c r="I105" i="4"/>
  <c r="G105" i="4"/>
  <c r="D105" i="4"/>
  <c r="E105" i="4"/>
  <c r="F105" i="4"/>
  <c r="H105" i="4"/>
  <c r="J105" i="4"/>
  <c r="I106" i="4"/>
  <c r="G106" i="4"/>
  <c r="D106" i="4"/>
  <c r="E106" i="4"/>
  <c r="F106" i="4"/>
  <c r="H106" i="4"/>
  <c r="J106" i="4"/>
  <c r="I107" i="4"/>
  <c r="G107" i="4"/>
  <c r="D107" i="4"/>
  <c r="E107" i="4"/>
  <c r="F107" i="4"/>
  <c r="H107" i="4"/>
  <c r="J107" i="4"/>
  <c r="I108" i="4"/>
  <c r="G108" i="4"/>
  <c r="D108" i="4"/>
  <c r="E108" i="4"/>
  <c r="F108" i="4"/>
  <c r="H108" i="4"/>
  <c r="J108" i="4"/>
  <c r="I109" i="4"/>
  <c r="G109" i="4"/>
  <c r="D109" i="4"/>
  <c r="E109" i="4"/>
  <c r="F109" i="4"/>
  <c r="H109" i="4"/>
  <c r="J109" i="4"/>
  <c r="I110" i="4"/>
  <c r="G110" i="4"/>
  <c r="D110" i="4"/>
  <c r="E110" i="4"/>
  <c r="F110" i="4"/>
  <c r="H110" i="4"/>
  <c r="J110" i="4"/>
  <c r="I111" i="4"/>
  <c r="G111" i="4"/>
  <c r="D111" i="4"/>
  <c r="E111" i="4"/>
  <c r="F111" i="4"/>
  <c r="H111" i="4"/>
  <c r="J111" i="4"/>
  <c r="I112" i="4"/>
  <c r="G112" i="4"/>
  <c r="D112" i="4"/>
  <c r="E112" i="4"/>
  <c r="F112" i="4"/>
  <c r="H112" i="4"/>
  <c r="J112" i="4"/>
  <c r="I113" i="4"/>
  <c r="G113" i="4"/>
  <c r="D113" i="4"/>
  <c r="E113" i="4"/>
  <c r="F113" i="4"/>
  <c r="H113" i="4"/>
  <c r="J113" i="4"/>
  <c r="I114" i="4"/>
  <c r="G114" i="4"/>
  <c r="D114" i="4"/>
  <c r="E114" i="4"/>
  <c r="F114" i="4"/>
  <c r="H114" i="4"/>
  <c r="J114" i="4"/>
  <c r="I115" i="4"/>
  <c r="G115" i="4"/>
  <c r="D115" i="4"/>
  <c r="E115" i="4"/>
  <c r="F115" i="4"/>
  <c r="H115" i="4"/>
  <c r="J115" i="4"/>
  <c r="I116" i="4"/>
  <c r="G116" i="4"/>
  <c r="D116" i="4"/>
  <c r="E116" i="4"/>
  <c r="F116" i="4"/>
  <c r="H116" i="4"/>
  <c r="J116" i="4"/>
  <c r="I117" i="4"/>
  <c r="G117" i="4"/>
  <c r="D117" i="4"/>
  <c r="E117" i="4"/>
  <c r="F117" i="4"/>
  <c r="H117" i="4"/>
  <c r="J117" i="4"/>
  <c r="I118" i="4"/>
  <c r="G118" i="4"/>
  <c r="D118" i="4"/>
  <c r="E118" i="4"/>
  <c r="F118" i="4"/>
  <c r="H118" i="4"/>
  <c r="J118" i="4"/>
  <c r="I119" i="4"/>
  <c r="G119" i="4"/>
  <c r="D119" i="4"/>
  <c r="E119" i="4"/>
  <c r="F119" i="4"/>
  <c r="H119" i="4"/>
  <c r="J119" i="4"/>
  <c r="I120" i="4"/>
  <c r="G120" i="4"/>
  <c r="D120" i="4"/>
  <c r="E120" i="4"/>
  <c r="F120" i="4"/>
  <c r="H120" i="4"/>
  <c r="J120" i="4"/>
  <c r="I121" i="4"/>
  <c r="G121" i="4"/>
  <c r="D121" i="4"/>
  <c r="E121" i="4"/>
  <c r="F121" i="4"/>
  <c r="H121" i="4"/>
  <c r="J121" i="4"/>
  <c r="I122" i="4"/>
  <c r="G122" i="4"/>
  <c r="D122" i="4"/>
  <c r="E122" i="4"/>
  <c r="F122" i="4"/>
  <c r="H122" i="4"/>
  <c r="J122" i="4"/>
  <c r="I123" i="4"/>
  <c r="G123" i="4"/>
  <c r="D123" i="4"/>
  <c r="E123" i="4"/>
  <c r="F123" i="4"/>
  <c r="H123" i="4"/>
  <c r="J123" i="4"/>
  <c r="I124" i="4"/>
  <c r="G124" i="4"/>
  <c r="D124" i="4"/>
  <c r="E124" i="4"/>
  <c r="F124" i="4"/>
  <c r="H124" i="4"/>
  <c r="J124" i="4"/>
  <c r="I125" i="4"/>
  <c r="G125" i="4"/>
  <c r="D125" i="4"/>
  <c r="E125" i="4"/>
  <c r="F125" i="4"/>
  <c r="H125" i="4"/>
  <c r="J125" i="4"/>
  <c r="I126" i="4"/>
  <c r="G126" i="4"/>
  <c r="D126" i="4"/>
  <c r="E126" i="4"/>
  <c r="F126" i="4"/>
  <c r="H126" i="4"/>
  <c r="J126" i="4"/>
  <c r="I127" i="4"/>
  <c r="G127" i="4"/>
  <c r="D127" i="4"/>
  <c r="E127" i="4"/>
  <c r="F127" i="4"/>
  <c r="H127" i="4"/>
  <c r="J127" i="4"/>
  <c r="I128" i="4"/>
  <c r="G128" i="4"/>
  <c r="D128" i="4"/>
  <c r="E128" i="4"/>
  <c r="F128" i="4"/>
  <c r="H128" i="4"/>
  <c r="J128" i="4"/>
  <c r="I129" i="4"/>
  <c r="G129" i="4"/>
  <c r="D129" i="4"/>
  <c r="E129" i="4"/>
  <c r="F129" i="4"/>
  <c r="H129" i="4"/>
  <c r="J129" i="4"/>
  <c r="I130" i="4"/>
  <c r="G130" i="4"/>
  <c r="D130" i="4"/>
  <c r="E130" i="4"/>
  <c r="F130" i="4"/>
  <c r="H130" i="4"/>
  <c r="J130" i="4"/>
  <c r="I131" i="4"/>
  <c r="G131" i="4"/>
  <c r="D131" i="4"/>
  <c r="E131" i="4"/>
  <c r="F131" i="4"/>
  <c r="H131" i="4"/>
  <c r="J131" i="4"/>
  <c r="I132" i="4"/>
  <c r="G132" i="4"/>
  <c r="D132" i="4"/>
  <c r="E132" i="4"/>
  <c r="F132" i="4"/>
  <c r="H132" i="4"/>
  <c r="J132" i="4"/>
  <c r="I133" i="4"/>
  <c r="G133" i="4"/>
  <c r="D133" i="4"/>
  <c r="E133" i="4"/>
  <c r="F133" i="4"/>
  <c r="H133" i="4"/>
  <c r="J133" i="4"/>
  <c r="I134" i="4"/>
  <c r="G134" i="4"/>
  <c r="D134" i="4"/>
  <c r="E134" i="4"/>
  <c r="F134" i="4"/>
  <c r="H134" i="4"/>
  <c r="J134" i="4"/>
  <c r="I135" i="4"/>
  <c r="G135" i="4"/>
  <c r="D135" i="4"/>
  <c r="E135" i="4"/>
  <c r="F135" i="4"/>
  <c r="H135" i="4"/>
  <c r="J135" i="4"/>
  <c r="I136" i="4"/>
  <c r="G136" i="4"/>
  <c r="D136" i="4"/>
  <c r="E136" i="4"/>
  <c r="F136" i="4"/>
  <c r="H136" i="4"/>
  <c r="J136" i="4"/>
  <c r="I137" i="4"/>
  <c r="G137" i="4"/>
  <c r="D137" i="4"/>
  <c r="E137" i="4"/>
  <c r="F137" i="4"/>
  <c r="H137" i="4"/>
  <c r="J137" i="4"/>
  <c r="I138" i="4"/>
  <c r="G138" i="4"/>
  <c r="D138" i="4"/>
  <c r="E138" i="4"/>
  <c r="F138" i="4"/>
  <c r="H138" i="4"/>
  <c r="J138" i="4"/>
  <c r="I139" i="4"/>
  <c r="G139" i="4"/>
  <c r="D139" i="4"/>
  <c r="E139" i="4"/>
  <c r="F139" i="4"/>
  <c r="H139" i="4"/>
  <c r="J139" i="4"/>
  <c r="I140" i="4"/>
  <c r="G140" i="4"/>
  <c r="D140" i="4"/>
  <c r="E140" i="4"/>
  <c r="F140" i="4"/>
  <c r="H140" i="4"/>
  <c r="J140" i="4"/>
  <c r="I141" i="4"/>
  <c r="G141" i="4"/>
  <c r="D141" i="4"/>
  <c r="E141" i="4"/>
  <c r="F141" i="4"/>
  <c r="H141" i="4"/>
  <c r="J141" i="4"/>
  <c r="I142" i="4"/>
  <c r="G142" i="4"/>
  <c r="D142" i="4"/>
  <c r="E142" i="4"/>
  <c r="F142" i="4"/>
  <c r="H142" i="4"/>
  <c r="J142" i="4"/>
  <c r="I143" i="4"/>
  <c r="G143" i="4"/>
  <c r="D143" i="4"/>
  <c r="E143" i="4"/>
  <c r="F143" i="4"/>
  <c r="H143" i="4"/>
  <c r="J143" i="4"/>
  <c r="I144" i="4"/>
  <c r="G144" i="4"/>
  <c r="D144" i="4"/>
  <c r="E144" i="4"/>
  <c r="F144" i="4"/>
  <c r="H144" i="4"/>
  <c r="J144" i="4"/>
  <c r="I145" i="4"/>
  <c r="G145" i="4"/>
  <c r="D145" i="4"/>
  <c r="E145" i="4"/>
  <c r="F145" i="4"/>
  <c r="H145" i="4"/>
  <c r="J145" i="4"/>
  <c r="I146" i="4"/>
  <c r="G146" i="4"/>
  <c r="D146" i="4"/>
  <c r="E146" i="4"/>
  <c r="F146" i="4"/>
  <c r="H146" i="4"/>
  <c r="J146" i="4"/>
  <c r="I147" i="4"/>
  <c r="G147" i="4"/>
  <c r="D147" i="4"/>
  <c r="E147" i="4"/>
  <c r="F147" i="4"/>
  <c r="H147" i="4"/>
  <c r="J147" i="4"/>
  <c r="I148" i="4"/>
  <c r="G148" i="4"/>
  <c r="D148" i="4"/>
  <c r="E148" i="4"/>
  <c r="F148" i="4"/>
  <c r="H148" i="4"/>
  <c r="J148" i="4"/>
  <c r="I149" i="4"/>
  <c r="G149" i="4"/>
  <c r="D149" i="4"/>
  <c r="E149" i="4"/>
  <c r="F149" i="4"/>
  <c r="H149" i="4"/>
  <c r="J149" i="4"/>
  <c r="I150" i="4"/>
  <c r="G150" i="4"/>
  <c r="D150" i="4"/>
  <c r="E150" i="4"/>
  <c r="F150" i="4"/>
  <c r="H150" i="4"/>
  <c r="J150" i="4"/>
  <c r="I151" i="4"/>
  <c r="G151" i="4"/>
  <c r="D151" i="4"/>
  <c r="E151" i="4"/>
  <c r="F151" i="4"/>
  <c r="H151" i="4"/>
  <c r="J151" i="4"/>
  <c r="I152" i="4"/>
  <c r="G152" i="4"/>
  <c r="D152" i="4"/>
  <c r="E152" i="4"/>
  <c r="F152" i="4"/>
  <c r="H152" i="4"/>
  <c r="J152" i="4"/>
  <c r="I153" i="4"/>
  <c r="G153" i="4"/>
  <c r="D153" i="4"/>
  <c r="E153" i="4"/>
  <c r="F153" i="4"/>
  <c r="H153" i="4"/>
  <c r="J153" i="4"/>
  <c r="I154" i="4"/>
  <c r="G154" i="4"/>
  <c r="D154" i="4"/>
  <c r="E154" i="4"/>
  <c r="F154" i="4"/>
  <c r="H154" i="4"/>
  <c r="J154" i="4"/>
  <c r="I155" i="4"/>
  <c r="G155" i="4"/>
  <c r="D155" i="4"/>
  <c r="E155" i="4"/>
  <c r="F155" i="4"/>
  <c r="H155" i="4"/>
  <c r="J155" i="4"/>
  <c r="I156" i="4"/>
  <c r="G156" i="4"/>
  <c r="D156" i="4"/>
  <c r="E156" i="4"/>
  <c r="F156" i="4"/>
  <c r="H156" i="4"/>
  <c r="J156" i="4"/>
  <c r="I157" i="4"/>
  <c r="G157" i="4"/>
  <c r="D157" i="4"/>
  <c r="E157" i="4"/>
  <c r="F157" i="4"/>
  <c r="H157" i="4"/>
  <c r="J157" i="4"/>
  <c r="I158" i="4"/>
  <c r="G158" i="4"/>
  <c r="D158" i="4"/>
  <c r="E158" i="4"/>
  <c r="F158" i="4"/>
  <c r="H158" i="4"/>
  <c r="J158" i="4"/>
  <c r="I159" i="4"/>
  <c r="G159" i="4"/>
  <c r="D159" i="4"/>
  <c r="E159" i="4"/>
  <c r="F159" i="4"/>
  <c r="H159" i="4"/>
  <c r="J159" i="4"/>
  <c r="I160" i="4"/>
  <c r="G160" i="4"/>
  <c r="D160" i="4"/>
  <c r="E160" i="4"/>
  <c r="F160" i="4"/>
  <c r="H160" i="4"/>
  <c r="J160" i="4"/>
  <c r="I161" i="4"/>
  <c r="G161" i="4"/>
  <c r="D161" i="4"/>
  <c r="E161" i="4"/>
  <c r="F161" i="4"/>
  <c r="H161" i="4"/>
  <c r="J161" i="4"/>
  <c r="I162" i="4"/>
  <c r="G162" i="4"/>
  <c r="D162" i="4"/>
  <c r="E162" i="4"/>
  <c r="F162" i="4"/>
  <c r="H162" i="4"/>
  <c r="J162" i="4"/>
  <c r="I163" i="4"/>
  <c r="G163" i="4"/>
  <c r="D163" i="4"/>
  <c r="E163" i="4"/>
  <c r="F163" i="4"/>
  <c r="H163" i="4"/>
  <c r="J163" i="4"/>
  <c r="I164" i="4"/>
  <c r="G164" i="4"/>
  <c r="D164" i="4"/>
  <c r="E164" i="4"/>
  <c r="F164" i="4"/>
  <c r="H164" i="4"/>
  <c r="J164" i="4"/>
  <c r="I165" i="4"/>
  <c r="G165" i="4"/>
  <c r="D165" i="4"/>
  <c r="E165" i="4"/>
  <c r="F165" i="4"/>
  <c r="H165" i="4"/>
  <c r="J165" i="4"/>
  <c r="I166" i="4"/>
  <c r="G166" i="4"/>
  <c r="D166" i="4"/>
  <c r="E166" i="4"/>
  <c r="F166" i="4"/>
  <c r="H166" i="4"/>
  <c r="J166" i="4"/>
  <c r="I167" i="4"/>
  <c r="G167" i="4"/>
  <c r="D167" i="4"/>
  <c r="E167" i="4"/>
  <c r="F167" i="4"/>
  <c r="H167" i="4"/>
  <c r="J167" i="4"/>
  <c r="I168" i="4"/>
  <c r="G168" i="4"/>
  <c r="D168" i="4"/>
  <c r="E168" i="4"/>
  <c r="F168" i="4"/>
  <c r="H168" i="4"/>
  <c r="J168" i="4"/>
  <c r="I169" i="4"/>
  <c r="G169" i="4"/>
  <c r="D169" i="4"/>
  <c r="E169" i="4"/>
  <c r="F169" i="4"/>
  <c r="H169" i="4"/>
  <c r="J169" i="4"/>
  <c r="I170" i="4"/>
  <c r="G170" i="4"/>
  <c r="D170" i="4"/>
  <c r="E170" i="4"/>
  <c r="F170" i="4"/>
  <c r="H170" i="4"/>
  <c r="J170" i="4"/>
  <c r="I171" i="4"/>
  <c r="G171" i="4"/>
  <c r="D171" i="4"/>
  <c r="E171" i="4"/>
  <c r="F171" i="4"/>
  <c r="H171" i="4"/>
  <c r="J171" i="4"/>
  <c r="I172" i="4"/>
  <c r="G172" i="4"/>
  <c r="D172" i="4"/>
  <c r="E172" i="4"/>
  <c r="F172" i="4"/>
  <c r="H172" i="4"/>
  <c r="J172" i="4"/>
  <c r="I173" i="4"/>
  <c r="G173" i="4"/>
  <c r="D173" i="4"/>
  <c r="E173" i="4"/>
  <c r="F173" i="4"/>
  <c r="H173" i="4"/>
  <c r="J173" i="4"/>
  <c r="I174" i="4"/>
  <c r="G174" i="4"/>
  <c r="D174" i="4"/>
  <c r="E174" i="4"/>
  <c r="F174" i="4"/>
  <c r="H174" i="4"/>
  <c r="J174" i="4"/>
  <c r="I175" i="4"/>
  <c r="G175" i="4"/>
  <c r="D175" i="4"/>
  <c r="E175" i="4"/>
  <c r="F175" i="4"/>
  <c r="H175" i="4"/>
  <c r="J175" i="4"/>
  <c r="I176" i="4"/>
  <c r="G176" i="4"/>
  <c r="D176" i="4"/>
  <c r="E176" i="4"/>
  <c r="F176" i="4"/>
  <c r="H176" i="4"/>
  <c r="J176" i="4"/>
  <c r="I177" i="4"/>
  <c r="G177" i="4"/>
  <c r="D177" i="4"/>
  <c r="E177" i="4"/>
  <c r="F177" i="4"/>
  <c r="H177" i="4"/>
  <c r="J177" i="4"/>
  <c r="I178" i="4"/>
  <c r="G178" i="4"/>
  <c r="D178" i="4"/>
  <c r="E178" i="4"/>
  <c r="F178" i="4"/>
  <c r="H178" i="4"/>
  <c r="J178" i="4"/>
  <c r="I179" i="4"/>
  <c r="G179" i="4"/>
  <c r="D179" i="4"/>
  <c r="E179" i="4"/>
  <c r="F179" i="4"/>
  <c r="H179" i="4"/>
  <c r="J179" i="4"/>
  <c r="I180" i="4"/>
  <c r="G180" i="4"/>
  <c r="D180" i="4"/>
  <c r="E180" i="4"/>
  <c r="F180" i="4"/>
  <c r="H180" i="4"/>
  <c r="J180" i="4"/>
  <c r="I181" i="4"/>
  <c r="G181" i="4"/>
  <c r="D181" i="4"/>
  <c r="E181" i="4"/>
  <c r="F181" i="4"/>
  <c r="H181" i="4"/>
  <c r="J181" i="4"/>
  <c r="I182" i="4"/>
  <c r="G182" i="4"/>
  <c r="D182" i="4"/>
  <c r="E182" i="4"/>
  <c r="F182" i="4"/>
  <c r="H182" i="4"/>
  <c r="J182" i="4"/>
  <c r="I183" i="4"/>
  <c r="G183" i="4"/>
  <c r="D183" i="4"/>
  <c r="E183" i="4"/>
  <c r="F183" i="4"/>
  <c r="H183" i="4"/>
  <c r="J183" i="4"/>
  <c r="I184" i="4"/>
  <c r="G184" i="4"/>
  <c r="D184" i="4"/>
  <c r="E184" i="4"/>
  <c r="F184" i="4"/>
  <c r="H184" i="4"/>
  <c r="J184" i="4"/>
  <c r="I185" i="4"/>
  <c r="G185" i="4"/>
  <c r="D185" i="4"/>
  <c r="E185" i="4"/>
  <c r="F185" i="4"/>
  <c r="H185" i="4"/>
  <c r="J185" i="4"/>
  <c r="I186" i="4"/>
  <c r="G186" i="4"/>
  <c r="D186" i="4"/>
  <c r="E186" i="4"/>
  <c r="F186" i="4"/>
  <c r="H186" i="4"/>
  <c r="J186" i="4"/>
  <c r="I187" i="4"/>
  <c r="G187" i="4"/>
  <c r="D187" i="4"/>
  <c r="E187" i="4"/>
  <c r="F187" i="4"/>
  <c r="H187" i="4"/>
  <c r="J187" i="4"/>
  <c r="I188" i="4"/>
  <c r="G188" i="4"/>
  <c r="D188" i="4"/>
  <c r="E188" i="4"/>
  <c r="F188" i="4"/>
  <c r="H188" i="4"/>
  <c r="J188" i="4"/>
  <c r="I189" i="4"/>
  <c r="G189" i="4"/>
  <c r="D189" i="4"/>
  <c r="E189" i="4"/>
  <c r="F189" i="4"/>
  <c r="H189" i="4"/>
  <c r="J189" i="4"/>
  <c r="I190" i="4"/>
  <c r="G190" i="4"/>
  <c r="D190" i="4"/>
  <c r="E190" i="4"/>
  <c r="F190" i="4"/>
  <c r="H190" i="4"/>
  <c r="J190" i="4"/>
  <c r="I191" i="4"/>
  <c r="G191" i="4"/>
  <c r="D191" i="4"/>
  <c r="E191" i="4"/>
  <c r="F191" i="4"/>
  <c r="H191" i="4"/>
  <c r="J191" i="4"/>
  <c r="I192" i="4"/>
  <c r="G192" i="4"/>
  <c r="D192" i="4"/>
  <c r="E192" i="4"/>
  <c r="F192" i="4"/>
  <c r="H192" i="4"/>
  <c r="J192" i="4"/>
  <c r="I193" i="4"/>
  <c r="G193" i="4"/>
  <c r="D193" i="4"/>
  <c r="E193" i="4"/>
  <c r="F193" i="4"/>
  <c r="H193" i="4"/>
  <c r="J193" i="4"/>
  <c r="I194" i="4"/>
  <c r="G194" i="4"/>
  <c r="D194" i="4"/>
  <c r="E194" i="4"/>
  <c r="F194" i="4"/>
  <c r="H194" i="4"/>
  <c r="J194" i="4"/>
  <c r="I195" i="4"/>
  <c r="G195" i="4"/>
  <c r="D195" i="4"/>
  <c r="E195" i="4"/>
  <c r="F195" i="4"/>
  <c r="H195" i="4"/>
  <c r="J195" i="4"/>
  <c r="I196" i="4"/>
  <c r="G196" i="4"/>
  <c r="D196" i="4"/>
  <c r="E196" i="4"/>
  <c r="F196" i="4"/>
  <c r="H196" i="4"/>
  <c r="J196" i="4"/>
  <c r="I197" i="4"/>
  <c r="G197" i="4"/>
  <c r="D197" i="4"/>
  <c r="E197" i="4"/>
  <c r="F197" i="4"/>
  <c r="H197" i="4"/>
  <c r="J197" i="4"/>
  <c r="I198" i="4"/>
  <c r="G198" i="4"/>
  <c r="D198" i="4"/>
  <c r="E198" i="4"/>
  <c r="F198" i="4"/>
  <c r="H198" i="4"/>
  <c r="J198" i="4"/>
  <c r="I199" i="4"/>
  <c r="G199" i="4"/>
  <c r="D199" i="4"/>
  <c r="E199" i="4"/>
  <c r="F199" i="4"/>
  <c r="H199" i="4"/>
  <c r="J199" i="4"/>
  <c r="I200" i="4"/>
  <c r="G200" i="4"/>
  <c r="D200" i="4"/>
  <c r="E200" i="4"/>
  <c r="F200" i="4"/>
  <c r="H200" i="4"/>
  <c r="J200" i="4"/>
  <c r="I201" i="4"/>
  <c r="G201" i="4"/>
  <c r="D201" i="4"/>
  <c r="E201" i="4"/>
  <c r="F201" i="4"/>
  <c r="H201" i="4"/>
  <c r="J201" i="4"/>
  <c r="I202" i="4"/>
  <c r="G202" i="4"/>
  <c r="D202" i="4"/>
  <c r="E202" i="4"/>
  <c r="F202" i="4"/>
  <c r="H202" i="4"/>
  <c r="J202" i="4"/>
  <c r="I203" i="4"/>
  <c r="G203" i="4"/>
  <c r="D203" i="4"/>
  <c r="E203" i="4"/>
  <c r="F203" i="4"/>
  <c r="H203" i="4"/>
  <c r="J203" i="4"/>
  <c r="I204" i="4"/>
  <c r="G204" i="4"/>
  <c r="D204" i="4"/>
  <c r="E204" i="4"/>
  <c r="F204" i="4"/>
  <c r="H204" i="4"/>
  <c r="J204" i="4"/>
  <c r="I205" i="4"/>
  <c r="G205" i="4"/>
  <c r="D205" i="4"/>
  <c r="E205" i="4"/>
  <c r="F205" i="4"/>
  <c r="H205" i="4"/>
  <c r="J205" i="4"/>
  <c r="I206" i="4"/>
  <c r="G206" i="4"/>
  <c r="D206" i="4"/>
  <c r="E206" i="4"/>
  <c r="F206" i="4"/>
  <c r="H206" i="4"/>
  <c r="J206" i="4"/>
  <c r="I207" i="4"/>
  <c r="G207" i="4"/>
  <c r="D207" i="4"/>
  <c r="E207" i="4"/>
  <c r="F207" i="4"/>
  <c r="H207" i="4"/>
  <c r="J207" i="4"/>
  <c r="I208" i="4"/>
  <c r="G208" i="4"/>
  <c r="D208" i="4"/>
  <c r="E208" i="4"/>
  <c r="F208" i="4"/>
  <c r="H208" i="4"/>
  <c r="J208" i="4"/>
  <c r="I209" i="4"/>
  <c r="G209" i="4"/>
  <c r="D209" i="4"/>
  <c r="E209" i="4"/>
  <c r="F209" i="4"/>
  <c r="H209" i="4"/>
  <c r="J209" i="4"/>
  <c r="I210" i="4"/>
  <c r="G210" i="4"/>
  <c r="D210" i="4"/>
  <c r="E210" i="4"/>
  <c r="F210" i="4"/>
  <c r="H210" i="4"/>
  <c r="J210" i="4"/>
  <c r="I211" i="4"/>
  <c r="G211" i="4"/>
  <c r="D211" i="4"/>
  <c r="E211" i="4"/>
  <c r="F211" i="4"/>
  <c r="H211" i="4"/>
  <c r="J211" i="4"/>
  <c r="I212" i="4"/>
  <c r="G212" i="4"/>
  <c r="D212" i="4"/>
  <c r="E212" i="4"/>
  <c r="F212" i="4"/>
  <c r="H212" i="4"/>
  <c r="J212" i="4"/>
  <c r="I213" i="4"/>
  <c r="G213" i="4"/>
  <c r="D213" i="4"/>
  <c r="E213" i="4"/>
  <c r="F213" i="4"/>
  <c r="H213" i="4"/>
  <c r="J213" i="4"/>
  <c r="I214" i="4"/>
  <c r="G214" i="4"/>
  <c r="D214" i="4"/>
  <c r="E214" i="4"/>
  <c r="F214" i="4"/>
  <c r="H214" i="4"/>
  <c r="J214" i="4"/>
  <c r="I215" i="4"/>
  <c r="G215" i="4"/>
  <c r="D215" i="4"/>
  <c r="E215" i="4"/>
  <c r="F215" i="4"/>
  <c r="H215" i="4"/>
  <c r="J215" i="4"/>
  <c r="I216" i="4"/>
  <c r="G216" i="4"/>
  <c r="D216" i="4"/>
  <c r="E216" i="4"/>
  <c r="F216" i="4"/>
  <c r="H216" i="4"/>
  <c r="J216" i="4"/>
  <c r="I217" i="4"/>
  <c r="G217" i="4"/>
  <c r="D217" i="4"/>
  <c r="E217" i="4"/>
  <c r="F217" i="4"/>
  <c r="H217" i="4"/>
  <c r="J217" i="4"/>
  <c r="I218" i="4"/>
  <c r="G218" i="4"/>
  <c r="D218" i="4"/>
  <c r="E218" i="4"/>
  <c r="F218" i="4"/>
  <c r="H218" i="4"/>
  <c r="J218" i="4"/>
  <c r="I219" i="4"/>
  <c r="G219" i="4"/>
  <c r="D219" i="4"/>
  <c r="E219" i="4"/>
  <c r="F219" i="4"/>
  <c r="H219" i="4"/>
  <c r="J219" i="4"/>
  <c r="I220" i="4"/>
  <c r="G220" i="4"/>
  <c r="D220" i="4"/>
  <c r="E220" i="4"/>
  <c r="F220" i="4"/>
  <c r="H220" i="4"/>
  <c r="J220" i="4"/>
  <c r="I221" i="4"/>
  <c r="G221" i="4"/>
  <c r="D221" i="4"/>
  <c r="E221" i="4"/>
  <c r="F221" i="4"/>
  <c r="H221" i="4"/>
  <c r="J221" i="4"/>
  <c r="I222" i="4"/>
  <c r="G222" i="4"/>
  <c r="D222" i="4"/>
  <c r="E222" i="4"/>
  <c r="F222" i="4"/>
  <c r="H222" i="4"/>
  <c r="J222" i="4"/>
  <c r="I223" i="4"/>
  <c r="G223" i="4"/>
  <c r="D223" i="4"/>
  <c r="E223" i="4"/>
  <c r="F223" i="4"/>
  <c r="H223" i="4"/>
  <c r="J223" i="4"/>
  <c r="I224" i="4"/>
  <c r="G224" i="4"/>
  <c r="D224" i="4"/>
  <c r="E224" i="4"/>
  <c r="F224" i="4"/>
  <c r="H224" i="4"/>
  <c r="J224" i="4"/>
  <c r="I225" i="4"/>
  <c r="G225" i="4"/>
  <c r="D225" i="4"/>
  <c r="E225" i="4"/>
  <c r="F225" i="4"/>
  <c r="H225" i="4"/>
  <c r="J225" i="4"/>
  <c r="I226" i="4"/>
  <c r="G226" i="4"/>
  <c r="D226" i="4"/>
  <c r="E226" i="4"/>
  <c r="F226" i="4"/>
  <c r="H226" i="4"/>
  <c r="J226" i="4"/>
  <c r="I227" i="4"/>
  <c r="G227" i="4"/>
  <c r="D227" i="4"/>
  <c r="E227" i="4"/>
  <c r="F227" i="4"/>
  <c r="H227" i="4"/>
  <c r="J227" i="4"/>
  <c r="I228" i="4"/>
  <c r="G228" i="4"/>
  <c r="D228" i="4"/>
  <c r="E228" i="4"/>
  <c r="F228" i="4"/>
  <c r="H228" i="4"/>
  <c r="J228" i="4"/>
  <c r="I229" i="4"/>
  <c r="G229" i="4"/>
  <c r="D229" i="4"/>
  <c r="E229" i="4"/>
  <c r="F229" i="4"/>
  <c r="H229" i="4"/>
  <c r="J229" i="4"/>
  <c r="I230" i="4"/>
  <c r="G230" i="4"/>
  <c r="D230" i="4"/>
  <c r="E230" i="4"/>
  <c r="F230" i="4"/>
  <c r="H230" i="4"/>
  <c r="J230" i="4"/>
  <c r="I231" i="4"/>
  <c r="G231" i="4"/>
  <c r="D231" i="4"/>
  <c r="E231" i="4"/>
  <c r="F231" i="4"/>
  <c r="H231" i="4"/>
  <c r="J231" i="4"/>
  <c r="I232" i="4"/>
  <c r="G232" i="4"/>
  <c r="D232" i="4"/>
  <c r="E232" i="4"/>
  <c r="F232" i="4"/>
  <c r="H232" i="4"/>
  <c r="J232" i="4"/>
  <c r="I233" i="4"/>
  <c r="G233" i="4"/>
  <c r="D233" i="4"/>
  <c r="E233" i="4"/>
  <c r="F233" i="4"/>
  <c r="H233" i="4"/>
  <c r="J233" i="4"/>
  <c r="I234" i="4"/>
  <c r="G234" i="4"/>
  <c r="D234" i="4"/>
  <c r="E234" i="4"/>
  <c r="F234" i="4"/>
  <c r="H234" i="4"/>
  <c r="J234" i="4"/>
  <c r="I235" i="4"/>
  <c r="G235" i="4"/>
  <c r="D235" i="4"/>
  <c r="E235" i="4"/>
  <c r="F235" i="4"/>
  <c r="H235" i="4"/>
  <c r="J235" i="4"/>
  <c r="I236" i="4"/>
  <c r="G236" i="4"/>
  <c r="D236" i="4"/>
  <c r="E236" i="4"/>
  <c r="F236" i="4"/>
  <c r="H236" i="4"/>
  <c r="J236" i="4"/>
  <c r="I237" i="4"/>
  <c r="G237" i="4"/>
  <c r="D237" i="4"/>
  <c r="E237" i="4"/>
  <c r="F237" i="4"/>
  <c r="H237" i="4"/>
  <c r="J237" i="4"/>
  <c r="I238" i="4"/>
  <c r="G238" i="4"/>
  <c r="D238" i="4"/>
  <c r="E238" i="4"/>
  <c r="F238" i="4"/>
  <c r="H238" i="4"/>
  <c r="J238" i="4"/>
  <c r="I239" i="4"/>
  <c r="G239" i="4"/>
  <c r="D239" i="4"/>
  <c r="E239" i="4"/>
  <c r="F239" i="4"/>
  <c r="H239" i="4"/>
  <c r="J239" i="4"/>
  <c r="I240" i="4"/>
  <c r="G240" i="4"/>
  <c r="D240" i="4"/>
  <c r="E240" i="4"/>
  <c r="F240" i="4"/>
  <c r="H240" i="4"/>
  <c r="J240" i="4"/>
  <c r="I241" i="4"/>
  <c r="G241" i="4"/>
  <c r="D241" i="4"/>
  <c r="E241" i="4"/>
  <c r="F241" i="4"/>
  <c r="H241" i="4"/>
  <c r="J241" i="4"/>
  <c r="I242" i="4"/>
  <c r="G242" i="4"/>
  <c r="D242" i="4"/>
  <c r="E242" i="4"/>
  <c r="F242" i="4"/>
  <c r="H242" i="4"/>
  <c r="J242" i="4"/>
  <c r="I243" i="4"/>
  <c r="G243" i="4"/>
  <c r="D243" i="4"/>
  <c r="E243" i="4"/>
  <c r="F243" i="4"/>
  <c r="H243" i="4"/>
  <c r="J243" i="4"/>
  <c r="I244" i="4"/>
  <c r="G244" i="4"/>
  <c r="D244" i="4"/>
  <c r="E244" i="4"/>
  <c r="F244" i="4"/>
  <c r="H244" i="4"/>
  <c r="J244" i="4"/>
  <c r="I245" i="4"/>
  <c r="G245" i="4"/>
  <c r="D245" i="4"/>
  <c r="E245" i="4"/>
  <c r="F245" i="4"/>
  <c r="H245" i="4"/>
  <c r="J245" i="4"/>
  <c r="I246" i="4"/>
  <c r="G246" i="4"/>
  <c r="D246" i="4"/>
  <c r="E246" i="4"/>
  <c r="F246" i="4"/>
  <c r="H246" i="4"/>
  <c r="J246" i="4"/>
  <c r="I247" i="4"/>
  <c r="G247" i="4"/>
  <c r="D247" i="4"/>
  <c r="E247" i="4"/>
  <c r="F247" i="4"/>
  <c r="H247" i="4"/>
  <c r="J247" i="4"/>
  <c r="I248" i="4"/>
  <c r="G248" i="4"/>
  <c r="D248" i="4"/>
  <c r="E248" i="4"/>
  <c r="F248" i="4"/>
  <c r="H248" i="4"/>
  <c r="J248" i="4"/>
  <c r="I249" i="4"/>
  <c r="G249" i="4"/>
  <c r="D249" i="4"/>
  <c r="E249" i="4"/>
  <c r="F249" i="4"/>
  <c r="H249" i="4"/>
  <c r="J249" i="4"/>
  <c r="I250" i="4"/>
  <c r="G250" i="4"/>
  <c r="D250" i="4"/>
  <c r="E250" i="4"/>
  <c r="F250" i="4"/>
  <c r="H250" i="4"/>
  <c r="J250" i="4"/>
  <c r="I251" i="4"/>
  <c r="G251" i="4"/>
  <c r="D251" i="4"/>
  <c r="E251" i="4"/>
  <c r="F251" i="4"/>
  <c r="H251" i="4"/>
  <c r="J251" i="4"/>
  <c r="I252" i="4"/>
  <c r="G252" i="4"/>
  <c r="D252" i="4"/>
  <c r="E252" i="4"/>
  <c r="F252" i="4"/>
  <c r="H252" i="4"/>
  <c r="J252" i="4"/>
  <c r="I253" i="4"/>
  <c r="G253" i="4"/>
  <c r="D253" i="4"/>
  <c r="E253" i="4"/>
  <c r="F253" i="4"/>
  <c r="H253" i="4"/>
  <c r="J253" i="4"/>
  <c r="I254" i="4"/>
  <c r="G254" i="4"/>
  <c r="D254" i="4"/>
  <c r="E254" i="4"/>
  <c r="F254" i="4"/>
  <c r="H254" i="4"/>
  <c r="J254" i="4"/>
  <c r="I255" i="4"/>
  <c r="G255" i="4"/>
  <c r="D255" i="4"/>
  <c r="E255" i="4"/>
  <c r="F255" i="4"/>
  <c r="H255" i="4"/>
  <c r="J255" i="4"/>
  <c r="I256" i="4"/>
  <c r="G256" i="4"/>
  <c r="D256" i="4"/>
  <c r="E256" i="4"/>
  <c r="F256" i="4"/>
  <c r="H256" i="4"/>
  <c r="J256" i="4"/>
  <c r="I257" i="4"/>
  <c r="G257" i="4"/>
  <c r="D257" i="4"/>
  <c r="E257" i="4"/>
  <c r="F257" i="4"/>
  <c r="H257" i="4"/>
  <c r="J257" i="4"/>
  <c r="I258" i="4"/>
  <c r="G258" i="4"/>
  <c r="D258" i="4"/>
  <c r="E258" i="4"/>
  <c r="F258" i="4"/>
  <c r="H258" i="4"/>
  <c r="J258" i="4"/>
  <c r="I259" i="4"/>
  <c r="G259" i="4"/>
  <c r="D259" i="4"/>
  <c r="E259" i="4"/>
  <c r="F259" i="4"/>
  <c r="H259" i="4"/>
  <c r="J259" i="4"/>
  <c r="I260" i="4"/>
  <c r="G260" i="4"/>
  <c r="D260" i="4"/>
  <c r="E260" i="4"/>
  <c r="F260" i="4"/>
  <c r="H260" i="4"/>
  <c r="J260" i="4"/>
  <c r="I261" i="4"/>
  <c r="G261" i="4"/>
  <c r="D261" i="4"/>
  <c r="E261" i="4"/>
  <c r="F261" i="4"/>
  <c r="H261" i="4"/>
  <c r="J261" i="4"/>
  <c r="I262" i="4"/>
  <c r="G262" i="4"/>
  <c r="D262" i="4"/>
  <c r="E262" i="4"/>
  <c r="F262" i="4"/>
  <c r="H262" i="4"/>
  <c r="J262" i="4"/>
  <c r="I263" i="4"/>
  <c r="G263" i="4"/>
  <c r="D263" i="4"/>
  <c r="E263" i="4"/>
  <c r="F263" i="4"/>
  <c r="H263" i="4"/>
  <c r="J263" i="4"/>
  <c r="I264" i="4"/>
  <c r="G264" i="4"/>
  <c r="D264" i="4"/>
  <c r="E264" i="4"/>
  <c r="F264" i="4"/>
  <c r="H264" i="4"/>
  <c r="J264" i="4"/>
  <c r="I265" i="4"/>
  <c r="G265" i="4"/>
  <c r="D265" i="4"/>
  <c r="E265" i="4"/>
  <c r="F265" i="4"/>
  <c r="H265" i="4"/>
  <c r="J265" i="4"/>
  <c r="I266" i="4"/>
  <c r="G266" i="4"/>
  <c r="D266" i="4"/>
  <c r="E266" i="4"/>
  <c r="F266" i="4"/>
  <c r="H266" i="4"/>
  <c r="J266" i="4"/>
  <c r="I267" i="4"/>
  <c r="G267" i="4"/>
  <c r="D267" i="4"/>
  <c r="E267" i="4"/>
  <c r="F267" i="4"/>
  <c r="H267" i="4"/>
  <c r="J267" i="4"/>
  <c r="I268" i="4"/>
  <c r="G268" i="4"/>
  <c r="D268" i="4"/>
  <c r="E268" i="4"/>
  <c r="F268" i="4"/>
  <c r="H268" i="4"/>
  <c r="J268" i="4"/>
  <c r="I269" i="4"/>
  <c r="G269" i="4"/>
  <c r="D269" i="4"/>
  <c r="E269" i="4"/>
  <c r="F269" i="4"/>
  <c r="H269" i="4"/>
  <c r="J269" i="4"/>
  <c r="I270" i="4"/>
  <c r="G270" i="4"/>
  <c r="D270" i="4"/>
  <c r="E270" i="4"/>
  <c r="F270" i="4"/>
  <c r="H270" i="4"/>
  <c r="J270" i="4"/>
  <c r="I271" i="4"/>
  <c r="G271" i="4"/>
  <c r="D271" i="4"/>
  <c r="E271" i="4"/>
  <c r="F271" i="4"/>
  <c r="H271" i="4"/>
  <c r="J271" i="4"/>
  <c r="I272" i="4"/>
  <c r="G272" i="4"/>
  <c r="D272" i="4"/>
  <c r="E272" i="4"/>
  <c r="F272" i="4"/>
  <c r="H272" i="4"/>
  <c r="J272" i="4"/>
  <c r="I273" i="4"/>
  <c r="G273" i="4"/>
  <c r="D273" i="4"/>
  <c r="E273" i="4"/>
  <c r="F273" i="4"/>
  <c r="H273" i="4"/>
  <c r="J273" i="4"/>
  <c r="I274" i="4"/>
  <c r="G274" i="4"/>
  <c r="D274" i="4"/>
  <c r="E274" i="4"/>
  <c r="F274" i="4"/>
  <c r="H274" i="4"/>
  <c r="J274" i="4"/>
  <c r="I275" i="4"/>
  <c r="G275" i="4"/>
  <c r="D275" i="4"/>
  <c r="E275" i="4"/>
  <c r="F275" i="4"/>
  <c r="H275" i="4"/>
  <c r="J275" i="4"/>
  <c r="I276" i="4"/>
  <c r="G276" i="4"/>
  <c r="D276" i="4"/>
  <c r="E276" i="4"/>
  <c r="F276" i="4"/>
  <c r="H276" i="4"/>
  <c r="J276" i="4"/>
  <c r="I277" i="4"/>
  <c r="G277" i="4"/>
  <c r="D277" i="4"/>
  <c r="E277" i="4"/>
  <c r="F277" i="4"/>
  <c r="H277" i="4"/>
  <c r="J277" i="4"/>
  <c r="I278" i="4"/>
  <c r="G278" i="4"/>
  <c r="D278" i="4"/>
  <c r="E278" i="4"/>
  <c r="F278" i="4"/>
  <c r="H278" i="4"/>
  <c r="J278" i="4"/>
  <c r="I279" i="4"/>
  <c r="G279" i="4"/>
  <c r="D279" i="4"/>
  <c r="E279" i="4"/>
  <c r="F279" i="4"/>
  <c r="H279" i="4"/>
  <c r="J279" i="4"/>
  <c r="I280" i="4"/>
  <c r="G280" i="4"/>
  <c r="D280" i="4"/>
  <c r="E280" i="4"/>
  <c r="F280" i="4"/>
  <c r="H280" i="4"/>
  <c r="J280" i="4"/>
  <c r="I281" i="4"/>
  <c r="G281" i="4"/>
  <c r="D281" i="4"/>
  <c r="E281" i="4"/>
  <c r="F281" i="4"/>
  <c r="H281" i="4"/>
  <c r="J281" i="4"/>
  <c r="I282" i="4"/>
  <c r="G282" i="4"/>
  <c r="D282" i="4"/>
  <c r="E282" i="4"/>
  <c r="F282" i="4"/>
  <c r="H282" i="4"/>
  <c r="J282" i="4"/>
  <c r="I283" i="4"/>
  <c r="G283" i="4"/>
  <c r="D283" i="4"/>
  <c r="E283" i="4"/>
  <c r="F283" i="4"/>
  <c r="H283" i="4"/>
  <c r="J283" i="4"/>
  <c r="I284" i="4"/>
  <c r="G284" i="4"/>
  <c r="D284" i="4"/>
  <c r="E284" i="4"/>
  <c r="F284" i="4"/>
  <c r="H284" i="4"/>
  <c r="J284" i="4"/>
  <c r="I285" i="4"/>
  <c r="G285" i="4"/>
  <c r="D285" i="4"/>
  <c r="E285" i="4"/>
  <c r="F285" i="4"/>
  <c r="H285" i="4"/>
  <c r="J285" i="4"/>
  <c r="I286" i="4"/>
  <c r="G286" i="4"/>
  <c r="D286" i="4"/>
  <c r="E286" i="4"/>
  <c r="F286" i="4"/>
  <c r="H286" i="4"/>
  <c r="J286" i="4"/>
  <c r="I287" i="4"/>
  <c r="G287" i="4"/>
  <c r="D287" i="4"/>
  <c r="E287" i="4"/>
  <c r="F287" i="4"/>
  <c r="H287" i="4"/>
  <c r="J287" i="4"/>
  <c r="I288" i="4"/>
  <c r="G288" i="4"/>
  <c r="D288" i="4"/>
  <c r="E288" i="4"/>
  <c r="F288" i="4"/>
  <c r="H288" i="4"/>
  <c r="J288" i="4"/>
  <c r="I289" i="4"/>
  <c r="G289" i="4"/>
  <c r="D289" i="4"/>
  <c r="E289" i="4"/>
  <c r="F289" i="4"/>
  <c r="H289" i="4"/>
  <c r="J289" i="4"/>
  <c r="I290" i="4"/>
  <c r="G290" i="4"/>
  <c r="D290" i="4"/>
  <c r="E290" i="4"/>
  <c r="F290" i="4"/>
  <c r="H290" i="4"/>
  <c r="J290" i="4"/>
  <c r="I291" i="4"/>
  <c r="G291" i="4"/>
  <c r="D291" i="4"/>
  <c r="E291" i="4"/>
  <c r="F291" i="4"/>
  <c r="H291" i="4"/>
  <c r="J291" i="4"/>
  <c r="I292" i="4"/>
  <c r="G292" i="4"/>
  <c r="D292" i="4"/>
  <c r="E292" i="4"/>
  <c r="F292" i="4"/>
  <c r="H292" i="4"/>
  <c r="J292" i="4"/>
  <c r="I293" i="4"/>
  <c r="G293" i="4"/>
  <c r="D293" i="4"/>
  <c r="E293" i="4"/>
  <c r="F293" i="4"/>
  <c r="H293" i="4"/>
  <c r="J293" i="4"/>
  <c r="I294" i="4"/>
  <c r="G294" i="4"/>
  <c r="D294" i="4"/>
  <c r="E294" i="4"/>
  <c r="F294" i="4"/>
  <c r="H294" i="4"/>
  <c r="J294" i="4"/>
  <c r="I295" i="4"/>
  <c r="G295" i="4"/>
  <c r="D295" i="4"/>
  <c r="E295" i="4"/>
  <c r="F295" i="4"/>
  <c r="H295" i="4"/>
  <c r="J295" i="4"/>
  <c r="I296" i="4"/>
  <c r="G296" i="4"/>
  <c r="D296" i="4"/>
  <c r="E296" i="4"/>
  <c r="F296" i="4"/>
  <c r="H296" i="4"/>
  <c r="J296" i="4"/>
  <c r="I297" i="4"/>
  <c r="G297" i="4"/>
  <c r="D297" i="4"/>
  <c r="E297" i="4"/>
  <c r="F297" i="4"/>
  <c r="H297" i="4"/>
  <c r="J297" i="4"/>
  <c r="I298" i="4"/>
  <c r="G298" i="4"/>
  <c r="D298" i="4"/>
  <c r="E298" i="4"/>
  <c r="F298" i="4"/>
  <c r="H298" i="4"/>
  <c r="J298" i="4"/>
  <c r="I299" i="4"/>
  <c r="G299" i="4"/>
  <c r="D299" i="4"/>
  <c r="E299" i="4"/>
  <c r="F299" i="4"/>
  <c r="H299" i="4"/>
  <c r="J299" i="4"/>
  <c r="I300" i="4"/>
  <c r="G300" i="4"/>
  <c r="D300" i="4"/>
  <c r="E300" i="4"/>
  <c r="F300" i="4"/>
  <c r="H300" i="4"/>
  <c r="J300" i="4"/>
  <c r="I301" i="4"/>
  <c r="G301" i="4"/>
  <c r="D301" i="4"/>
  <c r="E301" i="4"/>
  <c r="F301" i="4"/>
  <c r="H301" i="4"/>
  <c r="J301" i="4"/>
  <c r="I302" i="4"/>
  <c r="G302" i="4"/>
  <c r="D302" i="4"/>
  <c r="E302" i="4"/>
  <c r="F302" i="4"/>
  <c r="H302" i="4"/>
  <c r="J302" i="4"/>
  <c r="I303" i="4"/>
  <c r="G303" i="4"/>
  <c r="D303" i="4"/>
  <c r="E303" i="4"/>
  <c r="F303" i="4"/>
  <c r="H303" i="4"/>
  <c r="J303" i="4"/>
  <c r="I304" i="4"/>
  <c r="G304" i="4"/>
  <c r="D304" i="4"/>
  <c r="E304" i="4"/>
  <c r="F304" i="4"/>
  <c r="H304" i="4"/>
  <c r="J304" i="4"/>
  <c r="I305" i="4"/>
  <c r="G305" i="4"/>
  <c r="D305" i="4"/>
  <c r="E305" i="4"/>
  <c r="F305" i="4"/>
  <c r="H305" i="4"/>
  <c r="J305" i="4"/>
  <c r="I306" i="4"/>
  <c r="G306" i="4"/>
  <c r="D306" i="4"/>
  <c r="E306" i="4"/>
  <c r="F306" i="4"/>
  <c r="H306" i="4"/>
  <c r="J306" i="4"/>
  <c r="I307" i="4"/>
  <c r="G307" i="4"/>
  <c r="D307" i="4"/>
  <c r="E307" i="4"/>
  <c r="F307" i="4"/>
  <c r="H307" i="4"/>
  <c r="J307" i="4"/>
  <c r="I308" i="4"/>
  <c r="G308" i="4"/>
  <c r="D308" i="4"/>
  <c r="E308" i="4"/>
  <c r="F308" i="4"/>
  <c r="H308" i="4"/>
  <c r="J308" i="4"/>
  <c r="I309" i="4"/>
  <c r="G309" i="4"/>
  <c r="D309" i="4"/>
  <c r="E309" i="4"/>
  <c r="F309" i="4"/>
  <c r="H309" i="4"/>
  <c r="J309" i="4"/>
  <c r="I310" i="4"/>
  <c r="G310" i="4"/>
  <c r="D310" i="4"/>
  <c r="E310" i="4"/>
  <c r="F310" i="4"/>
  <c r="H310" i="4"/>
  <c r="J310" i="4"/>
  <c r="I311" i="4"/>
  <c r="G311" i="4"/>
  <c r="D311" i="4"/>
  <c r="E311" i="4"/>
  <c r="F311" i="4"/>
  <c r="H311" i="4"/>
  <c r="J311" i="4"/>
  <c r="I312" i="4"/>
  <c r="G312" i="4"/>
  <c r="D312" i="4"/>
  <c r="E312" i="4"/>
  <c r="F312" i="4"/>
  <c r="H312" i="4"/>
  <c r="J312" i="4"/>
  <c r="I313" i="4"/>
  <c r="G313" i="4"/>
  <c r="D313" i="4"/>
  <c r="E313" i="4"/>
  <c r="F313" i="4"/>
  <c r="H313" i="4"/>
  <c r="J313" i="4"/>
  <c r="I314" i="4"/>
  <c r="G314" i="4"/>
  <c r="D314" i="4"/>
  <c r="E314" i="4"/>
  <c r="F314" i="4"/>
  <c r="H314" i="4"/>
  <c r="J314" i="4"/>
  <c r="I315" i="4"/>
  <c r="G315" i="4"/>
  <c r="D315" i="4"/>
  <c r="E315" i="4"/>
  <c r="F315" i="4"/>
  <c r="H315" i="4"/>
  <c r="J315" i="4"/>
  <c r="I316" i="4"/>
  <c r="G316" i="4"/>
  <c r="D316" i="4"/>
  <c r="E316" i="4"/>
  <c r="F316" i="4"/>
  <c r="H316" i="4"/>
  <c r="J316" i="4"/>
  <c r="I317" i="4"/>
  <c r="G317" i="4"/>
  <c r="D317" i="4"/>
  <c r="E317" i="4"/>
  <c r="F317" i="4"/>
  <c r="H317" i="4"/>
  <c r="J317" i="4"/>
  <c r="I318" i="4"/>
  <c r="G318" i="4"/>
  <c r="D318" i="4"/>
  <c r="E318" i="4"/>
  <c r="F318" i="4"/>
  <c r="H318" i="4"/>
  <c r="J318" i="4"/>
  <c r="I319" i="4"/>
  <c r="G319" i="4"/>
  <c r="D319" i="4"/>
  <c r="E319" i="4"/>
  <c r="F319" i="4"/>
  <c r="H319" i="4"/>
  <c r="J319" i="4"/>
  <c r="I320" i="4"/>
  <c r="G320" i="4"/>
  <c r="D320" i="4"/>
  <c r="E320" i="4"/>
  <c r="F320" i="4"/>
  <c r="H320" i="4"/>
  <c r="J320" i="4"/>
  <c r="I321" i="4"/>
  <c r="G321" i="4"/>
  <c r="D321" i="4"/>
  <c r="E321" i="4"/>
  <c r="F321" i="4"/>
  <c r="H321" i="4"/>
  <c r="J321" i="4"/>
  <c r="I322" i="4"/>
  <c r="G322" i="4"/>
  <c r="D322" i="4"/>
  <c r="E322" i="4"/>
  <c r="F322" i="4"/>
  <c r="H322" i="4"/>
  <c r="J322" i="4"/>
  <c r="I323" i="4"/>
  <c r="G323" i="4"/>
  <c r="D323" i="4"/>
  <c r="E323" i="4"/>
  <c r="F323" i="4"/>
  <c r="H323" i="4"/>
  <c r="J323" i="4"/>
  <c r="I324" i="4"/>
  <c r="G324" i="4"/>
  <c r="D324" i="4"/>
  <c r="E324" i="4"/>
  <c r="F324" i="4"/>
  <c r="H324" i="4"/>
  <c r="J324" i="4"/>
  <c r="I325" i="4"/>
  <c r="G325" i="4"/>
  <c r="D325" i="4"/>
  <c r="E325" i="4"/>
  <c r="F325" i="4"/>
  <c r="H325" i="4"/>
  <c r="J325" i="4"/>
  <c r="I326" i="4"/>
  <c r="G326" i="4"/>
  <c r="D326" i="4"/>
  <c r="E326" i="4"/>
  <c r="F326" i="4"/>
  <c r="H326" i="4"/>
  <c r="J326" i="4"/>
  <c r="I327" i="4"/>
  <c r="G327" i="4"/>
  <c r="D327" i="4"/>
  <c r="E327" i="4"/>
  <c r="F327" i="4"/>
  <c r="H327" i="4"/>
  <c r="J327" i="4"/>
  <c r="I328" i="4"/>
  <c r="G328" i="4"/>
  <c r="D328" i="4"/>
  <c r="E328" i="4"/>
  <c r="F328" i="4"/>
  <c r="H328" i="4"/>
  <c r="J328" i="4"/>
  <c r="I329" i="4"/>
  <c r="G329" i="4"/>
  <c r="D329" i="4"/>
  <c r="E329" i="4"/>
  <c r="F329" i="4"/>
  <c r="H329" i="4"/>
  <c r="J329" i="4"/>
  <c r="I330" i="4"/>
  <c r="G330" i="4"/>
  <c r="D330" i="4"/>
  <c r="E330" i="4"/>
  <c r="F330" i="4"/>
  <c r="H330" i="4"/>
  <c r="J330" i="4"/>
  <c r="I331" i="4"/>
  <c r="G331" i="4"/>
  <c r="D331" i="4"/>
  <c r="E331" i="4"/>
  <c r="F331" i="4"/>
  <c r="H331" i="4"/>
  <c r="J331" i="4"/>
  <c r="I332" i="4"/>
  <c r="G332" i="4"/>
  <c r="D332" i="4"/>
  <c r="E332" i="4"/>
  <c r="F332" i="4"/>
  <c r="H332" i="4"/>
  <c r="J332" i="4"/>
  <c r="I333" i="4"/>
  <c r="G333" i="4"/>
  <c r="D333" i="4"/>
  <c r="E333" i="4"/>
  <c r="F333" i="4"/>
  <c r="H333" i="4"/>
  <c r="J333" i="4"/>
  <c r="I334" i="4"/>
  <c r="G334" i="4"/>
  <c r="D334" i="4"/>
  <c r="E334" i="4"/>
  <c r="F334" i="4"/>
  <c r="H334" i="4"/>
  <c r="J334" i="4"/>
  <c r="I335" i="4"/>
  <c r="G335" i="4"/>
  <c r="D335" i="4"/>
  <c r="E335" i="4"/>
  <c r="F335" i="4"/>
  <c r="H335" i="4"/>
  <c r="J335" i="4"/>
  <c r="I336" i="4"/>
  <c r="G336" i="4"/>
  <c r="D336" i="4"/>
  <c r="E336" i="4"/>
  <c r="F336" i="4"/>
  <c r="H336" i="4"/>
  <c r="J336" i="4"/>
  <c r="I337" i="4"/>
  <c r="G337" i="4"/>
  <c r="D337" i="4"/>
  <c r="E337" i="4"/>
  <c r="F337" i="4"/>
  <c r="H337" i="4"/>
  <c r="J337" i="4"/>
  <c r="I338" i="4"/>
  <c r="G338" i="4"/>
  <c r="D338" i="4"/>
  <c r="E338" i="4"/>
  <c r="F338" i="4"/>
  <c r="H338" i="4"/>
  <c r="J338" i="4"/>
  <c r="I339" i="4"/>
  <c r="G339" i="4"/>
  <c r="D339" i="4"/>
  <c r="E339" i="4"/>
  <c r="F339" i="4"/>
  <c r="H339" i="4"/>
  <c r="J339" i="4"/>
  <c r="I340" i="4"/>
  <c r="G340" i="4"/>
  <c r="D340" i="4"/>
  <c r="E340" i="4"/>
  <c r="F340" i="4"/>
  <c r="H340" i="4"/>
  <c r="J340" i="4"/>
  <c r="I341" i="4"/>
  <c r="G341" i="4"/>
  <c r="D341" i="4"/>
  <c r="E341" i="4"/>
  <c r="F341" i="4"/>
  <c r="H341" i="4"/>
  <c r="J341" i="4"/>
  <c r="I342" i="4"/>
  <c r="G342" i="4"/>
  <c r="D342" i="4"/>
  <c r="E342" i="4"/>
  <c r="F342" i="4"/>
  <c r="H342" i="4"/>
  <c r="J342" i="4"/>
  <c r="I343" i="4"/>
  <c r="G343" i="4"/>
  <c r="D343" i="4"/>
  <c r="E343" i="4"/>
  <c r="F343" i="4"/>
  <c r="H343" i="4"/>
  <c r="J343" i="4"/>
  <c r="I344" i="4"/>
  <c r="G344" i="4"/>
  <c r="D344" i="4"/>
  <c r="E344" i="4"/>
  <c r="F344" i="4"/>
  <c r="H344" i="4"/>
  <c r="J344" i="4"/>
  <c r="I345" i="4"/>
  <c r="G345" i="4"/>
  <c r="D345" i="4"/>
  <c r="E345" i="4"/>
  <c r="F345" i="4"/>
  <c r="H345" i="4"/>
  <c r="J345" i="4"/>
  <c r="I346" i="4"/>
  <c r="G346" i="4"/>
  <c r="D346" i="4"/>
  <c r="E346" i="4"/>
  <c r="F346" i="4"/>
  <c r="H346" i="4"/>
  <c r="J346" i="4"/>
  <c r="I347" i="4"/>
  <c r="G347" i="4"/>
  <c r="D347" i="4"/>
  <c r="E347" i="4"/>
  <c r="F347" i="4"/>
  <c r="H347" i="4"/>
  <c r="J347" i="4"/>
  <c r="I348" i="4"/>
  <c r="G348" i="4"/>
  <c r="D348" i="4"/>
  <c r="E348" i="4"/>
  <c r="F348" i="4"/>
  <c r="H348" i="4"/>
  <c r="J348" i="4"/>
  <c r="I349" i="4"/>
  <c r="G349" i="4"/>
  <c r="D349" i="4"/>
  <c r="E349" i="4"/>
  <c r="F349" i="4"/>
  <c r="H349" i="4"/>
  <c r="J349" i="4"/>
  <c r="I350" i="4"/>
  <c r="G350" i="4"/>
  <c r="D350" i="4"/>
  <c r="E350" i="4"/>
  <c r="F350" i="4"/>
  <c r="H350" i="4"/>
  <c r="J350" i="4"/>
  <c r="I351" i="4"/>
  <c r="G351" i="4"/>
  <c r="D351" i="4"/>
  <c r="E351" i="4"/>
  <c r="F351" i="4"/>
  <c r="H351" i="4"/>
  <c r="J351" i="4"/>
  <c r="I352" i="4"/>
  <c r="G352" i="4"/>
  <c r="D352" i="4"/>
  <c r="E352" i="4"/>
  <c r="F352" i="4"/>
  <c r="H352" i="4"/>
  <c r="J352" i="4"/>
  <c r="I353" i="4"/>
  <c r="G353" i="4"/>
  <c r="D353" i="4"/>
  <c r="E353" i="4"/>
  <c r="F353" i="4"/>
  <c r="H353" i="4"/>
  <c r="J353" i="4"/>
  <c r="I354" i="4"/>
  <c r="G354" i="4"/>
  <c r="D354" i="4"/>
  <c r="E354" i="4"/>
  <c r="F354" i="4"/>
  <c r="H354" i="4"/>
  <c r="J354" i="4"/>
  <c r="I355" i="4"/>
  <c r="G355" i="4"/>
  <c r="D355" i="4"/>
  <c r="E355" i="4"/>
  <c r="F355" i="4"/>
  <c r="H355" i="4"/>
  <c r="J355" i="4"/>
  <c r="I356" i="4"/>
  <c r="G356" i="4"/>
  <c r="D356" i="4"/>
  <c r="E356" i="4"/>
  <c r="F356" i="4"/>
  <c r="H356" i="4"/>
  <c r="J356" i="4"/>
  <c r="I357" i="4"/>
  <c r="G357" i="4"/>
  <c r="D357" i="4"/>
  <c r="E357" i="4"/>
  <c r="F357" i="4"/>
  <c r="H357" i="4"/>
  <c r="J357" i="4"/>
  <c r="I358" i="4"/>
  <c r="G358" i="4"/>
  <c r="D358" i="4"/>
  <c r="E358" i="4"/>
  <c r="F358" i="4"/>
  <c r="H358" i="4"/>
  <c r="J358" i="4"/>
  <c r="I359" i="4"/>
  <c r="G359" i="4"/>
  <c r="D359" i="4"/>
  <c r="E359" i="4"/>
  <c r="F359" i="4"/>
  <c r="H359" i="4"/>
  <c r="J359" i="4"/>
  <c r="I360" i="4"/>
  <c r="G360" i="4"/>
  <c r="D360" i="4"/>
  <c r="E360" i="4"/>
  <c r="F360" i="4"/>
  <c r="H360" i="4"/>
  <c r="J360" i="4"/>
  <c r="I361" i="4"/>
  <c r="G361" i="4"/>
  <c r="D361" i="4"/>
  <c r="E361" i="4"/>
  <c r="F361" i="4"/>
  <c r="H361" i="4"/>
  <c r="J361" i="4"/>
  <c r="I362" i="4"/>
  <c r="G362" i="4"/>
  <c r="D362" i="4"/>
  <c r="E362" i="4"/>
  <c r="F362" i="4"/>
  <c r="H362" i="4"/>
  <c r="J362" i="4"/>
  <c r="I363" i="4"/>
  <c r="G363" i="4"/>
  <c r="D363" i="4"/>
  <c r="E363" i="4"/>
  <c r="F363" i="4"/>
  <c r="H363" i="4"/>
  <c r="J363" i="4"/>
  <c r="I364" i="4"/>
  <c r="G364" i="4"/>
  <c r="D364" i="4"/>
  <c r="E364" i="4"/>
  <c r="F364" i="4"/>
  <c r="H364" i="4"/>
  <c r="J364" i="4"/>
  <c r="I365" i="4"/>
  <c r="G365" i="4"/>
  <c r="D365" i="4"/>
  <c r="E365" i="4"/>
  <c r="F365" i="4"/>
  <c r="H365" i="4"/>
  <c r="J365" i="4"/>
  <c r="I366" i="4"/>
  <c r="G366" i="4"/>
  <c r="D366" i="4"/>
  <c r="E366" i="4"/>
  <c r="F366" i="4"/>
  <c r="H366" i="4"/>
  <c r="J366" i="4"/>
  <c r="I367" i="4"/>
  <c r="G367" i="4"/>
  <c r="D367" i="4"/>
  <c r="E367" i="4"/>
  <c r="F367" i="4"/>
  <c r="H367" i="4"/>
  <c r="J367" i="4"/>
  <c r="I368" i="4"/>
  <c r="G368" i="4"/>
  <c r="D368" i="4"/>
  <c r="E368" i="4"/>
  <c r="F368" i="4"/>
  <c r="H368" i="4"/>
  <c r="J368" i="4"/>
  <c r="I369" i="4"/>
  <c r="G369" i="4"/>
  <c r="D369" i="4"/>
  <c r="E369" i="4"/>
  <c r="F369" i="4"/>
  <c r="H369" i="4"/>
  <c r="J369" i="4"/>
  <c r="I370" i="4"/>
  <c r="G370" i="4"/>
  <c r="D370" i="4"/>
  <c r="E370" i="4"/>
  <c r="F370" i="4"/>
  <c r="H370" i="4"/>
  <c r="J370" i="4"/>
  <c r="I371" i="4"/>
  <c r="G371" i="4"/>
  <c r="D371" i="4"/>
  <c r="E371" i="4"/>
  <c r="F371" i="4"/>
  <c r="H371" i="4"/>
  <c r="J371" i="4"/>
  <c r="I372" i="4"/>
  <c r="G372" i="4"/>
  <c r="D372" i="4"/>
  <c r="E372" i="4"/>
  <c r="F372" i="4"/>
  <c r="H372" i="4"/>
  <c r="J372" i="4"/>
  <c r="I373" i="4"/>
  <c r="G373" i="4"/>
  <c r="D373" i="4"/>
  <c r="E373" i="4"/>
  <c r="F373" i="4"/>
  <c r="H373" i="4"/>
  <c r="J373" i="4"/>
  <c r="I374" i="4"/>
  <c r="G374" i="4"/>
  <c r="D374" i="4"/>
  <c r="E374" i="4"/>
  <c r="F374" i="4"/>
  <c r="H374" i="4"/>
  <c r="J374" i="4"/>
  <c r="I375" i="4"/>
  <c r="G375" i="4"/>
  <c r="D375" i="4"/>
  <c r="E375" i="4"/>
  <c r="F375" i="4"/>
  <c r="H375" i="4"/>
  <c r="J375" i="4"/>
  <c r="I376" i="4"/>
  <c r="G376" i="4"/>
  <c r="D376" i="4"/>
  <c r="E376" i="4"/>
  <c r="F376" i="4"/>
  <c r="H376" i="4"/>
  <c r="J376" i="4"/>
  <c r="I377" i="4"/>
  <c r="G377" i="4"/>
  <c r="D377" i="4"/>
  <c r="E377" i="4"/>
  <c r="F377" i="4"/>
  <c r="H377" i="4"/>
  <c r="J377" i="4"/>
  <c r="I378" i="4"/>
  <c r="G378" i="4"/>
  <c r="D378" i="4"/>
  <c r="E378" i="4"/>
  <c r="F378" i="4"/>
  <c r="H378" i="4"/>
  <c r="J378" i="4"/>
  <c r="I379" i="4"/>
  <c r="G379" i="4"/>
  <c r="D379" i="4"/>
  <c r="E379" i="4"/>
  <c r="F379" i="4"/>
  <c r="H379" i="4"/>
  <c r="J379" i="4"/>
  <c r="I380" i="4"/>
  <c r="G380" i="4"/>
  <c r="D380" i="4"/>
  <c r="E380" i="4"/>
  <c r="F380" i="4"/>
  <c r="H380" i="4"/>
  <c r="J380" i="4"/>
  <c r="I381" i="4"/>
  <c r="G381" i="4"/>
  <c r="D381" i="4"/>
  <c r="E381" i="4"/>
  <c r="F381" i="4"/>
  <c r="H381" i="4"/>
  <c r="J381" i="4"/>
  <c r="I382" i="4"/>
  <c r="G382" i="4"/>
  <c r="D382" i="4"/>
  <c r="E382" i="4"/>
  <c r="F382" i="4"/>
  <c r="H382" i="4"/>
  <c r="J382" i="4"/>
  <c r="I383" i="4"/>
  <c r="G383" i="4"/>
  <c r="D383" i="4"/>
  <c r="E383" i="4"/>
  <c r="F383" i="4"/>
  <c r="H383" i="4"/>
  <c r="J383" i="4"/>
  <c r="I384" i="4"/>
  <c r="G384" i="4"/>
  <c r="D384" i="4"/>
  <c r="E384" i="4"/>
  <c r="F384" i="4"/>
  <c r="H384" i="4"/>
  <c r="J384" i="4"/>
  <c r="I385" i="4"/>
  <c r="G385" i="4"/>
  <c r="D385" i="4"/>
  <c r="E385" i="4"/>
  <c r="F385" i="4"/>
  <c r="H385" i="4"/>
  <c r="J385" i="4"/>
  <c r="I386" i="4"/>
  <c r="G386" i="4"/>
  <c r="D386" i="4"/>
  <c r="E386" i="4"/>
  <c r="F386" i="4"/>
  <c r="H386" i="4"/>
  <c r="J386" i="4"/>
  <c r="I387" i="4"/>
  <c r="G387" i="4"/>
  <c r="D387" i="4"/>
  <c r="E387" i="4"/>
  <c r="F387" i="4"/>
  <c r="H387" i="4"/>
  <c r="J387" i="4"/>
  <c r="I388" i="4"/>
  <c r="G388" i="4"/>
  <c r="D388" i="4"/>
  <c r="E388" i="4"/>
  <c r="F388" i="4"/>
  <c r="H388" i="4"/>
  <c r="J388" i="4"/>
  <c r="I389" i="4"/>
  <c r="G389" i="4"/>
  <c r="D389" i="4"/>
  <c r="E389" i="4"/>
  <c r="F389" i="4"/>
  <c r="H389" i="4"/>
  <c r="J389" i="4"/>
  <c r="I390" i="4"/>
  <c r="G390" i="4"/>
  <c r="D390" i="4"/>
  <c r="E390" i="4"/>
  <c r="F390" i="4"/>
  <c r="H390" i="4"/>
  <c r="J390" i="4"/>
  <c r="I391" i="4"/>
  <c r="G391" i="4"/>
  <c r="D391" i="4"/>
  <c r="E391" i="4"/>
  <c r="F391" i="4"/>
  <c r="H391" i="4"/>
  <c r="J391" i="4"/>
  <c r="I392" i="4"/>
  <c r="G392" i="4"/>
  <c r="D392" i="4"/>
  <c r="E392" i="4"/>
  <c r="F392" i="4"/>
  <c r="H392" i="4"/>
  <c r="J392" i="4"/>
  <c r="I393" i="4"/>
  <c r="G393" i="4"/>
  <c r="D393" i="4"/>
  <c r="E393" i="4"/>
  <c r="F393" i="4"/>
  <c r="H393" i="4"/>
  <c r="J393" i="4"/>
  <c r="I394" i="4"/>
  <c r="G394" i="4"/>
  <c r="D394" i="4"/>
  <c r="E394" i="4"/>
  <c r="F394" i="4"/>
  <c r="H394" i="4"/>
  <c r="J394" i="4"/>
  <c r="I395" i="4"/>
  <c r="G395" i="4"/>
  <c r="D395" i="4"/>
  <c r="E395" i="4"/>
  <c r="F395" i="4"/>
  <c r="H395" i="4"/>
  <c r="J395" i="4"/>
  <c r="I396" i="4"/>
  <c r="G396" i="4"/>
  <c r="D396" i="4"/>
  <c r="E396" i="4"/>
  <c r="F396" i="4"/>
  <c r="H396" i="4"/>
  <c r="J396" i="4"/>
  <c r="I397" i="4"/>
  <c r="G397" i="4"/>
  <c r="D397" i="4"/>
  <c r="E397" i="4"/>
  <c r="F397" i="4"/>
  <c r="H397" i="4"/>
  <c r="J397" i="4"/>
  <c r="I398" i="4"/>
  <c r="G398" i="4"/>
  <c r="D398" i="4"/>
  <c r="E398" i="4"/>
  <c r="F398" i="4"/>
  <c r="H398" i="4"/>
  <c r="J398" i="4"/>
  <c r="I399" i="4"/>
  <c r="G399" i="4"/>
  <c r="D399" i="4"/>
  <c r="E399" i="4"/>
  <c r="F399" i="4"/>
  <c r="H399" i="4"/>
  <c r="J399" i="4"/>
  <c r="I400" i="4"/>
  <c r="G400" i="4"/>
  <c r="D400" i="4"/>
  <c r="E400" i="4"/>
  <c r="F400" i="4"/>
  <c r="H400" i="4"/>
  <c r="J400" i="4"/>
  <c r="I401" i="4"/>
  <c r="G401" i="4"/>
  <c r="D401" i="4"/>
  <c r="E401" i="4"/>
  <c r="F401" i="4"/>
  <c r="H401" i="4"/>
  <c r="J401" i="4"/>
  <c r="I402" i="4"/>
  <c r="G402" i="4"/>
  <c r="D402" i="4"/>
  <c r="E402" i="4"/>
  <c r="F402" i="4"/>
  <c r="H402" i="4"/>
  <c r="J402" i="4"/>
  <c r="I403" i="4"/>
  <c r="G403" i="4"/>
  <c r="D403" i="4"/>
  <c r="E403" i="4"/>
  <c r="F403" i="4"/>
  <c r="H403" i="4"/>
  <c r="J403" i="4"/>
  <c r="I404" i="4"/>
  <c r="G404" i="4"/>
  <c r="D404" i="4"/>
  <c r="E404" i="4"/>
  <c r="F404" i="4"/>
  <c r="H404" i="4"/>
  <c r="J404" i="4"/>
  <c r="I405" i="4"/>
  <c r="G405" i="4"/>
  <c r="D405" i="4"/>
  <c r="E405" i="4"/>
  <c r="F405" i="4"/>
  <c r="H405" i="4"/>
  <c r="J405" i="4"/>
  <c r="I406" i="4"/>
  <c r="G406" i="4"/>
  <c r="D406" i="4"/>
  <c r="E406" i="4"/>
  <c r="F406" i="4"/>
  <c r="H406" i="4"/>
  <c r="J406" i="4"/>
  <c r="I407" i="4"/>
  <c r="G407" i="4"/>
  <c r="D407" i="4"/>
  <c r="E407" i="4"/>
  <c r="F407" i="4"/>
  <c r="H407" i="4"/>
  <c r="J407" i="4"/>
  <c r="I408" i="4"/>
  <c r="G408" i="4"/>
  <c r="D408" i="4"/>
  <c r="E408" i="4"/>
  <c r="F408" i="4"/>
  <c r="H408" i="4"/>
  <c r="J408" i="4"/>
  <c r="I409" i="4"/>
  <c r="G409" i="4"/>
  <c r="D409" i="4"/>
  <c r="E409" i="4"/>
  <c r="F409" i="4"/>
  <c r="H409" i="4"/>
  <c r="J409" i="4"/>
  <c r="I410" i="4"/>
  <c r="G410" i="4"/>
  <c r="D410" i="4"/>
  <c r="E410" i="4"/>
  <c r="F410" i="4"/>
  <c r="H410" i="4"/>
  <c r="J410" i="4"/>
  <c r="I411" i="4"/>
  <c r="G411" i="4"/>
  <c r="D411" i="4"/>
  <c r="E411" i="4"/>
  <c r="F411" i="4"/>
  <c r="H411" i="4"/>
  <c r="J411" i="4"/>
  <c r="I412" i="4"/>
  <c r="G412" i="4"/>
  <c r="D412" i="4"/>
  <c r="E412" i="4"/>
  <c r="F412" i="4"/>
  <c r="H412" i="4"/>
  <c r="J412" i="4"/>
  <c r="I413" i="4"/>
  <c r="G413" i="4"/>
  <c r="D413" i="4"/>
  <c r="E413" i="4"/>
  <c r="F413" i="4"/>
  <c r="H413" i="4"/>
  <c r="J413" i="4"/>
  <c r="I414" i="4"/>
  <c r="G414" i="4"/>
  <c r="D414" i="4"/>
  <c r="E414" i="4"/>
  <c r="F414" i="4"/>
  <c r="H414" i="4"/>
  <c r="J414" i="4"/>
  <c r="I415" i="4"/>
  <c r="G415" i="4"/>
  <c r="D415" i="4"/>
  <c r="E415" i="4"/>
  <c r="F415" i="4"/>
  <c r="H415" i="4"/>
  <c r="J415" i="4"/>
  <c r="I416" i="4"/>
  <c r="G416" i="4"/>
  <c r="D416" i="4"/>
  <c r="E416" i="4"/>
  <c r="F416" i="4"/>
  <c r="H416" i="4"/>
  <c r="J416" i="4"/>
  <c r="I417" i="4"/>
  <c r="G417" i="4"/>
  <c r="D417" i="4"/>
  <c r="E417" i="4"/>
  <c r="F417" i="4"/>
  <c r="H417" i="4"/>
  <c r="J417" i="4"/>
  <c r="I418" i="4"/>
  <c r="G418" i="4"/>
  <c r="D418" i="4"/>
  <c r="E418" i="4"/>
  <c r="F418" i="4"/>
  <c r="H418" i="4"/>
  <c r="J418" i="4"/>
  <c r="I419" i="4"/>
  <c r="G419" i="4"/>
  <c r="D419" i="4"/>
  <c r="E419" i="4"/>
  <c r="F419" i="4"/>
  <c r="H419" i="4"/>
  <c r="J419" i="4"/>
  <c r="I420" i="4"/>
  <c r="G420" i="4"/>
  <c r="D420" i="4"/>
  <c r="E420" i="4"/>
  <c r="F420" i="4"/>
  <c r="H420" i="4"/>
  <c r="J420" i="4"/>
  <c r="I421" i="4"/>
  <c r="G421" i="4"/>
  <c r="D421" i="4"/>
  <c r="E421" i="4"/>
  <c r="F421" i="4"/>
  <c r="H421" i="4"/>
  <c r="J421" i="4"/>
  <c r="I422" i="4"/>
  <c r="G422" i="4"/>
  <c r="D422" i="4"/>
  <c r="E422" i="4"/>
  <c r="F422" i="4"/>
  <c r="H422" i="4"/>
  <c r="J422" i="4"/>
  <c r="I423" i="4"/>
  <c r="G423" i="4"/>
  <c r="D423" i="4"/>
  <c r="E423" i="4"/>
  <c r="F423" i="4"/>
  <c r="H423" i="4"/>
  <c r="J423" i="4"/>
  <c r="I424" i="4"/>
  <c r="G424" i="4"/>
  <c r="D424" i="4"/>
  <c r="E424" i="4"/>
  <c r="F424" i="4"/>
  <c r="H424" i="4"/>
  <c r="J424" i="4"/>
  <c r="I425" i="4"/>
  <c r="G425" i="4"/>
  <c r="D425" i="4"/>
  <c r="E425" i="4"/>
  <c r="F425" i="4"/>
  <c r="H425" i="4"/>
  <c r="J425" i="4"/>
  <c r="I426" i="4"/>
  <c r="G426" i="4"/>
  <c r="D426" i="4"/>
  <c r="E426" i="4"/>
  <c r="F426" i="4"/>
  <c r="H426" i="4"/>
  <c r="J426" i="4"/>
  <c r="I427" i="4"/>
  <c r="G427" i="4"/>
  <c r="D427" i="4"/>
  <c r="E427" i="4"/>
  <c r="F427" i="4"/>
  <c r="H427" i="4"/>
  <c r="J427" i="4"/>
  <c r="I428" i="4"/>
  <c r="G428" i="4"/>
  <c r="D428" i="4"/>
  <c r="E428" i="4"/>
  <c r="F428" i="4"/>
  <c r="H428" i="4"/>
  <c r="J428" i="4"/>
  <c r="I429" i="4"/>
  <c r="G429" i="4"/>
  <c r="D429" i="4"/>
  <c r="E429" i="4"/>
  <c r="F429" i="4"/>
  <c r="H429" i="4"/>
  <c r="J429" i="4"/>
  <c r="I430" i="4"/>
  <c r="G430" i="4"/>
  <c r="D430" i="4"/>
  <c r="E430" i="4"/>
  <c r="F430" i="4"/>
  <c r="H430" i="4"/>
  <c r="J430" i="4"/>
  <c r="I431" i="4"/>
  <c r="G431" i="4"/>
  <c r="D431" i="4"/>
  <c r="E431" i="4"/>
  <c r="F431" i="4"/>
  <c r="H431" i="4"/>
  <c r="J431" i="4"/>
  <c r="I432" i="4"/>
  <c r="G432" i="4"/>
  <c r="D432" i="4"/>
  <c r="E432" i="4"/>
  <c r="F432" i="4"/>
  <c r="H432" i="4"/>
  <c r="J432" i="4"/>
  <c r="I433" i="4"/>
  <c r="G433" i="4"/>
  <c r="D433" i="4"/>
  <c r="E433" i="4"/>
  <c r="F433" i="4"/>
  <c r="H433" i="4"/>
  <c r="J433" i="4"/>
  <c r="I434" i="4"/>
  <c r="G434" i="4"/>
  <c r="D434" i="4"/>
  <c r="E434" i="4"/>
  <c r="F434" i="4"/>
  <c r="H434" i="4"/>
  <c r="J434" i="4"/>
  <c r="I435" i="4"/>
  <c r="G435" i="4"/>
  <c r="D435" i="4"/>
  <c r="E435" i="4"/>
  <c r="F435" i="4"/>
  <c r="H435" i="4"/>
  <c r="J435" i="4"/>
  <c r="I436" i="4"/>
  <c r="G436" i="4"/>
  <c r="D436" i="4"/>
  <c r="E436" i="4"/>
  <c r="F436" i="4"/>
  <c r="H436" i="4"/>
  <c r="J436" i="4"/>
  <c r="I437" i="4"/>
  <c r="G437" i="4"/>
  <c r="D437" i="4"/>
  <c r="E437" i="4"/>
  <c r="F437" i="4"/>
  <c r="H437" i="4"/>
  <c r="J437" i="4"/>
  <c r="I438" i="4"/>
  <c r="G438" i="4"/>
  <c r="D438" i="4"/>
  <c r="E438" i="4"/>
  <c r="F438" i="4"/>
  <c r="H438" i="4"/>
  <c r="J438" i="4"/>
  <c r="I439" i="4"/>
  <c r="G439" i="4"/>
  <c r="D439" i="4"/>
  <c r="E439" i="4"/>
  <c r="F439" i="4"/>
  <c r="H439" i="4"/>
  <c r="J439" i="4"/>
  <c r="I440" i="4"/>
  <c r="G440" i="4"/>
  <c r="D440" i="4"/>
  <c r="E440" i="4"/>
  <c r="F440" i="4"/>
  <c r="H440" i="4"/>
  <c r="J440" i="4"/>
  <c r="I441" i="4"/>
  <c r="G441" i="4"/>
  <c r="D441" i="4"/>
  <c r="E441" i="4"/>
  <c r="F441" i="4"/>
  <c r="H441" i="4"/>
  <c r="J441" i="4"/>
  <c r="I442" i="4"/>
  <c r="G442" i="4"/>
  <c r="D442" i="4"/>
  <c r="E442" i="4"/>
  <c r="F442" i="4"/>
  <c r="H442" i="4"/>
  <c r="J442" i="4"/>
  <c r="I443" i="4"/>
  <c r="G443" i="4"/>
  <c r="D443" i="4"/>
  <c r="E443" i="4"/>
  <c r="F443" i="4"/>
  <c r="H443" i="4"/>
  <c r="J443" i="4"/>
  <c r="I444" i="4"/>
  <c r="G444" i="4"/>
  <c r="D444" i="4"/>
  <c r="E444" i="4"/>
  <c r="F444" i="4"/>
  <c r="H444" i="4"/>
  <c r="J444" i="4"/>
  <c r="I445" i="4"/>
  <c r="G445" i="4"/>
  <c r="D445" i="4"/>
  <c r="E445" i="4"/>
  <c r="F445" i="4"/>
  <c r="H445" i="4"/>
  <c r="J445" i="4"/>
  <c r="I446" i="4"/>
  <c r="G446" i="4"/>
  <c r="D446" i="4"/>
  <c r="E446" i="4"/>
  <c r="F446" i="4"/>
  <c r="H446" i="4"/>
  <c r="J446" i="4"/>
  <c r="I447" i="4"/>
  <c r="G447" i="4"/>
  <c r="D447" i="4"/>
  <c r="E447" i="4"/>
  <c r="F447" i="4"/>
  <c r="H447" i="4"/>
  <c r="J447" i="4"/>
  <c r="I448" i="4"/>
  <c r="G448" i="4"/>
  <c r="D448" i="4"/>
  <c r="E448" i="4"/>
  <c r="F448" i="4"/>
  <c r="H448" i="4"/>
  <c r="J448" i="4"/>
  <c r="I449" i="4"/>
  <c r="G449" i="4"/>
  <c r="D449" i="4"/>
  <c r="E449" i="4"/>
  <c r="F449" i="4"/>
  <c r="H449" i="4"/>
  <c r="J449" i="4"/>
  <c r="I450" i="4"/>
  <c r="G450" i="4"/>
  <c r="D450" i="4"/>
  <c r="E450" i="4"/>
  <c r="F450" i="4"/>
  <c r="H450" i="4"/>
  <c r="J450" i="4"/>
  <c r="I451" i="4"/>
  <c r="G451" i="4"/>
  <c r="D451" i="4"/>
  <c r="E451" i="4"/>
  <c r="F451" i="4"/>
  <c r="H451" i="4"/>
  <c r="J451" i="4"/>
  <c r="I452" i="4"/>
  <c r="G452" i="4"/>
  <c r="D452" i="4"/>
  <c r="E452" i="4"/>
  <c r="F452" i="4"/>
  <c r="H452" i="4"/>
  <c r="J452" i="4"/>
  <c r="I453" i="4"/>
  <c r="G453" i="4"/>
  <c r="D453" i="4"/>
  <c r="E453" i="4"/>
  <c r="F453" i="4"/>
  <c r="H453" i="4"/>
  <c r="J453" i="4"/>
  <c r="I454" i="4"/>
  <c r="G454" i="4"/>
  <c r="D454" i="4"/>
  <c r="E454" i="4"/>
  <c r="F454" i="4"/>
  <c r="H454" i="4"/>
  <c r="J454" i="4"/>
  <c r="I455" i="4"/>
  <c r="G455" i="4"/>
  <c r="D455" i="4"/>
  <c r="E455" i="4"/>
  <c r="F455" i="4"/>
  <c r="H455" i="4"/>
  <c r="J455" i="4"/>
  <c r="I456" i="4"/>
  <c r="G456" i="4"/>
  <c r="D456" i="4"/>
  <c r="E456" i="4"/>
  <c r="F456" i="4"/>
  <c r="H456" i="4"/>
  <c r="J456" i="4"/>
  <c r="I457" i="4"/>
  <c r="G457" i="4"/>
  <c r="D457" i="4"/>
  <c r="E457" i="4"/>
  <c r="F457" i="4"/>
  <c r="H457" i="4"/>
  <c r="J457" i="4"/>
  <c r="I458" i="4"/>
  <c r="G458" i="4"/>
  <c r="D458" i="4"/>
  <c r="E458" i="4"/>
  <c r="F458" i="4"/>
  <c r="H458" i="4"/>
  <c r="J458" i="4"/>
  <c r="I459" i="4"/>
  <c r="G459" i="4"/>
  <c r="D459" i="4"/>
  <c r="E459" i="4"/>
  <c r="F459" i="4"/>
  <c r="H459" i="4"/>
  <c r="J459" i="4"/>
  <c r="I460" i="4"/>
  <c r="G460" i="4"/>
  <c r="D460" i="4"/>
  <c r="E460" i="4"/>
  <c r="F460" i="4"/>
  <c r="H460" i="4"/>
  <c r="J460" i="4"/>
  <c r="I461" i="4"/>
  <c r="G461" i="4"/>
  <c r="D461" i="4"/>
  <c r="E461" i="4"/>
  <c r="F461" i="4"/>
  <c r="H461" i="4"/>
  <c r="J461" i="4"/>
  <c r="I462" i="4"/>
  <c r="G462" i="4"/>
  <c r="D462" i="4"/>
  <c r="E462" i="4"/>
  <c r="F462" i="4"/>
  <c r="H462" i="4"/>
  <c r="J462" i="4"/>
  <c r="I463" i="4"/>
  <c r="G463" i="4"/>
  <c r="D463" i="4"/>
  <c r="E463" i="4"/>
  <c r="F463" i="4"/>
  <c r="H463" i="4"/>
  <c r="J463" i="4"/>
  <c r="I464" i="4"/>
  <c r="G464" i="4"/>
  <c r="D464" i="4"/>
  <c r="E464" i="4"/>
  <c r="F464" i="4"/>
  <c r="H464" i="4"/>
  <c r="J464" i="4"/>
  <c r="I465" i="4"/>
  <c r="G465" i="4"/>
  <c r="D465" i="4"/>
  <c r="E465" i="4"/>
  <c r="F465" i="4"/>
  <c r="H465" i="4"/>
  <c r="J465" i="4"/>
  <c r="I466" i="4"/>
  <c r="G466" i="4"/>
  <c r="D466" i="4"/>
  <c r="E466" i="4"/>
  <c r="F466" i="4"/>
  <c r="H466" i="4"/>
  <c r="J466" i="4"/>
  <c r="I467" i="4"/>
  <c r="G467" i="4"/>
  <c r="D467" i="4"/>
  <c r="E467" i="4"/>
  <c r="F467" i="4"/>
  <c r="H467" i="4"/>
  <c r="J467" i="4"/>
  <c r="I468" i="4"/>
  <c r="G468" i="4"/>
  <c r="D468" i="4"/>
  <c r="E468" i="4"/>
  <c r="F468" i="4"/>
  <c r="H468" i="4"/>
  <c r="J468" i="4"/>
  <c r="I469" i="4"/>
  <c r="G469" i="4"/>
  <c r="D469" i="4"/>
  <c r="E469" i="4"/>
  <c r="F469" i="4"/>
  <c r="H469" i="4"/>
  <c r="J469" i="4"/>
  <c r="I470" i="4"/>
  <c r="G470" i="4"/>
  <c r="D470" i="4"/>
  <c r="E470" i="4"/>
  <c r="F470" i="4"/>
  <c r="H470" i="4"/>
  <c r="J470" i="4"/>
  <c r="I471" i="4"/>
  <c r="G471" i="4"/>
  <c r="D471" i="4"/>
  <c r="E471" i="4"/>
  <c r="F471" i="4"/>
  <c r="H471" i="4"/>
  <c r="J471" i="4"/>
  <c r="I472" i="4"/>
  <c r="G472" i="4"/>
  <c r="D472" i="4"/>
  <c r="E472" i="4"/>
  <c r="F472" i="4"/>
  <c r="H472" i="4"/>
  <c r="J472" i="4"/>
  <c r="I473" i="4"/>
  <c r="G473" i="4"/>
  <c r="D473" i="4"/>
  <c r="E473" i="4"/>
  <c r="F473" i="4"/>
  <c r="H473" i="4"/>
  <c r="J473" i="4"/>
  <c r="I474" i="4"/>
  <c r="G474" i="4"/>
  <c r="D474" i="4"/>
  <c r="E474" i="4"/>
  <c r="F474" i="4"/>
  <c r="H474" i="4"/>
  <c r="J474" i="4"/>
  <c r="I475" i="4"/>
  <c r="G475" i="4"/>
  <c r="D475" i="4"/>
  <c r="E475" i="4"/>
  <c r="F475" i="4"/>
  <c r="H475" i="4"/>
  <c r="J475" i="4"/>
  <c r="I476" i="4"/>
  <c r="G476" i="4"/>
  <c r="D476" i="4"/>
  <c r="E476" i="4"/>
  <c r="F476" i="4"/>
  <c r="H476" i="4"/>
  <c r="J476" i="4"/>
  <c r="I477" i="4"/>
  <c r="G477" i="4"/>
  <c r="D477" i="4"/>
  <c r="E477" i="4"/>
  <c r="F477" i="4"/>
  <c r="H477" i="4"/>
  <c r="J477" i="4"/>
  <c r="I478" i="4"/>
  <c r="G478" i="4"/>
  <c r="D478" i="4"/>
  <c r="E478" i="4"/>
  <c r="F478" i="4"/>
  <c r="H478" i="4"/>
  <c r="J478" i="4"/>
  <c r="I479" i="4"/>
  <c r="G479" i="4"/>
  <c r="D479" i="4"/>
  <c r="E479" i="4"/>
  <c r="F479" i="4"/>
  <c r="H479" i="4"/>
  <c r="J479" i="4"/>
  <c r="I480" i="4"/>
  <c r="G480" i="4"/>
  <c r="D480" i="4"/>
  <c r="E480" i="4"/>
  <c r="F480" i="4"/>
  <c r="H480" i="4"/>
  <c r="J480" i="4"/>
  <c r="I481" i="4"/>
  <c r="G481" i="4"/>
  <c r="D481" i="4"/>
  <c r="E481" i="4"/>
  <c r="F481" i="4"/>
  <c r="H481" i="4"/>
  <c r="J481" i="4"/>
  <c r="I482" i="4"/>
  <c r="G482" i="4"/>
  <c r="D482" i="4"/>
  <c r="E482" i="4"/>
  <c r="F482" i="4"/>
  <c r="H482" i="4"/>
  <c r="J482" i="4"/>
  <c r="I483" i="4"/>
  <c r="G483" i="4"/>
  <c r="D483" i="4"/>
  <c r="E483" i="4"/>
  <c r="F483" i="4"/>
  <c r="H483" i="4"/>
  <c r="J483" i="4"/>
  <c r="I484" i="4"/>
  <c r="G484" i="4"/>
  <c r="D484" i="4"/>
  <c r="E484" i="4"/>
  <c r="F484" i="4"/>
  <c r="H484" i="4"/>
  <c r="J484" i="4"/>
  <c r="I485" i="4"/>
  <c r="G485" i="4"/>
  <c r="D485" i="4"/>
  <c r="E485" i="4"/>
  <c r="F485" i="4"/>
  <c r="H485" i="4"/>
  <c r="J485" i="4"/>
  <c r="I486" i="4"/>
  <c r="G486" i="4"/>
  <c r="D486" i="4"/>
  <c r="E486" i="4"/>
  <c r="F486" i="4"/>
  <c r="H486" i="4"/>
  <c r="J486" i="4"/>
  <c r="I487" i="4"/>
  <c r="G487" i="4"/>
  <c r="D487" i="4"/>
  <c r="E487" i="4"/>
  <c r="F487" i="4"/>
  <c r="H487" i="4"/>
  <c r="J487" i="4"/>
  <c r="I488" i="4"/>
  <c r="G488" i="4"/>
  <c r="D488" i="4"/>
  <c r="E488" i="4"/>
  <c r="F488" i="4"/>
  <c r="H488" i="4"/>
  <c r="J488" i="4"/>
  <c r="I489" i="4"/>
  <c r="G489" i="4"/>
  <c r="D489" i="4"/>
  <c r="E489" i="4"/>
  <c r="F489" i="4"/>
  <c r="H489" i="4"/>
  <c r="J489" i="4"/>
  <c r="I490" i="4"/>
  <c r="G490" i="4"/>
  <c r="D490" i="4"/>
  <c r="E490" i="4"/>
  <c r="F490" i="4"/>
  <c r="H490" i="4"/>
  <c r="J490" i="4"/>
  <c r="I491" i="4"/>
  <c r="G491" i="4"/>
  <c r="D491" i="4"/>
  <c r="E491" i="4"/>
  <c r="F491" i="4"/>
  <c r="H491" i="4"/>
  <c r="J491" i="4"/>
  <c r="I492" i="4"/>
  <c r="G492" i="4"/>
  <c r="D492" i="4"/>
  <c r="E492" i="4"/>
  <c r="F492" i="4"/>
  <c r="H492" i="4"/>
  <c r="J492" i="4"/>
  <c r="I493" i="4"/>
  <c r="G493" i="4"/>
  <c r="D493" i="4"/>
  <c r="E493" i="4"/>
  <c r="F493" i="4"/>
  <c r="H493" i="4"/>
  <c r="J493" i="4"/>
  <c r="I494" i="4"/>
  <c r="G494" i="4"/>
  <c r="D494" i="4"/>
  <c r="E494" i="4"/>
  <c r="F494" i="4"/>
  <c r="H494" i="4"/>
  <c r="J494" i="4"/>
  <c r="I495" i="4"/>
  <c r="G495" i="4"/>
  <c r="D495" i="4"/>
  <c r="E495" i="4"/>
  <c r="F495" i="4"/>
  <c r="H495" i="4"/>
  <c r="J495" i="4"/>
  <c r="I496" i="4"/>
  <c r="G496" i="4"/>
  <c r="D496" i="4"/>
  <c r="E496" i="4"/>
  <c r="F496" i="4"/>
  <c r="H496" i="4"/>
  <c r="J496" i="4"/>
  <c r="I497" i="4"/>
  <c r="G497" i="4"/>
  <c r="D497" i="4"/>
  <c r="E497" i="4"/>
  <c r="F497" i="4"/>
  <c r="H497" i="4"/>
  <c r="J497" i="4"/>
  <c r="I498" i="4"/>
  <c r="G498" i="4"/>
  <c r="D498" i="4"/>
  <c r="E498" i="4"/>
  <c r="F498" i="4"/>
  <c r="H498" i="4"/>
  <c r="J498" i="4"/>
  <c r="I499" i="4"/>
  <c r="G499" i="4"/>
  <c r="D499" i="4"/>
  <c r="E499" i="4"/>
  <c r="F499" i="4"/>
  <c r="H499" i="4"/>
  <c r="J499" i="4"/>
  <c r="I500" i="4"/>
  <c r="G500" i="4"/>
  <c r="D500" i="4"/>
  <c r="E500" i="4"/>
  <c r="F500" i="4"/>
  <c r="H500" i="4"/>
  <c r="J500" i="4"/>
  <c r="I501" i="4"/>
  <c r="G501" i="4"/>
  <c r="D501" i="4"/>
  <c r="E501" i="4"/>
  <c r="F501" i="4"/>
  <c r="H501" i="4"/>
  <c r="J501" i="4"/>
  <c r="I502" i="4"/>
  <c r="G502" i="4"/>
  <c r="D502" i="4"/>
  <c r="E502" i="4"/>
  <c r="F502" i="4"/>
  <c r="H502" i="4"/>
  <c r="J502" i="4"/>
  <c r="I503" i="4"/>
  <c r="G503" i="4"/>
  <c r="D503" i="4"/>
  <c r="E503" i="4"/>
  <c r="F503" i="4"/>
  <c r="H503" i="4"/>
  <c r="J503" i="4"/>
  <c r="I504" i="4"/>
  <c r="G504" i="4"/>
  <c r="D504" i="4"/>
  <c r="E504" i="4"/>
  <c r="F504" i="4"/>
  <c r="H504" i="4"/>
  <c r="J504" i="4"/>
  <c r="I505" i="4"/>
  <c r="G505" i="4"/>
  <c r="D505" i="4"/>
  <c r="E505" i="4"/>
  <c r="F505" i="4"/>
  <c r="H505" i="4"/>
  <c r="J505" i="4"/>
  <c r="I506" i="4"/>
  <c r="G506" i="4"/>
  <c r="D506" i="4"/>
  <c r="E506" i="4"/>
  <c r="F506" i="4"/>
  <c r="H506" i="4"/>
  <c r="J506" i="4"/>
  <c r="I507" i="4"/>
  <c r="G507" i="4"/>
  <c r="D507" i="4"/>
  <c r="E507" i="4"/>
  <c r="F507" i="4"/>
  <c r="H507" i="4"/>
  <c r="J507" i="4"/>
  <c r="I508" i="4"/>
  <c r="G508" i="4"/>
  <c r="D508" i="4"/>
  <c r="E508" i="4"/>
  <c r="F508" i="4"/>
  <c r="H508" i="4"/>
  <c r="J508" i="4"/>
  <c r="I509" i="4"/>
  <c r="G509" i="4"/>
  <c r="D509" i="4"/>
  <c r="E509" i="4"/>
  <c r="F509" i="4"/>
  <c r="H509" i="4"/>
  <c r="J509" i="4"/>
  <c r="I510" i="4"/>
  <c r="G510" i="4"/>
  <c r="D510" i="4"/>
  <c r="E510" i="4"/>
  <c r="F510" i="4"/>
  <c r="H510" i="4"/>
  <c r="J510" i="4"/>
  <c r="I511" i="4"/>
  <c r="G511" i="4"/>
  <c r="D511" i="4"/>
  <c r="E511" i="4"/>
  <c r="F511" i="4"/>
  <c r="H511" i="4"/>
  <c r="J511" i="4"/>
  <c r="I512" i="4"/>
  <c r="G512" i="4"/>
  <c r="D512" i="4"/>
  <c r="E512" i="4"/>
  <c r="F512" i="4"/>
  <c r="H512" i="4"/>
  <c r="J512" i="4"/>
  <c r="I513" i="4"/>
  <c r="G513" i="4"/>
  <c r="D513" i="4"/>
  <c r="E513" i="4"/>
  <c r="F513" i="4"/>
  <c r="H513" i="4"/>
  <c r="J513" i="4"/>
  <c r="I514" i="4"/>
  <c r="G514" i="4"/>
  <c r="D514" i="4"/>
  <c r="E514" i="4"/>
  <c r="F514" i="4"/>
  <c r="H514" i="4"/>
  <c r="J514" i="4"/>
  <c r="I515" i="4"/>
  <c r="G515" i="4"/>
  <c r="D515" i="4"/>
  <c r="E515" i="4"/>
  <c r="F515" i="4"/>
  <c r="H515" i="4"/>
  <c r="J515" i="4"/>
  <c r="I516" i="4"/>
  <c r="G516" i="4"/>
  <c r="D516" i="4"/>
  <c r="E516" i="4"/>
  <c r="F516" i="4"/>
  <c r="H516" i="4"/>
  <c r="J516" i="4"/>
  <c r="I517" i="4"/>
  <c r="G517" i="4"/>
  <c r="D517" i="4"/>
  <c r="E517" i="4"/>
  <c r="F517" i="4"/>
  <c r="H517" i="4"/>
  <c r="J517" i="4"/>
  <c r="I518" i="4"/>
  <c r="G518" i="4"/>
  <c r="D518" i="4"/>
  <c r="E518" i="4"/>
  <c r="F518" i="4"/>
  <c r="H518" i="4"/>
  <c r="J518" i="4"/>
  <c r="I519" i="4"/>
  <c r="G519" i="4"/>
  <c r="D519" i="4"/>
  <c r="E519" i="4"/>
  <c r="F519" i="4"/>
  <c r="H519" i="4"/>
  <c r="J519" i="4"/>
  <c r="I520" i="4"/>
  <c r="G520" i="4"/>
  <c r="D520" i="4"/>
  <c r="E520" i="4"/>
  <c r="F520" i="4"/>
  <c r="H520" i="4"/>
  <c r="J520" i="4"/>
  <c r="I521" i="4"/>
  <c r="G521" i="4"/>
  <c r="D521" i="4"/>
  <c r="E521" i="4"/>
  <c r="F521" i="4"/>
  <c r="H521" i="4"/>
  <c r="J521" i="4"/>
  <c r="I522" i="4"/>
  <c r="G522" i="4"/>
  <c r="D522" i="4"/>
  <c r="E522" i="4"/>
  <c r="F522" i="4"/>
  <c r="H522" i="4"/>
  <c r="J522" i="4"/>
  <c r="I523" i="4"/>
  <c r="G523" i="4"/>
  <c r="D523" i="4"/>
  <c r="E523" i="4"/>
  <c r="F523" i="4"/>
  <c r="H523" i="4"/>
  <c r="J523" i="4"/>
  <c r="I524" i="4"/>
  <c r="G524" i="4"/>
  <c r="D524" i="4"/>
  <c r="E524" i="4"/>
  <c r="F524" i="4"/>
  <c r="H524" i="4"/>
  <c r="J524" i="4"/>
  <c r="I525" i="4"/>
  <c r="G525" i="4"/>
  <c r="D525" i="4"/>
  <c r="E525" i="4"/>
  <c r="F525" i="4"/>
  <c r="H525" i="4"/>
  <c r="J525" i="4"/>
  <c r="I526" i="4"/>
  <c r="G526" i="4"/>
  <c r="D526" i="4"/>
  <c r="E526" i="4"/>
  <c r="F526" i="4"/>
  <c r="H526" i="4"/>
  <c r="J526" i="4"/>
  <c r="I527" i="4"/>
  <c r="G527" i="4"/>
  <c r="D527" i="4"/>
  <c r="E527" i="4"/>
  <c r="F527" i="4"/>
  <c r="H527" i="4"/>
  <c r="J527" i="4"/>
  <c r="I528" i="4"/>
  <c r="G528" i="4"/>
  <c r="D528" i="4"/>
  <c r="E528" i="4"/>
  <c r="F528" i="4"/>
  <c r="H528" i="4"/>
  <c r="J528" i="4"/>
  <c r="I529" i="4"/>
  <c r="G529" i="4"/>
  <c r="D529" i="4"/>
  <c r="E529" i="4"/>
  <c r="F529" i="4"/>
  <c r="H529" i="4"/>
  <c r="J529" i="4"/>
  <c r="I530" i="4"/>
  <c r="G530" i="4"/>
  <c r="D530" i="4"/>
  <c r="E530" i="4"/>
  <c r="F530" i="4"/>
  <c r="H530" i="4"/>
  <c r="J530" i="4"/>
  <c r="I531" i="4"/>
  <c r="G531" i="4"/>
  <c r="D531" i="4"/>
  <c r="E531" i="4"/>
  <c r="F531" i="4"/>
  <c r="H531" i="4"/>
  <c r="J531" i="4"/>
  <c r="I532" i="4"/>
  <c r="G532" i="4"/>
  <c r="D532" i="4"/>
  <c r="E532" i="4"/>
  <c r="F532" i="4"/>
  <c r="H532" i="4"/>
  <c r="J532" i="4"/>
  <c r="I533" i="4"/>
  <c r="G533" i="4"/>
  <c r="D533" i="4"/>
  <c r="E533" i="4"/>
  <c r="F533" i="4"/>
  <c r="H533" i="4"/>
  <c r="J533" i="4"/>
  <c r="I534" i="4"/>
  <c r="G534" i="4"/>
  <c r="D534" i="4"/>
  <c r="E534" i="4"/>
  <c r="F534" i="4"/>
  <c r="H534" i="4"/>
  <c r="J534" i="4"/>
  <c r="I535" i="4"/>
  <c r="G535" i="4"/>
  <c r="D535" i="4"/>
  <c r="E535" i="4"/>
  <c r="F535" i="4"/>
  <c r="H535" i="4"/>
  <c r="J535" i="4"/>
  <c r="I536" i="4"/>
  <c r="G536" i="4"/>
  <c r="D536" i="4"/>
  <c r="E536" i="4"/>
  <c r="F536" i="4"/>
  <c r="H536" i="4"/>
  <c r="J536" i="4"/>
  <c r="I537" i="4"/>
  <c r="G537" i="4"/>
  <c r="D537" i="4"/>
  <c r="E537" i="4"/>
  <c r="F537" i="4"/>
  <c r="H537" i="4"/>
  <c r="J537" i="4"/>
  <c r="I538" i="4"/>
  <c r="G538" i="4"/>
  <c r="D538" i="4"/>
  <c r="E538" i="4"/>
  <c r="F538" i="4"/>
  <c r="H538" i="4"/>
  <c r="J538" i="4"/>
  <c r="I539" i="4"/>
  <c r="G539" i="4"/>
  <c r="D539" i="4"/>
  <c r="E539" i="4"/>
  <c r="F539" i="4"/>
  <c r="H539" i="4"/>
  <c r="J539" i="4"/>
  <c r="I540" i="4"/>
  <c r="G540" i="4"/>
  <c r="D540" i="4"/>
  <c r="E540" i="4"/>
  <c r="F540" i="4"/>
  <c r="H540" i="4"/>
  <c r="J540" i="4"/>
  <c r="I541" i="4"/>
  <c r="G541" i="4"/>
  <c r="D541" i="4"/>
  <c r="E541" i="4"/>
  <c r="F541" i="4"/>
  <c r="H541" i="4"/>
  <c r="J541" i="4"/>
  <c r="I542" i="4"/>
  <c r="G542" i="4"/>
  <c r="D542" i="4"/>
  <c r="E542" i="4"/>
  <c r="F542" i="4"/>
  <c r="H542" i="4"/>
  <c r="J542" i="4"/>
  <c r="I543" i="4"/>
  <c r="G543" i="4"/>
  <c r="D543" i="4"/>
  <c r="E543" i="4"/>
  <c r="F543" i="4"/>
  <c r="H543" i="4"/>
  <c r="J543" i="4"/>
  <c r="I544" i="4"/>
  <c r="G544" i="4"/>
  <c r="D544" i="4"/>
  <c r="E544" i="4"/>
  <c r="F544" i="4"/>
  <c r="H544" i="4"/>
  <c r="J544" i="4"/>
  <c r="I545" i="4"/>
  <c r="G545" i="4"/>
  <c r="D545" i="4"/>
  <c r="E545" i="4"/>
  <c r="F545" i="4"/>
  <c r="H545" i="4"/>
  <c r="J545" i="4"/>
  <c r="I546" i="4"/>
  <c r="G546" i="4"/>
  <c r="D546" i="4"/>
  <c r="E546" i="4"/>
  <c r="F546" i="4"/>
  <c r="H546" i="4"/>
  <c r="J546" i="4"/>
  <c r="I547" i="4"/>
  <c r="G547" i="4"/>
  <c r="D547" i="4"/>
  <c r="E547" i="4"/>
  <c r="F547" i="4"/>
  <c r="H547" i="4"/>
  <c r="J547" i="4"/>
  <c r="I548" i="4"/>
  <c r="G548" i="4"/>
  <c r="D548" i="4"/>
  <c r="E548" i="4"/>
  <c r="F548" i="4"/>
  <c r="H548" i="4"/>
  <c r="J548" i="4"/>
  <c r="I549" i="4"/>
  <c r="G549" i="4"/>
  <c r="D549" i="4"/>
  <c r="E549" i="4"/>
  <c r="F549" i="4"/>
  <c r="H549" i="4"/>
  <c r="J549" i="4"/>
  <c r="I550" i="4"/>
  <c r="G550" i="4"/>
  <c r="D550" i="4"/>
  <c r="E550" i="4"/>
  <c r="F550" i="4"/>
  <c r="H550" i="4"/>
  <c r="J550" i="4"/>
  <c r="I551" i="4"/>
  <c r="G551" i="4"/>
  <c r="D551" i="4"/>
  <c r="E551" i="4"/>
  <c r="F551" i="4"/>
  <c r="H551" i="4"/>
  <c r="J551" i="4"/>
  <c r="I552" i="4"/>
  <c r="G552" i="4"/>
  <c r="D552" i="4"/>
  <c r="E552" i="4"/>
  <c r="F552" i="4"/>
  <c r="H552" i="4"/>
  <c r="J552" i="4"/>
  <c r="I553" i="4"/>
  <c r="G553" i="4"/>
  <c r="D553" i="4"/>
  <c r="E553" i="4"/>
  <c r="F553" i="4"/>
  <c r="H553" i="4"/>
  <c r="J553" i="4"/>
  <c r="I554" i="4"/>
  <c r="G554" i="4"/>
  <c r="D554" i="4"/>
  <c r="E554" i="4"/>
  <c r="F554" i="4"/>
  <c r="H554" i="4"/>
  <c r="J554" i="4"/>
  <c r="I555" i="4"/>
  <c r="G555" i="4"/>
  <c r="D555" i="4"/>
  <c r="E555" i="4"/>
  <c r="F555" i="4"/>
  <c r="H555" i="4"/>
  <c r="J555" i="4"/>
  <c r="I556" i="4"/>
  <c r="G556" i="4"/>
  <c r="D556" i="4"/>
  <c r="E556" i="4"/>
  <c r="F556" i="4"/>
  <c r="H556" i="4"/>
  <c r="J556" i="4"/>
  <c r="I557" i="4"/>
  <c r="G557" i="4"/>
  <c r="D557" i="4"/>
  <c r="E557" i="4"/>
  <c r="F557" i="4"/>
  <c r="H557" i="4"/>
  <c r="J557" i="4"/>
  <c r="I558" i="4"/>
  <c r="G558" i="4"/>
  <c r="D558" i="4"/>
  <c r="E558" i="4"/>
  <c r="F558" i="4"/>
  <c r="H558" i="4"/>
  <c r="J558" i="4"/>
  <c r="I559" i="4"/>
  <c r="G559" i="4"/>
  <c r="D559" i="4"/>
  <c r="E559" i="4"/>
  <c r="F559" i="4"/>
  <c r="H559" i="4"/>
  <c r="J559" i="4"/>
  <c r="I560" i="4"/>
  <c r="G560" i="4"/>
  <c r="D560" i="4"/>
  <c r="E560" i="4"/>
  <c r="F560" i="4"/>
  <c r="H560" i="4"/>
  <c r="J560" i="4"/>
  <c r="I561" i="4"/>
  <c r="G561" i="4"/>
  <c r="D561" i="4"/>
  <c r="E561" i="4"/>
  <c r="F561" i="4"/>
  <c r="H561" i="4"/>
  <c r="J561" i="4"/>
  <c r="I562" i="4"/>
  <c r="G562" i="4"/>
  <c r="D562" i="4"/>
  <c r="E562" i="4"/>
  <c r="F562" i="4"/>
  <c r="H562" i="4"/>
  <c r="J562" i="4"/>
  <c r="I563" i="4"/>
  <c r="G563" i="4"/>
  <c r="D563" i="4"/>
  <c r="E563" i="4"/>
  <c r="F563" i="4"/>
  <c r="H563" i="4"/>
  <c r="J563" i="4"/>
  <c r="I564" i="4"/>
  <c r="G564" i="4"/>
  <c r="D564" i="4"/>
  <c r="E564" i="4"/>
  <c r="F564" i="4"/>
  <c r="H564" i="4"/>
  <c r="J564" i="4"/>
  <c r="I565" i="4"/>
  <c r="G565" i="4"/>
  <c r="D565" i="4"/>
  <c r="E565" i="4"/>
  <c r="F565" i="4"/>
  <c r="H565" i="4"/>
  <c r="J565" i="4"/>
  <c r="I566" i="4"/>
  <c r="G566" i="4"/>
  <c r="D566" i="4"/>
  <c r="E566" i="4"/>
  <c r="F566" i="4"/>
  <c r="H566" i="4"/>
  <c r="J566" i="4"/>
  <c r="I567" i="4"/>
  <c r="G567" i="4"/>
  <c r="D567" i="4"/>
  <c r="E567" i="4"/>
  <c r="F567" i="4"/>
  <c r="H567" i="4"/>
  <c r="J567" i="4"/>
  <c r="I568" i="4"/>
  <c r="G568" i="4"/>
  <c r="D568" i="4"/>
  <c r="E568" i="4"/>
  <c r="F568" i="4"/>
  <c r="H568" i="4"/>
  <c r="J568" i="4"/>
  <c r="I569" i="4"/>
  <c r="G569" i="4"/>
  <c r="D569" i="4"/>
  <c r="E569" i="4"/>
  <c r="F569" i="4"/>
  <c r="H569" i="4"/>
  <c r="J569" i="4"/>
  <c r="I570" i="4"/>
  <c r="G570" i="4"/>
  <c r="D570" i="4"/>
  <c r="E570" i="4"/>
  <c r="F570" i="4"/>
  <c r="H570" i="4"/>
  <c r="J570" i="4"/>
  <c r="I571" i="4"/>
  <c r="G571" i="4"/>
  <c r="D571" i="4"/>
  <c r="E571" i="4"/>
  <c r="F571" i="4"/>
  <c r="H571" i="4"/>
  <c r="J571" i="4"/>
  <c r="I572" i="4"/>
  <c r="G572" i="4"/>
  <c r="D572" i="4"/>
  <c r="E572" i="4"/>
  <c r="F572" i="4"/>
  <c r="H572" i="4"/>
  <c r="J572" i="4"/>
  <c r="I573" i="4"/>
  <c r="G573" i="4"/>
  <c r="D573" i="4"/>
  <c r="E573" i="4"/>
  <c r="F573" i="4"/>
  <c r="H573" i="4"/>
  <c r="J573" i="4"/>
  <c r="I574" i="4"/>
  <c r="G574" i="4"/>
  <c r="D574" i="4"/>
  <c r="E574" i="4"/>
  <c r="F574" i="4"/>
  <c r="H574" i="4"/>
  <c r="J574" i="4"/>
  <c r="I575" i="4"/>
  <c r="G575" i="4"/>
  <c r="D575" i="4"/>
  <c r="E575" i="4"/>
  <c r="F575" i="4"/>
  <c r="H575" i="4"/>
  <c r="J575" i="4"/>
  <c r="I576" i="4"/>
  <c r="G576" i="4"/>
  <c r="D576" i="4"/>
  <c r="E576" i="4"/>
  <c r="F576" i="4"/>
  <c r="H576" i="4"/>
  <c r="J576" i="4"/>
  <c r="I577" i="4"/>
  <c r="G577" i="4"/>
  <c r="D577" i="4"/>
  <c r="E577" i="4"/>
  <c r="F577" i="4"/>
  <c r="H577" i="4"/>
  <c r="J577" i="4"/>
  <c r="I578" i="4"/>
  <c r="G578" i="4"/>
  <c r="D578" i="4"/>
  <c r="E578" i="4"/>
  <c r="F578" i="4"/>
  <c r="H578" i="4"/>
  <c r="J578" i="4"/>
  <c r="I579" i="4"/>
  <c r="G579" i="4"/>
  <c r="D579" i="4"/>
  <c r="E579" i="4"/>
  <c r="F579" i="4"/>
  <c r="H579" i="4"/>
  <c r="J579" i="4"/>
  <c r="I580" i="4"/>
  <c r="G580" i="4"/>
  <c r="D580" i="4"/>
  <c r="E580" i="4"/>
  <c r="F580" i="4"/>
  <c r="H580" i="4"/>
  <c r="J580" i="4"/>
  <c r="I581" i="4"/>
  <c r="G581" i="4"/>
  <c r="D581" i="4"/>
  <c r="E581" i="4"/>
  <c r="F581" i="4"/>
  <c r="H581" i="4"/>
  <c r="J581" i="4"/>
  <c r="I582" i="4"/>
  <c r="G582" i="4"/>
  <c r="D582" i="4"/>
  <c r="E582" i="4"/>
  <c r="F582" i="4"/>
  <c r="H582" i="4"/>
  <c r="J582" i="4"/>
  <c r="I583" i="4"/>
  <c r="G583" i="4"/>
  <c r="D583" i="4"/>
  <c r="E583" i="4"/>
  <c r="F583" i="4"/>
  <c r="H583" i="4"/>
  <c r="J583" i="4"/>
  <c r="I584" i="4"/>
  <c r="G584" i="4"/>
  <c r="D584" i="4"/>
  <c r="E584" i="4"/>
  <c r="F584" i="4"/>
  <c r="H584" i="4"/>
  <c r="J584" i="4"/>
  <c r="I585" i="4"/>
  <c r="G585" i="4"/>
  <c r="D585" i="4"/>
  <c r="E585" i="4"/>
  <c r="F585" i="4"/>
  <c r="H585" i="4"/>
  <c r="J585" i="4"/>
  <c r="I586" i="4"/>
  <c r="G586" i="4"/>
  <c r="D586" i="4"/>
  <c r="E586" i="4"/>
  <c r="F586" i="4"/>
  <c r="H586" i="4"/>
  <c r="J586" i="4"/>
  <c r="I587" i="4"/>
  <c r="G587" i="4"/>
  <c r="D587" i="4"/>
  <c r="E587" i="4"/>
  <c r="F587" i="4"/>
  <c r="H587" i="4"/>
  <c r="J587" i="4"/>
  <c r="I588" i="4"/>
  <c r="G588" i="4"/>
  <c r="D588" i="4"/>
  <c r="E588" i="4"/>
  <c r="F588" i="4"/>
  <c r="H588" i="4"/>
  <c r="J588" i="4"/>
  <c r="I589" i="4"/>
  <c r="G589" i="4"/>
  <c r="D589" i="4"/>
  <c r="E589" i="4"/>
  <c r="F589" i="4"/>
  <c r="H589" i="4"/>
  <c r="J589" i="4"/>
  <c r="I590" i="4"/>
  <c r="G590" i="4"/>
  <c r="D590" i="4"/>
  <c r="E590" i="4"/>
  <c r="F590" i="4"/>
  <c r="H590" i="4"/>
  <c r="J590" i="4"/>
  <c r="I591" i="4"/>
  <c r="G591" i="4"/>
  <c r="D591" i="4"/>
  <c r="E591" i="4"/>
  <c r="F591" i="4"/>
  <c r="H591" i="4"/>
  <c r="J591" i="4"/>
  <c r="I592" i="4"/>
  <c r="G592" i="4"/>
  <c r="D592" i="4"/>
  <c r="E592" i="4"/>
  <c r="F592" i="4"/>
  <c r="H592" i="4"/>
  <c r="J592" i="4"/>
  <c r="I593" i="4"/>
  <c r="G593" i="4"/>
  <c r="D593" i="4"/>
  <c r="E593" i="4"/>
  <c r="F593" i="4"/>
  <c r="H593" i="4"/>
  <c r="J593" i="4"/>
  <c r="I594" i="4"/>
  <c r="G594" i="4"/>
  <c r="D594" i="4"/>
  <c r="E594" i="4"/>
  <c r="F594" i="4"/>
  <c r="H594" i="4"/>
  <c r="J594" i="4"/>
  <c r="I595" i="4"/>
  <c r="G595" i="4"/>
  <c r="D595" i="4"/>
  <c r="E595" i="4"/>
  <c r="F595" i="4"/>
  <c r="H595" i="4"/>
  <c r="J595" i="4"/>
  <c r="I596" i="4"/>
  <c r="G596" i="4"/>
  <c r="D596" i="4"/>
  <c r="E596" i="4"/>
  <c r="F596" i="4"/>
  <c r="H596" i="4"/>
  <c r="J596" i="4"/>
  <c r="I597" i="4"/>
  <c r="G597" i="4"/>
  <c r="D597" i="4"/>
  <c r="E597" i="4"/>
  <c r="F597" i="4"/>
  <c r="H597" i="4"/>
  <c r="J597" i="4"/>
  <c r="I598" i="4"/>
  <c r="G598" i="4"/>
  <c r="D598" i="4"/>
  <c r="E598" i="4"/>
  <c r="F598" i="4"/>
  <c r="H598" i="4"/>
  <c r="J598" i="4"/>
  <c r="I599" i="4"/>
  <c r="G599" i="4"/>
  <c r="D599" i="4"/>
  <c r="E599" i="4"/>
  <c r="F599" i="4"/>
  <c r="H599" i="4"/>
  <c r="J599" i="4"/>
  <c r="I600" i="4"/>
  <c r="G600" i="4"/>
  <c r="D600" i="4"/>
  <c r="E600" i="4"/>
  <c r="F600" i="4"/>
  <c r="H600" i="4"/>
  <c r="J600" i="4"/>
  <c r="I601" i="4"/>
  <c r="G601" i="4"/>
  <c r="D601" i="4"/>
  <c r="E601" i="4"/>
  <c r="F601" i="4"/>
  <c r="H601" i="4"/>
  <c r="J601" i="4"/>
  <c r="I602" i="4"/>
  <c r="G602" i="4"/>
  <c r="D602" i="4"/>
  <c r="E602" i="4"/>
  <c r="F602" i="4"/>
  <c r="H602" i="4"/>
  <c r="J602" i="4"/>
  <c r="I603" i="4"/>
  <c r="G603" i="4"/>
  <c r="D603" i="4"/>
  <c r="E603" i="4"/>
  <c r="F603" i="4"/>
  <c r="H603" i="4"/>
  <c r="J603" i="4"/>
  <c r="I604" i="4"/>
  <c r="G604" i="4"/>
  <c r="D604" i="4"/>
  <c r="E604" i="4"/>
  <c r="F604" i="4"/>
  <c r="H604" i="4"/>
  <c r="J604" i="4"/>
  <c r="I605" i="4"/>
  <c r="G605" i="4"/>
  <c r="D605" i="4"/>
  <c r="E605" i="4"/>
  <c r="F605" i="4"/>
  <c r="H605" i="4"/>
  <c r="J605" i="4"/>
  <c r="I606" i="4"/>
  <c r="G606" i="4"/>
  <c r="D606" i="4"/>
  <c r="E606" i="4"/>
  <c r="F606" i="4"/>
  <c r="H606" i="4"/>
  <c r="J606" i="4"/>
  <c r="I607" i="4"/>
  <c r="G607" i="4"/>
  <c r="D607" i="4"/>
  <c r="E607" i="4"/>
  <c r="F607" i="4"/>
  <c r="H607" i="4"/>
  <c r="J607" i="4"/>
  <c r="I608" i="4"/>
  <c r="G608" i="4"/>
  <c r="D608" i="4"/>
  <c r="E608" i="4"/>
  <c r="F608" i="4"/>
  <c r="H608" i="4"/>
  <c r="J608" i="4"/>
  <c r="I609" i="4"/>
  <c r="G609" i="4"/>
  <c r="D609" i="4"/>
  <c r="E609" i="4"/>
  <c r="F609" i="4"/>
  <c r="H609" i="4"/>
  <c r="J609" i="4"/>
  <c r="I610" i="4"/>
  <c r="G610" i="4"/>
  <c r="D610" i="4"/>
  <c r="E610" i="4"/>
  <c r="F610" i="4"/>
  <c r="H610" i="4"/>
  <c r="J610" i="4"/>
  <c r="I611" i="4"/>
  <c r="G611" i="4"/>
  <c r="D611" i="4"/>
  <c r="E611" i="4"/>
  <c r="F611" i="4"/>
  <c r="H611" i="4"/>
  <c r="J611" i="4"/>
  <c r="I612" i="4"/>
  <c r="G612" i="4"/>
  <c r="D612" i="4"/>
  <c r="E612" i="4"/>
  <c r="F612" i="4"/>
  <c r="H612" i="4"/>
  <c r="J612" i="4"/>
  <c r="I613" i="4"/>
  <c r="G613" i="4"/>
  <c r="D613" i="4"/>
  <c r="E613" i="4"/>
  <c r="F613" i="4"/>
  <c r="H613" i="4"/>
  <c r="J613" i="4"/>
  <c r="I614" i="4"/>
  <c r="G614" i="4"/>
  <c r="D614" i="4"/>
  <c r="E614" i="4"/>
  <c r="F614" i="4"/>
  <c r="H614" i="4"/>
  <c r="J614" i="4"/>
  <c r="I615" i="4"/>
  <c r="G615" i="4"/>
  <c r="D615" i="4"/>
  <c r="E615" i="4"/>
  <c r="F615" i="4"/>
  <c r="H615" i="4"/>
  <c r="J615" i="4"/>
  <c r="I616" i="4"/>
  <c r="G616" i="4"/>
  <c r="D616" i="4"/>
  <c r="E616" i="4"/>
  <c r="F616" i="4"/>
  <c r="H616" i="4"/>
  <c r="J616" i="4"/>
  <c r="I617" i="4"/>
  <c r="G617" i="4"/>
  <c r="D617" i="4"/>
  <c r="E617" i="4"/>
  <c r="F617" i="4"/>
  <c r="H617" i="4"/>
  <c r="J617" i="4"/>
  <c r="I618" i="4"/>
  <c r="G618" i="4"/>
  <c r="D618" i="4"/>
  <c r="E618" i="4"/>
  <c r="F618" i="4"/>
  <c r="H618" i="4"/>
  <c r="J618" i="4"/>
  <c r="I619" i="4"/>
  <c r="G619" i="4"/>
  <c r="D619" i="4"/>
  <c r="E619" i="4"/>
  <c r="F619" i="4"/>
  <c r="H619" i="4"/>
  <c r="J619" i="4"/>
  <c r="I620" i="4"/>
  <c r="G620" i="4"/>
  <c r="D620" i="4"/>
  <c r="E620" i="4"/>
  <c r="F620" i="4"/>
  <c r="H620" i="4"/>
  <c r="J620" i="4"/>
  <c r="I621" i="4"/>
  <c r="G621" i="4"/>
  <c r="D621" i="4"/>
  <c r="E621" i="4"/>
  <c r="F621" i="4"/>
  <c r="H621" i="4"/>
  <c r="J621" i="4"/>
  <c r="I622" i="4"/>
  <c r="G622" i="4"/>
  <c r="D622" i="4"/>
  <c r="E622" i="4"/>
  <c r="F622" i="4"/>
  <c r="H622" i="4"/>
  <c r="J622" i="4"/>
  <c r="I623" i="4"/>
  <c r="G623" i="4"/>
  <c r="D623" i="4"/>
  <c r="E623" i="4"/>
  <c r="F623" i="4"/>
  <c r="H623" i="4"/>
  <c r="J623" i="4"/>
  <c r="I624" i="4"/>
  <c r="G624" i="4"/>
  <c r="D624" i="4"/>
  <c r="E624" i="4"/>
  <c r="F624" i="4"/>
  <c r="H624" i="4"/>
  <c r="J624" i="4"/>
  <c r="I625" i="4"/>
  <c r="G625" i="4"/>
  <c r="D625" i="4"/>
  <c r="E625" i="4"/>
  <c r="F625" i="4"/>
  <c r="H625" i="4"/>
  <c r="J625" i="4"/>
  <c r="I626" i="4"/>
  <c r="G626" i="4"/>
  <c r="D626" i="4"/>
  <c r="E626" i="4"/>
  <c r="F626" i="4"/>
  <c r="H626" i="4"/>
  <c r="J626" i="4"/>
  <c r="I627" i="4"/>
  <c r="G627" i="4"/>
  <c r="D627" i="4"/>
  <c r="E627" i="4"/>
  <c r="F627" i="4"/>
  <c r="H627" i="4"/>
  <c r="J627" i="4"/>
  <c r="I628" i="4"/>
  <c r="G628" i="4"/>
  <c r="D628" i="4"/>
  <c r="E628" i="4"/>
  <c r="F628" i="4"/>
  <c r="H628" i="4"/>
  <c r="J628" i="4"/>
  <c r="I629" i="4"/>
  <c r="G629" i="4"/>
  <c r="D629" i="4"/>
  <c r="E629" i="4"/>
  <c r="F629" i="4"/>
  <c r="H629" i="4"/>
  <c r="J629" i="4"/>
  <c r="I630" i="4"/>
  <c r="G630" i="4"/>
  <c r="D630" i="4"/>
  <c r="E630" i="4"/>
  <c r="F630" i="4"/>
  <c r="H630" i="4"/>
  <c r="J630" i="4"/>
  <c r="I631" i="4"/>
  <c r="G631" i="4"/>
  <c r="D631" i="4"/>
  <c r="E631" i="4"/>
  <c r="F631" i="4"/>
  <c r="H631" i="4"/>
  <c r="J631" i="4"/>
  <c r="I632" i="4"/>
  <c r="G632" i="4"/>
  <c r="D632" i="4"/>
  <c r="E632" i="4"/>
  <c r="F632" i="4"/>
  <c r="H632" i="4"/>
  <c r="J632" i="4"/>
  <c r="I633" i="4"/>
  <c r="G633" i="4"/>
  <c r="D633" i="4"/>
  <c r="E633" i="4"/>
  <c r="F633" i="4"/>
  <c r="H633" i="4"/>
  <c r="J633" i="4"/>
  <c r="I634" i="4"/>
  <c r="G634" i="4"/>
  <c r="D634" i="4"/>
  <c r="E634" i="4"/>
  <c r="F634" i="4"/>
  <c r="H634" i="4"/>
  <c r="J634" i="4"/>
  <c r="I635" i="4"/>
  <c r="G635" i="4"/>
  <c r="D635" i="4"/>
  <c r="E635" i="4"/>
  <c r="F635" i="4"/>
  <c r="H635" i="4"/>
  <c r="J635" i="4"/>
  <c r="I636" i="4"/>
  <c r="G636" i="4"/>
  <c r="D636" i="4"/>
  <c r="E636" i="4"/>
  <c r="F636" i="4"/>
  <c r="H636" i="4"/>
  <c r="J636" i="4"/>
  <c r="I637" i="4"/>
  <c r="G637" i="4"/>
  <c r="D637" i="4"/>
  <c r="E637" i="4"/>
  <c r="F637" i="4"/>
  <c r="H637" i="4"/>
  <c r="J637" i="4"/>
  <c r="I638" i="4"/>
  <c r="G638" i="4"/>
  <c r="D638" i="4"/>
  <c r="E638" i="4"/>
  <c r="F638" i="4"/>
  <c r="H638" i="4"/>
  <c r="J638" i="4"/>
  <c r="I639" i="4"/>
  <c r="G639" i="4"/>
  <c r="D639" i="4"/>
  <c r="E639" i="4"/>
  <c r="F639" i="4"/>
  <c r="H639" i="4"/>
  <c r="J639" i="4"/>
  <c r="I640" i="4"/>
  <c r="G640" i="4"/>
  <c r="D640" i="4"/>
  <c r="E640" i="4"/>
  <c r="F640" i="4"/>
  <c r="H640" i="4"/>
  <c r="J640" i="4"/>
  <c r="I641" i="4"/>
  <c r="G641" i="4"/>
  <c r="D641" i="4"/>
  <c r="E641" i="4"/>
  <c r="F641" i="4"/>
  <c r="H641" i="4"/>
  <c r="J641" i="4"/>
  <c r="I642" i="4"/>
  <c r="G642" i="4"/>
  <c r="D642" i="4"/>
  <c r="E642" i="4"/>
  <c r="F642" i="4"/>
  <c r="H642" i="4"/>
  <c r="J642" i="4"/>
  <c r="I643" i="4"/>
  <c r="G643" i="4"/>
  <c r="D643" i="4"/>
  <c r="E643" i="4"/>
  <c r="F643" i="4"/>
  <c r="H643" i="4"/>
  <c r="J643" i="4"/>
  <c r="I644" i="4"/>
  <c r="G644" i="4"/>
  <c r="D644" i="4"/>
  <c r="E644" i="4"/>
  <c r="F644" i="4"/>
  <c r="H644" i="4"/>
  <c r="J644" i="4"/>
  <c r="I645" i="4"/>
  <c r="G645" i="4"/>
  <c r="D645" i="4"/>
  <c r="E645" i="4"/>
  <c r="F645" i="4"/>
  <c r="H645" i="4"/>
  <c r="J645" i="4"/>
  <c r="I646" i="4"/>
  <c r="G646" i="4"/>
  <c r="D646" i="4"/>
  <c r="E646" i="4"/>
  <c r="F646" i="4"/>
  <c r="H646" i="4"/>
  <c r="J646" i="4"/>
  <c r="I647" i="4"/>
  <c r="G647" i="4"/>
  <c r="D647" i="4"/>
  <c r="E647" i="4"/>
  <c r="F647" i="4"/>
  <c r="H647" i="4"/>
  <c r="J647" i="4"/>
  <c r="I648" i="4"/>
  <c r="G648" i="4"/>
  <c r="D648" i="4"/>
  <c r="E648" i="4"/>
  <c r="F648" i="4"/>
  <c r="H648" i="4"/>
  <c r="J648" i="4"/>
  <c r="I649" i="4"/>
  <c r="G649" i="4"/>
  <c r="D649" i="4"/>
  <c r="E649" i="4"/>
  <c r="F649" i="4"/>
  <c r="H649" i="4"/>
  <c r="J649" i="4"/>
  <c r="I650" i="4"/>
  <c r="G650" i="4"/>
  <c r="D650" i="4"/>
  <c r="E650" i="4"/>
  <c r="F650" i="4"/>
  <c r="H650" i="4"/>
  <c r="J650" i="4"/>
  <c r="I651" i="4"/>
  <c r="G651" i="4"/>
  <c r="D651" i="4"/>
  <c r="E651" i="4"/>
  <c r="F651" i="4"/>
  <c r="H651" i="4"/>
  <c r="J651" i="4"/>
  <c r="I652" i="4"/>
  <c r="G652" i="4"/>
  <c r="D652" i="4"/>
  <c r="E652" i="4"/>
  <c r="F652" i="4"/>
  <c r="H652" i="4"/>
  <c r="J652" i="4"/>
  <c r="I653" i="4"/>
  <c r="G653" i="4"/>
  <c r="D653" i="4"/>
  <c r="E653" i="4"/>
  <c r="F653" i="4"/>
  <c r="H653" i="4"/>
  <c r="J653" i="4"/>
  <c r="I654" i="4"/>
  <c r="G654" i="4"/>
  <c r="D654" i="4"/>
  <c r="E654" i="4"/>
  <c r="F654" i="4"/>
  <c r="H654" i="4"/>
  <c r="J654" i="4"/>
  <c r="I655" i="4"/>
  <c r="G655" i="4"/>
  <c r="D655" i="4"/>
  <c r="E655" i="4"/>
  <c r="F655" i="4"/>
  <c r="H655" i="4"/>
  <c r="J655" i="4"/>
  <c r="I656" i="4"/>
  <c r="G656" i="4"/>
  <c r="D656" i="4"/>
  <c r="E656" i="4"/>
  <c r="F656" i="4"/>
  <c r="H656" i="4"/>
  <c r="J656" i="4"/>
  <c r="I657" i="4"/>
  <c r="G657" i="4"/>
  <c r="D657" i="4"/>
  <c r="E657" i="4"/>
  <c r="F657" i="4"/>
  <c r="H657" i="4"/>
  <c r="J657" i="4"/>
  <c r="I658" i="4"/>
  <c r="G658" i="4"/>
  <c r="D658" i="4"/>
  <c r="E658" i="4"/>
  <c r="F658" i="4"/>
  <c r="H658" i="4"/>
  <c r="J658" i="4"/>
  <c r="I659" i="4"/>
  <c r="G659" i="4"/>
  <c r="D659" i="4"/>
  <c r="E659" i="4"/>
  <c r="F659" i="4"/>
  <c r="H659" i="4"/>
  <c r="J659" i="4"/>
  <c r="I660" i="4"/>
  <c r="G660" i="4"/>
  <c r="D660" i="4"/>
  <c r="E660" i="4"/>
  <c r="F660" i="4"/>
  <c r="H660" i="4"/>
  <c r="J660" i="4"/>
  <c r="I661" i="4"/>
  <c r="G661" i="4"/>
  <c r="D661" i="4"/>
  <c r="E661" i="4"/>
  <c r="F661" i="4"/>
  <c r="H661" i="4"/>
  <c r="J661" i="4"/>
  <c r="I662" i="4"/>
  <c r="G662" i="4"/>
  <c r="D662" i="4"/>
  <c r="E662" i="4"/>
  <c r="F662" i="4"/>
  <c r="H662" i="4"/>
  <c r="J662" i="4"/>
  <c r="I663" i="4"/>
  <c r="G663" i="4"/>
  <c r="D663" i="4"/>
  <c r="E663" i="4"/>
  <c r="F663" i="4"/>
  <c r="H663" i="4"/>
  <c r="J663" i="4"/>
  <c r="I664" i="4"/>
  <c r="G664" i="4"/>
  <c r="D664" i="4"/>
  <c r="E664" i="4"/>
  <c r="F664" i="4"/>
  <c r="H664" i="4"/>
  <c r="J664" i="4"/>
  <c r="I665" i="4"/>
  <c r="G665" i="4"/>
  <c r="D665" i="4"/>
  <c r="E665" i="4"/>
  <c r="F665" i="4"/>
  <c r="H665" i="4"/>
  <c r="J665" i="4"/>
  <c r="I666" i="4"/>
  <c r="G666" i="4"/>
  <c r="D666" i="4"/>
  <c r="E666" i="4"/>
  <c r="F666" i="4"/>
  <c r="H666" i="4"/>
  <c r="J666" i="4"/>
  <c r="I667" i="4"/>
  <c r="G667" i="4"/>
  <c r="D667" i="4"/>
  <c r="E667" i="4"/>
  <c r="F667" i="4"/>
  <c r="H667" i="4"/>
  <c r="J667" i="4"/>
  <c r="I668" i="4"/>
  <c r="G668" i="4"/>
  <c r="D668" i="4"/>
  <c r="E668" i="4"/>
  <c r="F668" i="4"/>
  <c r="H668" i="4"/>
  <c r="J668" i="4"/>
  <c r="I669" i="4"/>
  <c r="G669" i="4"/>
  <c r="D669" i="4"/>
  <c r="E669" i="4"/>
  <c r="F669" i="4"/>
  <c r="H669" i="4"/>
  <c r="J669" i="4"/>
  <c r="I670" i="4"/>
  <c r="G670" i="4"/>
  <c r="D670" i="4"/>
  <c r="E670" i="4"/>
  <c r="F670" i="4"/>
  <c r="H670" i="4"/>
  <c r="J670" i="4"/>
  <c r="I671" i="4"/>
  <c r="G671" i="4"/>
  <c r="D671" i="4"/>
  <c r="E671" i="4"/>
  <c r="F671" i="4"/>
  <c r="H671" i="4"/>
  <c r="J671" i="4"/>
  <c r="I672" i="4"/>
  <c r="G672" i="4"/>
  <c r="D672" i="4"/>
  <c r="E672" i="4"/>
  <c r="F672" i="4"/>
  <c r="H672" i="4"/>
  <c r="J672" i="4"/>
  <c r="I673" i="4"/>
  <c r="G673" i="4"/>
  <c r="D673" i="4"/>
  <c r="E673" i="4"/>
  <c r="F673" i="4"/>
  <c r="H673" i="4"/>
  <c r="J673" i="4"/>
  <c r="I674" i="4"/>
  <c r="G674" i="4"/>
  <c r="D674" i="4"/>
  <c r="E674" i="4"/>
  <c r="F674" i="4"/>
  <c r="H674" i="4"/>
  <c r="J674" i="4"/>
  <c r="I675" i="4"/>
  <c r="G675" i="4"/>
  <c r="D675" i="4"/>
  <c r="E675" i="4"/>
  <c r="F675" i="4"/>
  <c r="H675" i="4"/>
  <c r="J675" i="4"/>
  <c r="I676" i="4"/>
  <c r="G676" i="4"/>
  <c r="D676" i="4"/>
  <c r="E676" i="4"/>
  <c r="F676" i="4"/>
  <c r="H676" i="4"/>
  <c r="J676" i="4"/>
  <c r="I677" i="4"/>
  <c r="G677" i="4"/>
  <c r="D677" i="4"/>
  <c r="E677" i="4"/>
  <c r="F677" i="4"/>
  <c r="H677" i="4"/>
  <c r="J677" i="4"/>
  <c r="I678" i="4"/>
  <c r="G678" i="4"/>
  <c r="D678" i="4"/>
  <c r="E678" i="4"/>
  <c r="F678" i="4"/>
  <c r="H678" i="4"/>
  <c r="J678" i="4"/>
  <c r="I679" i="4"/>
  <c r="G679" i="4"/>
  <c r="D679" i="4"/>
  <c r="E679" i="4"/>
  <c r="F679" i="4"/>
  <c r="H679" i="4"/>
  <c r="J679" i="4"/>
  <c r="I680" i="4"/>
  <c r="G680" i="4"/>
  <c r="D680" i="4"/>
  <c r="E680" i="4"/>
  <c r="F680" i="4"/>
  <c r="H680" i="4"/>
  <c r="J680" i="4"/>
  <c r="I681" i="4"/>
  <c r="G681" i="4"/>
  <c r="D681" i="4"/>
  <c r="E681" i="4"/>
  <c r="F681" i="4"/>
  <c r="H681" i="4"/>
  <c r="J681" i="4"/>
  <c r="I682" i="4"/>
  <c r="G682" i="4"/>
  <c r="D682" i="4"/>
  <c r="E682" i="4"/>
  <c r="F682" i="4"/>
  <c r="H682" i="4"/>
  <c r="J682" i="4"/>
  <c r="I683" i="4"/>
  <c r="G683" i="4"/>
  <c r="D683" i="4"/>
  <c r="E683" i="4"/>
  <c r="F683" i="4"/>
  <c r="H683" i="4"/>
  <c r="J683" i="4"/>
  <c r="I684" i="4"/>
  <c r="G684" i="4"/>
  <c r="D684" i="4"/>
  <c r="E684" i="4"/>
  <c r="F684" i="4"/>
  <c r="H684" i="4"/>
  <c r="J684" i="4"/>
  <c r="I685" i="4"/>
  <c r="G685" i="4"/>
  <c r="D685" i="4"/>
  <c r="E685" i="4"/>
  <c r="F685" i="4"/>
  <c r="H685" i="4"/>
  <c r="J685" i="4"/>
  <c r="I686" i="4"/>
  <c r="G686" i="4"/>
  <c r="D686" i="4"/>
  <c r="E686" i="4"/>
  <c r="F686" i="4"/>
  <c r="H686" i="4"/>
  <c r="J686" i="4"/>
  <c r="I687" i="4"/>
  <c r="G687" i="4"/>
  <c r="D687" i="4"/>
  <c r="E687" i="4"/>
  <c r="F687" i="4"/>
  <c r="H687" i="4"/>
  <c r="J687" i="4"/>
  <c r="I688" i="4"/>
  <c r="G688" i="4"/>
  <c r="D688" i="4"/>
  <c r="E688" i="4"/>
  <c r="F688" i="4"/>
  <c r="H688" i="4"/>
  <c r="J688" i="4"/>
  <c r="I689" i="4"/>
  <c r="G689" i="4"/>
  <c r="D689" i="4"/>
  <c r="E689" i="4"/>
  <c r="F689" i="4"/>
  <c r="H689" i="4"/>
  <c r="J689" i="4"/>
  <c r="I690" i="4"/>
  <c r="G690" i="4"/>
  <c r="D690" i="4"/>
  <c r="E690" i="4"/>
  <c r="F690" i="4"/>
  <c r="H690" i="4"/>
  <c r="J690" i="4"/>
  <c r="I691" i="4"/>
  <c r="G691" i="4"/>
  <c r="D691" i="4"/>
  <c r="E691" i="4"/>
  <c r="F691" i="4"/>
  <c r="H691" i="4"/>
  <c r="J691" i="4"/>
  <c r="I692" i="4"/>
  <c r="G692" i="4"/>
  <c r="D692" i="4"/>
  <c r="E692" i="4"/>
  <c r="F692" i="4"/>
  <c r="H692" i="4"/>
  <c r="J692" i="4"/>
  <c r="I693" i="4"/>
  <c r="G693" i="4"/>
  <c r="D693" i="4"/>
  <c r="E693" i="4"/>
  <c r="F693" i="4"/>
  <c r="H693" i="4"/>
  <c r="J693" i="4"/>
  <c r="I694" i="4"/>
  <c r="G694" i="4"/>
  <c r="D694" i="4"/>
  <c r="E694" i="4"/>
  <c r="F694" i="4"/>
  <c r="H694" i="4"/>
  <c r="J694" i="4"/>
  <c r="I695" i="4"/>
  <c r="G695" i="4"/>
  <c r="D695" i="4"/>
  <c r="E695" i="4"/>
  <c r="F695" i="4"/>
  <c r="H695" i="4"/>
  <c r="J695" i="4"/>
  <c r="I696" i="4"/>
  <c r="G696" i="4"/>
  <c r="D696" i="4"/>
  <c r="E696" i="4"/>
  <c r="F696" i="4"/>
  <c r="H696" i="4"/>
  <c r="J696" i="4"/>
  <c r="I697" i="4"/>
  <c r="G697" i="4"/>
  <c r="D697" i="4"/>
  <c r="E697" i="4"/>
  <c r="F697" i="4"/>
  <c r="H697" i="4"/>
  <c r="J697" i="4"/>
  <c r="I698" i="4"/>
  <c r="G698" i="4"/>
  <c r="D698" i="4"/>
  <c r="E698" i="4"/>
  <c r="F698" i="4"/>
  <c r="H698" i="4"/>
  <c r="J698" i="4"/>
  <c r="I699" i="4"/>
  <c r="G699" i="4"/>
  <c r="D699" i="4"/>
  <c r="E699" i="4"/>
  <c r="F699" i="4"/>
  <c r="H699" i="4"/>
  <c r="J699" i="4"/>
  <c r="I700" i="4"/>
  <c r="G700" i="4"/>
  <c r="D700" i="4"/>
  <c r="E700" i="4"/>
  <c r="F700" i="4"/>
  <c r="H700" i="4"/>
  <c r="J700" i="4"/>
  <c r="I701" i="4"/>
  <c r="G701" i="4"/>
  <c r="D701" i="4"/>
  <c r="E701" i="4"/>
  <c r="F701" i="4"/>
  <c r="H701" i="4"/>
  <c r="J701" i="4"/>
  <c r="I702" i="4"/>
  <c r="G702" i="4"/>
  <c r="D702" i="4"/>
  <c r="E702" i="4"/>
  <c r="F702" i="4"/>
  <c r="H702" i="4"/>
  <c r="J702" i="4"/>
  <c r="I703" i="4"/>
  <c r="G703" i="4"/>
  <c r="D703" i="4"/>
  <c r="E703" i="4"/>
  <c r="F703" i="4"/>
  <c r="H703" i="4"/>
  <c r="J703" i="4"/>
  <c r="I704" i="4"/>
  <c r="G704" i="4"/>
  <c r="D704" i="4"/>
  <c r="E704" i="4"/>
  <c r="F704" i="4"/>
  <c r="H704" i="4"/>
  <c r="J704" i="4"/>
  <c r="I705" i="4"/>
  <c r="G705" i="4"/>
  <c r="D705" i="4"/>
  <c r="E705" i="4"/>
  <c r="F705" i="4"/>
  <c r="H705" i="4"/>
  <c r="J705" i="4"/>
  <c r="I706" i="4"/>
  <c r="G706" i="4"/>
  <c r="D706" i="4"/>
  <c r="E706" i="4"/>
  <c r="F706" i="4"/>
  <c r="H706" i="4"/>
  <c r="J706" i="4"/>
  <c r="I707" i="4"/>
  <c r="G707" i="4"/>
  <c r="D707" i="4"/>
  <c r="E707" i="4"/>
  <c r="F707" i="4"/>
  <c r="H707" i="4"/>
  <c r="J707" i="4"/>
  <c r="I708" i="4"/>
  <c r="G708" i="4"/>
  <c r="D708" i="4"/>
  <c r="E708" i="4"/>
  <c r="F708" i="4"/>
  <c r="H708" i="4"/>
  <c r="J708" i="4"/>
  <c r="I709" i="4"/>
  <c r="G709" i="4"/>
  <c r="D709" i="4"/>
  <c r="E709" i="4"/>
  <c r="F709" i="4"/>
  <c r="H709" i="4"/>
  <c r="J709" i="4"/>
  <c r="I710" i="4"/>
  <c r="G710" i="4"/>
  <c r="D710" i="4"/>
  <c r="E710" i="4"/>
  <c r="F710" i="4"/>
  <c r="H710" i="4"/>
  <c r="J710" i="4"/>
  <c r="I711" i="4"/>
  <c r="G711" i="4"/>
  <c r="D711" i="4"/>
  <c r="E711" i="4"/>
  <c r="F711" i="4"/>
  <c r="H711" i="4"/>
  <c r="J711" i="4"/>
  <c r="I712" i="4"/>
  <c r="G712" i="4"/>
  <c r="D712" i="4"/>
  <c r="E712" i="4"/>
  <c r="F712" i="4"/>
  <c r="H712" i="4"/>
  <c r="J712" i="4"/>
  <c r="I713" i="4"/>
  <c r="G713" i="4"/>
  <c r="D713" i="4"/>
  <c r="E713" i="4"/>
  <c r="F713" i="4"/>
  <c r="H713" i="4"/>
  <c r="J713" i="4"/>
  <c r="I714" i="4"/>
  <c r="G714" i="4"/>
  <c r="D714" i="4"/>
  <c r="E714" i="4"/>
  <c r="F714" i="4"/>
  <c r="H714" i="4"/>
  <c r="J714" i="4"/>
  <c r="I715" i="4"/>
  <c r="G715" i="4"/>
  <c r="D715" i="4"/>
  <c r="E715" i="4"/>
  <c r="F715" i="4"/>
  <c r="H715" i="4"/>
  <c r="J715" i="4"/>
  <c r="I716" i="4"/>
  <c r="G716" i="4"/>
  <c r="D716" i="4"/>
  <c r="E716" i="4"/>
  <c r="F716" i="4"/>
  <c r="H716" i="4"/>
  <c r="J716" i="4"/>
  <c r="I717" i="4"/>
  <c r="G717" i="4"/>
  <c r="D717" i="4"/>
  <c r="E717" i="4"/>
  <c r="F717" i="4"/>
  <c r="H717" i="4"/>
  <c r="J717" i="4"/>
  <c r="I718" i="4"/>
  <c r="G718" i="4"/>
  <c r="D718" i="4"/>
  <c r="E718" i="4"/>
  <c r="F718" i="4"/>
  <c r="H718" i="4"/>
  <c r="J718" i="4"/>
  <c r="I719" i="4"/>
  <c r="G719" i="4"/>
  <c r="D719" i="4"/>
  <c r="E719" i="4"/>
  <c r="F719" i="4"/>
  <c r="H719" i="4"/>
  <c r="J719" i="4"/>
  <c r="I720" i="4"/>
  <c r="G720" i="4"/>
  <c r="D720" i="4"/>
  <c r="E720" i="4"/>
  <c r="F720" i="4"/>
  <c r="H720" i="4"/>
  <c r="J720" i="4"/>
  <c r="I721" i="4"/>
  <c r="G721" i="4"/>
  <c r="D721" i="4"/>
  <c r="E721" i="4"/>
  <c r="F721" i="4"/>
  <c r="H721" i="4"/>
  <c r="J721" i="4"/>
  <c r="I722" i="4"/>
  <c r="G722" i="4"/>
  <c r="D722" i="4"/>
  <c r="E722" i="4"/>
  <c r="F722" i="4"/>
  <c r="H722" i="4"/>
  <c r="J722" i="4"/>
  <c r="I723" i="4"/>
  <c r="G723" i="4"/>
  <c r="D723" i="4"/>
  <c r="E723" i="4"/>
  <c r="F723" i="4"/>
  <c r="H723" i="4"/>
  <c r="J723" i="4"/>
  <c r="I724" i="4"/>
  <c r="G724" i="4"/>
  <c r="D724" i="4"/>
  <c r="E724" i="4"/>
  <c r="F724" i="4"/>
  <c r="H724" i="4"/>
  <c r="J724" i="4"/>
  <c r="I725" i="4"/>
  <c r="G725" i="4"/>
  <c r="D725" i="4"/>
  <c r="E725" i="4"/>
  <c r="F725" i="4"/>
  <c r="H725" i="4"/>
  <c r="J725" i="4"/>
  <c r="I726" i="4"/>
  <c r="G726" i="4"/>
  <c r="D726" i="4"/>
  <c r="E726" i="4"/>
  <c r="F726" i="4"/>
  <c r="H726" i="4"/>
  <c r="J726" i="4"/>
  <c r="I727" i="4"/>
  <c r="G727" i="4"/>
  <c r="D727" i="4"/>
  <c r="E727" i="4"/>
  <c r="F727" i="4"/>
  <c r="H727" i="4"/>
  <c r="J727" i="4"/>
  <c r="I728" i="4"/>
  <c r="G728" i="4"/>
  <c r="D728" i="4"/>
  <c r="E728" i="4"/>
  <c r="F728" i="4"/>
  <c r="H728" i="4"/>
  <c r="J728" i="4"/>
  <c r="I729" i="4"/>
  <c r="G729" i="4"/>
  <c r="D729" i="4"/>
  <c r="E729" i="4"/>
  <c r="F729" i="4"/>
  <c r="H729" i="4"/>
  <c r="J729" i="4"/>
  <c r="I730" i="4"/>
  <c r="G730" i="4"/>
  <c r="D730" i="4"/>
  <c r="E730" i="4"/>
  <c r="F730" i="4"/>
  <c r="H730" i="4"/>
  <c r="J730" i="4"/>
  <c r="I731" i="4"/>
  <c r="G731" i="4"/>
  <c r="D731" i="4"/>
  <c r="E731" i="4"/>
  <c r="F731" i="4"/>
  <c r="H731" i="4"/>
  <c r="J731" i="4"/>
  <c r="I732" i="4"/>
  <c r="G732" i="4"/>
  <c r="D732" i="4"/>
  <c r="E732" i="4"/>
  <c r="F732" i="4"/>
  <c r="H732" i="4"/>
  <c r="J732" i="4"/>
  <c r="I733" i="4"/>
  <c r="G733" i="4"/>
  <c r="D733" i="4"/>
  <c r="E733" i="4"/>
  <c r="F733" i="4"/>
  <c r="H733" i="4"/>
  <c r="J733" i="4"/>
  <c r="I734" i="4"/>
  <c r="G734" i="4"/>
  <c r="D734" i="4"/>
  <c r="E734" i="4"/>
  <c r="F734" i="4"/>
  <c r="H734" i="4"/>
  <c r="J734" i="4"/>
  <c r="I735" i="4"/>
  <c r="G735" i="4"/>
  <c r="D735" i="4"/>
  <c r="E735" i="4"/>
  <c r="F735" i="4"/>
  <c r="H735" i="4"/>
  <c r="J735" i="4"/>
  <c r="I736" i="4"/>
  <c r="G736" i="4"/>
  <c r="D736" i="4"/>
  <c r="E736" i="4"/>
  <c r="F736" i="4"/>
  <c r="H736" i="4"/>
  <c r="J736" i="4"/>
  <c r="I737" i="4"/>
  <c r="G737" i="4"/>
  <c r="D737" i="4"/>
  <c r="E737" i="4"/>
  <c r="F737" i="4"/>
  <c r="H737" i="4"/>
  <c r="J737" i="4"/>
  <c r="I738" i="4"/>
  <c r="G738" i="4"/>
  <c r="D738" i="4"/>
  <c r="E738" i="4"/>
  <c r="F738" i="4"/>
  <c r="H738" i="4"/>
  <c r="J738" i="4"/>
  <c r="I739" i="4"/>
  <c r="G739" i="4"/>
  <c r="D739" i="4"/>
  <c r="E739" i="4"/>
  <c r="F739" i="4"/>
  <c r="H739" i="4"/>
  <c r="J739" i="4"/>
  <c r="I740" i="4"/>
  <c r="G740" i="4"/>
  <c r="D740" i="4"/>
  <c r="E740" i="4"/>
  <c r="F740" i="4"/>
  <c r="H740" i="4"/>
  <c r="J740" i="4"/>
  <c r="I741" i="4"/>
  <c r="G741" i="4"/>
  <c r="D741" i="4"/>
  <c r="E741" i="4"/>
  <c r="F741" i="4"/>
  <c r="H741" i="4"/>
  <c r="J741" i="4"/>
  <c r="I742" i="4"/>
  <c r="G742" i="4"/>
  <c r="D742" i="4"/>
  <c r="E742" i="4"/>
  <c r="F742" i="4"/>
  <c r="H742" i="4"/>
  <c r="J742" i="4"/>
  <c r="I743" i="4"/>
  <c r="G743" i="4"/>
  <c r="D743" i="4"/>
  <c r="E743" i="4"/>
  <c r="F743" i="4"/>
  <c r="H743" i="4"/>
  <c r="J743" i="4"/>
  <c r="I744" i="4"/>
  <c r="G744" i="4"/>
  <c r="D744" i="4"/>
  <c r="E744" i="4"/>
  <c r="F744" i="4"/>
  <c r="H744" i="4"/>
  <c r="J744" i="4"/>
  <c r="I745" i="4"/>
  <c r="G745" i="4"/>
  <c r="D745" i="4"/>
  <c r="E745" i="4"/>
  <c r="F745" i="4"/>
  <c r="H745" i="4"/>
  <c r="J745" i="4"/>
  <c r="I746" i="4"/>
  <c r="G746" i="4"/>
  <c r="D746" i="4"/>
  <c r="E746" i="4"/>
  <c r="F746" i="4"/>
  <c r="H746" i="4"/>
  <c r="J746" i="4"/>
  <c r="I747" i="4"/>
  <c r="G747" i="4"/>
  <c r="D747" i="4"/>
  <c r="E747" i="4"/>
  <c r="F747" i="4"/>
  <c r="H747" i="4"/>
  <c r="J747" i="4"/>
  <c r="I748" i="4"/>
  <c r="G748" i="4"/>
  <c r="D748" i="4"/>
  <c r="E748" i="4"/>
  <c r="F748" i="4"/>
  <c r="H748" i="4"/>
  <c r="J748" i="4"/>
  <c r="I749" i="4"/>
  <c r="G749" i="4"/>
  <c r="D749" i="4"/>
  <c r="E749" i="4"/>
  <c r="F749" i="4"/>
  <c r="H749" i="4"/>
  <c r="J749" i="4"/>
  <c r="I750" i="4"/>
  <c r="G750" i="4"/>
  <c r="D750" i="4"/>
  <c r="E750" i="4"/>
  <c r="F750" i="4"/>
  <c r="H750" i="4"/>
  <c r="J750" i="4"/>
  <c r="I751" i="4"/>
  <c r="G751" i="4"/>
  <c r="D751" i="4"/>
  <c r="E751" i="4"/>
  <c r="F751" i="4"/>
  <c r="H751" i="4"/>
  <c r="J751" i="4"/>
  <c r="I752" i="4"/>
  <c r="G752" i="4"/>
  <c r="D752" i="4"/>
  <c r="E752" i="4"/>
  <c r="F752" i="4"/>
  <c r="H752" i="4"/>
  <c r="J752" i="4"/>
  <c r="I753" i="4"/>
  <c r="G753" i="4"/>
  <c r="D753" i="4"/>
  <c r="E753" i="4"/>
  <c r="F753" i="4"/>
  <c r="H753" i="4"/>
  <c r="J753" i="4"/>
  <c r="I754" i="4"/>
  <c r="G754" i="4"/>
  <c r="D754" i="4"/>
  <c r="E754" i="4"/>
  <c r="F754" i="4"/>
  <c r="H754" i="4"/>
  <c r="J754" i="4"/>
  <c r="I755" i="4"/>
  <c r="G755" i="4"/>
  <c r="D755" i="4"/>
  <c r="E755" i="4"/>
  <c r="F755" i="4"/>
  <c r="H755" i="4"/>
  <c r="J755" i="4"/>
  <c r="I756" i="4"/>
  <c r="G756" i="4"/>
  <c r="D756" i="4"/>
  <c r="E756" i="4"/>
  <c r="F756" i="4"/>
  <c r="H756" i="4"/>
  <c r="J756" i="4"/>
  <c r="I757" i="4"/>
  <c r="G757" i="4"/>
  <c r="D757" i="4"/>
  <c r="E757" i="4"/>
  <c r="F757" i="4"/>
  <c r="H757" i="4"/>
  <c r="J757" i="4"/>
  <c r="I758" i="4"/>
  <c r="G758" i="4"/>
  <c r="D758" i="4"/>
  <c r="E758" i="4"/>
  <c r="F758" i="4"/>
  <c r="H758" i="4"/>
  <c r="J758" i="4"/>
  <c r="I759" i="4"/>
  <c r="G759" i="4"/>
  <c r="D759" i="4"/>
  <c r="E759" i="4"/>
  <c r="F759" i="4"/>
  <c r="H759" i="4"/>
  <c r="J759" i="4"/>
  <c r="I760" i="4"/>
  <c r="G760" i="4"/>
  <c r="D760" i="4"/>
  <c r="E760" i="4"/>
  <c r="F760" i="4"/>
  <c r="H760" i="4"/>
  <c r="J760" i="4"/>
  <c r="I761" i="4"/>
  <c r="G761" i="4"/>
  <c r="D761" i="4"/>
  <c r="E761" i="4"/>
  <c r="F761" i="4"/>
  <c r="H761" i="4"/>
  <c r="J761" i="4"/>
  <c r="I762" i="4"/>
  <c r="G762" i="4"/>
  <c r="D762" i="4"/>
  <c r="E762" i="4"/>
  <c r="F762" i="4"/>
  <c r="H762" i="4"/>
  <c r="J762" i="4"/>
  <c r="I763" i="4"/>
  <c r="G763" i="4"/>
  <c r="D763" i="4"/>
  <c r="E763" i="4"/>
  <c r="F763" i="4"/>
  <c r="H763" i="4"/>
  <c r="J763" i="4"/>
  <c r="I764" i="4"/>
  <c r="G764" i="4"/>
  <c r="D764" i="4"/>
  <c r="E764" i="4"/>
  <c r="F764" i="4"/>
  <c r="H764" i="4"/>
  <c r="J764" i="4"/>
  <c r="I765" i="4"/>
  <c r="G765" i="4"/>
  <c r="D765" i="4"/>
  <c r="E765" i="4"/>
  <c r="F765" i="4"/>
  <c r="H765" i="4"/>
  <c r="J765" i="4"/>
  <c r="I766" i="4"/>
  <c r="G766" i="4"/>
  <c r="D766" i="4"/>
  <c r="E766" i="4"/>
  <c r="F766" i="4"/>
  <c r="H766" i="4"/>
  <c r="J766" i="4"/>
  <c r="I767" i="4"/>
  <c r="G767" i="4"/>
  <c r="D767" i="4"/>
  <c r="E767" i="4"/>
  <c r="F767" i="4"/>
  <c r="H767" i="4"/>
  <c r="J767" i="4"/>
  <c r="I768" i="4"/>
  <c r="G768" i="4"/>
  <c r="D768" i="4"/>
  <c r="E768" i="4"/>
  <c r="F768" i="4"/>
  <c r="H768" i="4"/>
  <c r="J768" i="4"/>
  <c r="I769" i="4"/>
  <c r="G769" i="4"/>
  <c r="D769" i="4"/>
  <c r="E769" i="4"/>
  <c r="F769" i="4"/>
  <c r="H769" i="4"/>
  <c r="J769" i="4"/>
  <c r="I770" i="4"/>
  <c r="G770" i="4"/>
  <c r="D770" i="4"/>
  <c r="E770" i="4"/>
  <c r="F770" i="4"/>
  <c r="H770" i="4"/>
  <c r="J770" i="4"/>
  <c r="I771" i="4"/>
  <c r="G771" i="4"/>
  <c r="D771" i="4"/>
  <c r="E771" i="4"/>
  <c r="F771" i="4"/>
  <c r="H771" i="4"/>
  <c r="J771" i="4"/>
  <c r="I772" i="4"/>
  <c r="G772" i="4"/>
  <c r="D772" i="4"/>
  <c r="E772" i="4"/>
  <c r="F772" i="4"/>
  <c r="H772" i="4"/>
  <c r="J772" i="4"/>
  <c r="I773" i="4"/>
  <c r="G773" i="4"/>
  <c r="D773" i="4"/>
  <c r="E773" i="4"/>
  <c r="F773" i="4"/>
  <c r="H773" i="4"/>
  <c r="J773" i="4"/>
  <c r="I774" i="4"/>
  <c r="G774" i="4"/>
  <c r="D774" i="4"/>
  <c r="E774" i="4"/>
  <c r="F774" i="4"/>
  <c r="H774" i="4"/>
  <c r="J774" i="4"/>
  <c r="I775" i="4"/>
  <c r="G775" i="4"/>
  <c r="D775" i="4"/>
  <c r="E775" i="4"/>
  <c r="F775" i="4"/>
  <c r="H775" i="4"/>
  <c r="J775" i="4"/>
  <c r="I776" i="4"/>
  <c r="G776" i="4"/>
  <c r="D776" i="4"/>
  <c r="E776" i="4"/>
  <c r="F776" i="4"/>
  <c r="H776" i="4"/>
  <c r="J776" i="4"/>
  <c r="I777" i="4"/>
  <c r="G777" i="4"/>
  <c r="D777" i="4"/>
  <c r="E777" i="4"/>
  <c r="F777" i="4"/>
  <c r="H777" i="4"/>
  <c r="J777" i="4"/>
  <c r="I778" i="4"/>
  <c r="G778" i="4"/>
  <c r="D778" i="4"/>
  <c r="E778" i="4"/>
  <c r="F778" i="4"/>
  <c r="H778" i="4"/>
  <c r="J778" i="4"/>
  <c r="I779" i="4"/>
  <c r="G779" i="4"/>
  <c r="D779" i="4"/>
  <c r="E779" i="4"/>
  <c r="F779" i="4"/>
  <c r="H779" i="4"/>
  <c r="J779" i="4"/>
  <c r="I780" i="4"/>
  <c r="G780" i="4"/>
  <c r="D780" i="4"/>
  <c r="E780" i="4"/>
  <c r="F780" i="4"/>
  <c r="H780" i="4"/>
  <c r="J780" i="4"/>
  <c r="I781" i="4"/>
  <c r="G781" i="4"/>
  <c r="D781" i="4"/>
  <c r="E781" i="4"/>
  <c r="F781" i="4"/>
  <c r="H781" i="4"/>
  <c r="J781" i="4"/>
  <c r="I782" i="4"/>
  <c r="G782" i="4"/>
  <c r="D782" i="4"/>
  <c r="E782" i="4"/>
  <c r="F782" i="4"/>
  <c r="H782" i="4"/>
  <c r="J782" i="4"/>
  <c r="I783" i="4"/>
  <c r="G783" i="4"/>
  <c r="D783" i="4"/>
  <c r="E783" i="4"/>
  <c r="F783" i="4"/>
  <c r="H783" i="4"/>
  <c r="J783" i="4"/>
  <c r="I784" i="4"/>
  <c r="G784" i="4"/>
  <c r="D784" i="4"/>
  <c r="E784" i="4"/>
  <c r="F784" i="4"/>
  <c r="H784" i="4"/>
  <c r="J784" i="4"/>
  <c r="I785" i="4"/>
  <c r="G785" i="4"/>
  <c r="D785" i="4"/>
  <c r="E785" i="4"/>
  <c r="F785" i="4"/>
  <c r="H785" i="4"/>
  <c r="J785" i="4"/>
  <c r="I786" i="4"/>
  <c r="G786" i="4"/>
  <c r="D786" i="4"/>
  <c r="E786" i="4"/>
  <c r="F786" i="4"/>
  <c r="H786" i="4"/>
  <c r="J786" i="4"/>
  <c r="I787" i="4"/>
  <c r="G787" i="4"/>
  <c r="D787" i="4"/>
  <c r="E787" i="4"/>
  <c r="F787" i="4"/>
  <c r="H787" i="4"/>
  <c r="J787" i="4"/>
  <c r="I788" i="4"/>
  <c r="G788" i="4"/>
  <c r="D788" i="4"/>
  <c r="E788" i="4"/>
  <c r="F788" i="4"/>
  <c r="H788" i="4"/>
  <c r="J788" i="4"/>
  <c r="I789" i="4"/>
  <c r="G789" i="4"/>
  <c r="D789" i="4"/>
  <c r="E789" i="4"/>
  <c r="F789" i="4"/>
  <c r="H789" i="4"/>
  <c r="J789" i="4"/>
  <c r="I790" i="4"/>
  <c r="G790" i="4"/>
  <c r="D790" i="4"/>
  <c r="E790" i="4"/>
  <c r="F790" i="4"/>
  <c r="H790" i="4"/>
  <c r="J790" i="4"/>
  <c r="I791" i="4"/>
  <c r="G791" i="4"/>
  <c r="D791" i="4"/>
  <c r="E791" i="4"/>
  <c r="F791" i="4"/>
  <c r="H791" i="4"/>
  <c r="J791" i="4"/>
  <c r="I792" i="4"/>
  <c r="G792" i="4"/>
  <c r="D792" i="4"/>
  <c r="E792" i="4"/>
  <c r="F792" i="4"/>
  <c r="H792" i="4"/>
  <c r="J792" i="4"/>
  <c r="I793" i="4"/>
  <c r="G793" i="4"/>
  <c r="D793" i="4"/>
  <c r="E793" i="4"/>
  <c r="F793" i="4"/>
  <c r="H793" i="4"/>
  <c r="J793" i="4"/>
  <c r="I794" i="4"/>
  <c r="G794" i="4"/>
  <c r="D794" i="4"/>
  <c r="E794" i="4"/>
  <c r="F794" i="4"/>
  <c r="H794" i="4"/>
  <c r="J794" i="4"/>
  <c r="I795" i="4"/>
  <c r="G795" i="4"/>
  <c r="D795" i="4"/>
  <c r="E795" i="4"/>
  <c r="F795" i="4"/>
  <c r="H795" i="4"/>
  <c r="J795" i="4"/>
  <c r="I796" i="4"/>
  <c r="G796" i="4"/>
  <c r="D796" i="4"/>
  <c r="E796" i="4"/>
  <c r="F796" i="4"/>
  <c r="H796" i="4"/>
  <c r="J796" i="4"/>
  <c r="I797" i="4"/>
  <c r="G797" i="4"/>
  <c r="D797" i="4"/>
  <c r="E797" i="4"/>
  <c r="F797" i="4"/>
  <c r="H797" i="4"/>
  <c r="J797" i="4"/>
  <c r="I798" i="4"/>
  <c r="G798" i="4"/>
  <c r="D798" i="4"/>
  <c r="E798" i="4"/>
  <c r="F798" i="4"/>
  <c r="H798" i="4"/>
  <c r="J798" i="4"/>
  <c r="I799" i="4"/>
  <c r="G799" i="4"/>
  <c r="D799" i="4"/>
  <c r="E799" i="4"/>
  <c r="F799" i="4"/>
  <c r="H799" i="4"/>
  <c r="J799" i="4"/>
  <c r="I800" i="4"/>
  <c r="G800" i="4"/>
  <c r="D800" i="4"/>
  <c r="E800" i="4"/>
  <c r="F800" i="4"/>
  <c r="H800" i="4"/>
  <c r="J800" i="4"/>
  <c r="I801" i="4"/>
  <c r="G801" i="4"/>
  <c r="D801" i="4"/>
  <c r="E801" i="4"/>
  <c r="F801" i="4"/>
  <c r="H801" i="4"/>
  <c r="J801" i="4"/>
  <c r="I802" i="4"/>
  <c r="G802" i="4"/>
  <c r="D802" i="4"/>
  <c r="E802" i="4"/>
  <c r="F802" i="4"/>
  <c r="H802" i="4"/>
  <c r="J802" i="4"/>
  <c r="I803" i="4"/>
  <c r="G803" i="4"/>
  <c r="D803" i="4"/>
  <c r="E803" i="4"/>
  <c r="F803" i="4"/>
  <c r="H803" i="4"/>
  <c r="J803" i="4"/>
  <c r="I804" i="4"/>
  <c r="G804" i="4"/>
  <c r="D804" i="4"/>
  <c r="E804" i="4"/>
  <c r="F804" i="4"/>
  <c r="H804" i="4"/>
  <c r="J804" i="4"/>
  <c r="I805" i="4"/>
  <c r="G805" i="4"/>
  <c r="D805" i="4"/>
  <c r="E805" i="4"/>
  <c r="F805" i="4"/>
  <c r="H805" i="4"/>
  <c r="J805" i="4"/>
  <c r="I806" i="4"/>
  <c r="G806" i="4"/>
  <c r="D806" i="4"/>
  <c r="E806" i="4"/>
  <c r="F806" i="4"/>
  <c r="H806" i="4"/>
  <c r="J806" i="4"/>
  <c r="I807" i="4"/>
  <c r="G807" i="4"/>
  <c r="D807" i="4"/>
  <c r="E807" i="4"/>
  <c r="F807" i="4"/>
  <c r="H807" i="4"/>
  <c r="J807" i="4"/>
  <c r="I808" i="4"/>
  <c r="G808" i="4"/>
  <c r="D808" i="4"/>
  <c r="E808" i="4"/>
  <c r="F808" i="4"/>
  <c r="H808" i="4"/>
  <c r="J808" i="4"/>
  <c r="I809" i="4"/>
  <c r="G809" i="4"/>
  <c r="D809" i="4"/>
  <c r="E809" i="4"/>
  <c r="F809" i="4"/>
  <c r="H809" i="4"/>
  <c r="J809" i="4"/>
  <c r="I810" i="4"/>
  <c r="G810" i="4"/>
  <c r="D810" i="4"/>
  <c r="E810" i="4"/>
  <c r="F810" i="4"/>
  <c r="H810" i="4"/>
  <c r="J810" i="4"/>
  <c r="I811" i="4"/>
  <c r="G811" i="4"/>
  <c r="D811" i="4"/>
  <c r="E811" i="4"/>
  <c r="F811" i="4"/>
  <c r="H811" i="4"/>
  <c r="J811" i="4"/>
  <c r="I812" i="4"/>
  <c r="G812" i="4"/>
  <c r="D812" i="4"/>
  <c r="E812" i="4"/>
  <c r="F812" i="4"/>
  <c r="H812" i="4"/>
  <c r="J812" i="4"/>
  <c r="I813" i="4"/>
  <c r="G813" i="4"/>
  <c r="D813" i="4"/>
  <c r="E813" i="4"/>
  <c r="F813" i="4"/>
  <c r="H813" i="4"/>
  <c r="J813" i="4"/>
  <c r="I814" i="4"/>
  <c r="G814" i="4"/>
  <c r="D814" i="4"/>
  <c r="E814" i="4"/>
  <c r="F814" i="4"/>
  <c r="H814" i="4"/>
  <c r="J814" i="4"/>
  <c r="I815" i="4"/>
  <c r="G815" i="4"/>
  <c r="D815" i="4"/>
  <c r="E815" i="4"/>
  <c r="F815" i="4"/>
  <c r="H815" i="4"/>
  <c r="J815" i="4"/>
  <c r="I816" i="4"/>
  <c r="G816" i="4"/>
  <c r="D816" i="4"/>
  <c r="E816" i="4"/>
  <c r="F816" i="4"/>
  <c r="H816" i="4"/>
  <c r="J816" i="4"/>
  <c r="I817" i="4"/>
  <c r="G817" i="4"/>
  <c r="D817" i="4"/>
  <c r="E817" i="4"/>
  <c r="F817" i="4"/>
  <c r="H817" i="4"/>
  <c r="J817" i="4"/>
  <c r="I818" i="4"/>
  <c r="G818" i="4"/>
  <c r="D818" i="4"/>
  <c r="E818" i="4"/>
  <c r="F818" i="4"/>
  <c r="H818" i="4"/>
  <c r="J818" i="4"/>
  <c r="I819" i="4"/>
  <c r="G819" i="4"/>
  <c r="D819" i="4"/>
  <c r="E819" i="4"/>
  <c r="F819" i="4"/>
  <c r="H819" i="4"/>
  <c r="J819" i="4"/>
  <c r="I820" i="4"/>
  <c r="G820" i="4"/>
  <c r="D820" i="4"/>
  <c r="E820" i="4"/>
  <c r="F820" i="4"/>
  <c r="H820" i="4"/>
  <c r="J820" i="4"/>
  <c r="I821" i="4"/>
  <c r="G821" i="4"/>
  <c r="D821" i="4"/>
  <c r="E821" i="4"/>
  <c r="F821" i="4"/>
  <c r="H821" i="4"/>
  <c r="J821" i="4"/>
  <c r="I822" i="4"/>
  <c r="G822" i="4"/>
  <c r="D822" i="4"/>
  <c r="E822" i="4"/>
  <c r="F822" i="4"/>
  <c r="H822" i="4"/>
  <c r="J822" i="4"/>
  <c r="I823" i="4"/>
  <c r="G823" i="4"/>
  <c r="D823" i="4"/>
  <c r="E823" i="4"/>
  <c r="F823" i="4"/>
  <c r="H823" i="4"/>
  <c r="J823" i="4"/>
  <c r="I824" i="4"/>
  <c r="G824" i="4"/>
  <c r="D824" i="4"/>
  <c r="E824" i="4"/>
  <c r="F824" i="4"/>
  <c r="H824" i="4"/>
  <c r="J824" i="4"/>
  <c r="I825" i="4"/>
  <c r="G825" i="4"/>
  <c r="D825" i="4"/>
  <c r="E825" i="4"/>
  <c r="F825" i="4"/>
  <c r="H825" i="4"/>
  <c r="J825" i="4"/>
  <c r="I826" i="4"/>
  <c r="G826" i="4"/>
  <c r="D826" i="4"/>
  <c r="E826" i="4"/>
  <c r="F826" i="4"/>
  <c r="H826" i="4"/>
  <c r="J826" i="4"/>
  <c r="I827" i="4"/>
  <c r="G827" i="4"/>
  <c r="D827" i="4"/>
  <c r="E827" i="4"/>
  <c r="F827" i="4"/>
  <c r="H827" i="4"/>
  <c r="J827" i="4"/>
  <c r="I828" i="4"/>
  <c r="G828" i="4"/>
  <c r="D828" i="4"/>
  <c r="E828" i="4"/>
  <c r="F828" i="4"/>
  <c r="H828" i="4"/>
  <c r="J828" i="4"/>
  <c r="I829" i="4"/>
  <c r="G829" i="4"/>
  <c r="D829" i="4"/>
  <c r="E829" i="4"/>
  <c r="F829" i="4"/>
  <c r="H829" i="4"/>
  <c r="J829" i="4"/>
  <c r="I830" i="4"/>
  <c r="G830" i="4"/>
  <c r="D830" i="4"/>
  <c r="E830" i="4"/>
  <c r="F830" i="4"/>
  <c r="H830" i="4"/>
  <c r="J830" i="4"/>
  <c r="I831" i="4"/>
  <c r="G831" i="4"/>
  <c r="D831" i="4"/>
  <c r="E831" i="4"/>
  <c r="F831" i="4"/>
  <c r="H831" i="4"/>
  <c r="J831" i="4"/>
  <c r="I832" i="4"/>
  <c r="G832" i="4"/>
  <c r="D832" i="4"/>
  <c r="E832" i="4"/>
  <c r="F832" i="4"/>
  <c r="H832" i="4"/>
  <c r="J832" i="4"/>
  <c r="I833" i="4"/>
  <c r="G833" i="4"/>
  <c r="D833" i="4"/>
  <c r="E833" i="4"/>
  <c r="F833" i="4"/>
  <c r="H833" i="4"/>
  <c r="J833" i="4"/>
  <c r="I834" i="4"/>
  <c r="G834" i="4"/>
  <c r="D834" i="4"/>
  <c r="E834" i="4"/>
  <c r="F834" i="4"/>
  <c r="H834" i="4"/>
  <c r="J834" i="4"/>
  <c r="I835" i="4"/>
  <c r="G835" i="4"/>
  <c r="D835" i="4"/>
  <c r="E835" i="4"/>
  <c r="F835" i="4"/>
  <c r="H835" i="4"/>
  <c r="J835" i="4"/>
  <c r="I836" i="4"/>
  <c r="G836" i="4"/>
  <c r="D836" i="4"/>
  <c r="E836" i="4"/>
  <c r="F836" i="4"/>
  <c r="H836" i="4"/>
  <c r="J836" i="4"/>
  <c r="I837" i="4"/>
  <c r="G837" i="4"/>
  <c r="D837" i="4"/>
  <c r="E837" i="4"/>
  <c r="F837" i="4"/>
  <c r="H837" i="4"/>
  <c r="J837" i="4"/>
  <c r="I838" i="4"/>
  <c r="G838" i="4"/>
  <c r="D838" i="4"/>
  <c r="E838" i="4"/>
  <c r="F838" i="4"/>
  <c r="H838" i="4"/>
  <c r="J838" i="4"/>
  <c r="I839" i="4"/>
  <c r="G839" i="4"/>
  <c r="D839" i="4"/>
  <c r="E839" i="4"/>
  <c r="F839" i="4"/>
  <c r="H839" i="4"/>
  <c r="J839" i="4"/>
  <c r="I840" i="4"/>
  <c r="G840" i="4"/>
  <c r="D840" i="4"/>
  <c r="E840" i="4"/>
  <c r="F840" i="4"/>
  <c r="H840" i="4"/>
  <c r="J840" i="4"/>
  <c r="I841" i="4"/>
  <c r="G841" i="4"/>
  <c r="D841" i="4"/>
  <c r="E841" i="4"/>
  <c r="F841" i="4"/>
  <c r="H841" i="4"/>
  <c r="J841" i="4"/>
  <c r="I842" i="4"/>
  <c r="G842" i="4"/>
  <c r="D842" i="4"/>
  <c r="E842" i="4"/>
  <c r="F842" i="4"/>
  <c r="H842" i="4"/>
  <c r="J842" i="4"/>
  <c r="I843" i="4"/>
  <c r="G843" i="4"/>
  <c r="D843" i="4"/>
  <c r="E843" i="4"/>
  <c r="F843" i="4"/>
  <c r="H843" i="4"/>
  <c r="J843" i="4"/>
  <c r="I844" i="4"/>
  <c r="G844" i="4"/>
  <c r="D844" i="4"/>
  <c r="E844" i="4"/>
  <c r="F844" i="4"/>
  <c r="H844" i="4"/>
  <c r="J844" i="4"/>
  <c r="I845" i="4"/>
  <c r="G845" i="4"/>
  <c r="D845" i="4"/>
  <c r="E845" i="4"/>
  <c r="F845" i="4"/>
  <c r="H845" i="4"/>
  <c r="J845" i="4"/>
  <c r="I846" i="4"/>
  <c r="G846" i="4"/>
  <c r="D846" i="4"/>
  <c r="E846" i="4"/>
  <c r="F846" i="4"/>
  <c r="H846" i="4"/>
  <c r="J846" i="4"/>
  <c r="I847" i="4"/>
  <c r="G847" i="4"/>
  <c r="D847" i="4"/>
  <c r="E847" i="4"/>
  <c r="F847" i="4"/>
  <c r="H847" i="4"/>
  <c r="J847" i="4"/>
  <c r="I848" i="4"/>
  <c r="G848" i="4"/>
  <c r="D848" i="4"/>
  <c r="E848" i="4"/>
  <c r="F848" i="4"/>
  <c r="H848" i="4"/>
  <c r="J848" i="4"/>
  <c r="I849" i="4"/>
  <c r="G849" i="4"/>
  <c r="D849" i="4"/>
  <c r="E849" i="4"/>
  <c r="F849" i="4"/>
  <c r="H849" i="4"/>
  <c r="J849" i="4"/>
  <c r="I850" i="4"/>
  <c r="G850" i="4"/>
  <c r="D850" i="4"/>
  <c r="E850" i="4"/>
  <c r="F850" i="4"/>
  <c r="H850" i="4"/>
  <c r="J850" i="4"/>
  <c r="I851" i="4"/>
  <c r="G851" i="4"/>
  <c r="D851" i="4"/>
  <c r="E851" i="4"/>
  <c r="F851" i="4"/>
  <c r="H851" i="4"/>
  <c r="J851" i="4"/>
  <c r="I852" i="4"/>
  <c r="G852" i="4"/>
  <c r="D852" i="4"/>
  <c r="E852" i="4"/>
  <c r="F852" i="4"/>
  <c r="H852" i="4"/>
  <c r="J852" i="4"/>
  <c r="I853" i="4"/>
  <c r="G853" i="4"/>
  <c r="D853" i="4"/>
  <c r="E853" i="4"/>
  <c r="F853" i="4"/>
  <c r="H853" i="4"/>
  <c r="J853" i="4"/>
  <c r="I854" i="4"/>
  <c r="G854" i="4"/>
  <c r="D854" i="4"/>
  <c r="E854" i="4"/>
  <c r="F854" i="4"/>
  <c r="H854" i="4"/>
  <c r="J854" i="4"/>
  <c r="I855" i="4"/>
  <c r="G855" i="4"/>
  <c r="D855" i="4"/>
  <c r="E855" i="4"/>
  <c r="F855" i="4"/>
  <c r="H855" i="4"/>
  <c r="J855" i="4"/>
  <c r="I856" i="4"/>
  <c r="G856" i="4"/>
  <c r="D856" i="4"/>
  <c r="E856" i="4"/>
  <c r="F856" i="4"/>
  <c r="H856" i="4"/>
  <c r="J856" i="4"/>
  <c r="I857" i="4"/>
  <c r="G857" i="4"/>
  <c r="D857" i="4"/>
  <c r="E857" i="4"/>
  <c r="F857" i="4"/>
  <c r="H857" i="4"/>
  <c r="J857" i="4"/>
  <c r="I858" i="4"/>
  <c r="G858" i="4"/>
  <c r="D858" i="4"/>
  <c r="E858" i="4"/>
  <c r="F858" i="4"/>
  <c r="H858" i="4"/>
  <c r="J858" i="4"/>
  <c r="I859" i="4"/>
  <c r="G859" i="4"/>
  <c r="D859" i="4"/>
  <c r="E859" i="4"/>
  <c r="F859" i="4"/>
  <c r="H859" i="4"/>
  <c r="J859" i="4"/>
  <c r="I860" i="4"/>
  <c r="G860" i="4"/>
  <c r="D860" i="4"/>
  <c r="E860" i="4"/>
  <c r="F860" i="4"/>
  <c r="H860" i="4"/>
  <c r="J860" i="4"/>
  <c r="I861" i="4"/>
  <c r="G861" i="4"/>
  <c r="D861" i="4"/>
  <c r="E861" i="4"/>
  <c r="F861" i="4"/>
  <c r="H861" i="4"/>
  <c r="J861" i="4"/>
  <c r="I862" i="4"/>
  <c r="G862" i="4"/>
  <c r="D862" i="4"/>
  <c r="E862" i="4"/>
  <c r="F862" i="4"/>
  <c r="H862" i="4"/>
  <c r="J862" i="4"/>
  <c r="I863" i="4"/>
  <c r="G863" i="4"/>
  <c r="D863" i="4"/>
  <c r="E863" i="4"/>
  <c r="F863" i="4"/>
  <c r="H863" i="4"/>
  <c r="J863" i="4"/>
  <c r="I864" i="4"/>
  <c r="G864" i="4"/>
  <c r="D864" i="4"/>
  <c r="E864" i="4"/>
  <c r="F864" i="4"/>
  <c r="H864" i="4"/>
  <c r="J864" i="4"/>
  <c r="I865" i="4"/>
  <c r="G865" i="4"/>
  <c r="D865" i="4"/>
  <c r="E865" i="4"/>
  <c r="F865" i="4"/>
  <c r="H865" i="4"/>
  <c r="J865" i="4"/>
  <c r="I866" i="4"/>
  <c r="G866" i="4"/>
  <c r="D866" i="4"/>
  <c r="E866" i="4"/>
  <c r="F866" i="4"/>
  <c r="H866" i="4"/>
  <c r="J866" i="4"/>
  <c r="I867" i="4"/>
  <c r="G867" i="4"/>
  <c r="D867" i="4"/>
  <c r="E867" i="4"/>
  <c r="F867" i="4"/>
  <c r="H867" i="4"/>
  <c r="J867" i="4"/>
  <c r="I868" i="4"/>
  <c r="G868" i="4"/>
  <c r="D868" i="4"/>
  <c r="E868" i="4"/>
  <c r="F868" i="4"/>
  <c r="H868" i="4"/>
  <c r="J868" i="4"/>
  <c r="I869" i="4"/>
  <c r="G869" i="4"/>
  <c r="D869" i="4"/>
  <c r="E869" i="4"/>
  <c r="F869" i="4"/>
  <c r="H869" i="4"/>
  <c r="J869" i="4"/>
  <c r="I870" i="4"/>
  <c r="G870" i="4"/>
  <c r="D870" i="4"/>
  <c r="E870" i="4"/>
  <c r="F870" i="4"/>
  <c r="H870" i="4"/>
  <c r="J870" i="4"/>
  <c r="I871" i="4"/>
  <c r="G871" i="4"/>
  <c r="D871" i="4"/>
  <c r="E871" i="4"/>
  <c r="F871" i="4"/>
  <c r="H871" i="4"/>
  <c r="J871" i="4"/>
  <c r="I872" i="4"/>
  <c r="G872" i="4"/>
  <c r="D872" i="4"/>
  <c r="E872" i="4"/>
  <c r="F872" i="4"/>
  <c r="H872" i="4"/>
  <c r="J872" i="4"/>
  <c r="I873" i="4"/>
  <c r="G873" i="4"/>
  <c r="D873" i="4"/>
  <c r="E873" i="4"/>
  <c r="F873" i="4"/>
  <c r="H873" i="4"/>
  <c r="J873" i="4"/>
  <c r="I874" i="4"/>
  <c r="G874" i="4"/>
  <c r="D874" i="4"/>
  <c r="E874" i="4"/>
  <c r="F874" i="4"/>
  <c r="H874" i="4"/>
  <c r="J874" i="4"/>
  <c r="I875" i="4"/>
  <c r="G875" i="4"/>
  <c r="D875" i="4"/>
  <c r="E875" i="4"/>
  <c r="F875" i="4"/>
  <c r="H875" i="4"/>
  <c r="J875" i="4"/>
  <c r="I876" i="4"/>
  <c r="G876" i="4"/>
  <c r="D876" i="4"/>
  <c r="E876" i="4"/>
  <c r="F876" i="4"/>
  <c r="H876" i="4"/>
  <c r="J876" i="4"/>
  <c r="I877" i="4"/>
  <c r="G877" i="4"/>
  <c r="D877" i="4"/>
  <c r="E877" i="4"/>
  <c r="F877" i="4"/>
  <c r="H877" i="4"/>
  <c r="J877" i="4"/>
  <c r="I878" i="4"/>
  <c r="G878" i="4"/>
  <c r="D878" i="4"/>
  <c r="E878" i="4"/>
  <c r="F878" i="4"/>
  <c r="H878" i="4"/>
  <c r="J878" i="4"/>
  <c r="I879" i="4"/>
  <c r="G879" i="4"/>
  <c r="D879" i="4"/>
  <c r="E879" i="4"/>
  <c r="F879" i="4"/>
  <c r="H879" i="4"/>
  <c r="J879" i="4"/>
  <c r="I880" i="4"/>
  <c r="G880" i="4"/>
  <c r="D880" i="4"/>
  <c r="E880" i="4"/>
  <c r="F880" i="4"/>
  <c r="H880" i="4"/>
  <c r="J880" i="4"/>
  <c r="I881" i="4"/>
  <c r="G881" i="4"/>
  <c r="D881" i="4"/>
  <c r="E881" i="4"/>
  <c r="F881" i="4"/>
  <c r="H881" i="4"/>
  <c r="J881" i="4"/>
  <c r="I882" i="4"/>
  <c r="G882" i="4"/>
  <c r="D882" i="4"/>
  <c r="E882" i="4"/>
  <c r="F882" i="4"/>
  <c r="H882" i="4"/>
  <c r="J882" i="4"/>
  <c r="I883" i="4"/>
  <c r="G883" i="4"/>
  <c r="D883" i="4"/>
  <c r="E883" i="4"/>
  <c r="F883" i="4"/>
  <c r="H883" i="4"/>
  <c r="J883" i="4"/>
  <c r="I884" i="4"/>
  <c r="G884" i="4"/>
  <c r="D884" i="4"/>
  <c r="E884" i="4"/>
  <c r="F884" i="4"/>
  <c r="H884" i="4"/>
  <c r="J884" i="4"/>
  <c r="I885" i="4"/>
  <c r="G885" i="4"/>
  <c r="D885" i="4"/>
  <c r="E885" i="4"/>
  <c r="F885" i="4"/>
  <c r="H885" i="4"/>
  <c r="J885" i="4"/>
  <c r="I886" i="4"/>
  <c r="G886" i="4"/>
  <c r="D886" i="4"/>
  <c r="E886" i="4"/>
  <c r="F886" i="4"/>
  <c r="H886" i="4"/>
  <c r="J886" i="4"/>
  <c r="I887" i="4"/>
  <c r="G887" i="4"/>
  <c r="D887" i="4"/>
  <c r="E887" i="4"/>
  <c r="F887" i="4"/>
  <c r="H887" i="4"/>
  <c r="J887" i="4"/>
  <c r="I888" i="4"/>
  <c r="G888" i="4"/>
  <c r="D888" i="4"/>
  <c r="E888" i="4"/>
  <c r="F888" i="4"/>
  <c r="H888" i="4"/>
  <c r="J888" i="4"/>
  <c r="I889" i="4"/>
  <c r="G889" i="4"/>
  <c r="D889" i="4"/>
  <c r="E889" i="4"/>
  <c r="F889" i="4"/>
  <c r="H889" i="4"/>
  <c r="J889" i="4"/>
  <c r="I890" i="4"/>
  <c r="G890" i="4"/>
  <c r="D890" i="4"/>
  <c r="E890" i="4"/>
  <c r="F890" i="4"/>
  <c r="H890" i="4"/>
  <c r="J890" i="4"/>
  <c r="I891" i="4"/>
  <c r="G891" i="4"/>
  <c r="D891" i="4"/>
  <c r="E891" i="4"/>
  <c r="F891" i="4"/>
  <c r="H891" i="4"/>
  <c r="J891" i="4"/>
  <c r="I892" i="4"/>
  <c r="G892" i="4"/>
  <c r="D892" i="4"/>
  <c r="E892" i="4"/>
  <c r="F892" i="4"/>
  <c r="H892" i="4"/>
  <c r="J892" i="4"/>
  <c r="I893" i="4"/>
  <c r="G893" i="4"/>
  <c r="D893" i="4"/>
  <c r="E893" i="4"/>
  <c r="F893" i="4"/>
  <c r="H893" i="4"/>
  <c r="J893" i="4"/>
  <c r="I894" i="4"/>
  <c r="G894" i="4"/>
  <c r="D894" i="4"/>
  <c r="E894" i="4"/>
  <c r="F894" i="4"/>
  <c r="H894" i="4"/>
  <c r="J894" i="4"/>
  <c r="I895" i="4"/>
  <c r="G895" i="4"/>
  <c r="D895" i="4"/>
  <c r="E895" i="4"/>
  <c r="F895" i="4"/>
  <c r="H895" i="4"/>
  <c r="J895" i="4"/>
  <c r="I896" i="4"/>
  <c r="G896" i="4"/>
  <c r="D896" i="4"/>
  <c r="E896" i="4"/>
  <c r="F896" i="4"/>
  <c r="H896" i="4"/>
  <c r="J896" i="4"/>
  <c r="I897" i="4"/>
  <c r="G897" i="4"/>
  <c r="D897" i="4"/>
  <c r="E897" i="4"/>
  <c r="F897" i="4"/>
  <c r="H897" i="4"/>
  <c r="J897" i="4"/>
  <c r="I898" i="4"/>
  <c r="G898" i="4"/>
  <c r="D898" i="4"/>
  <c r="E898" i="4"/>
  <c r="F898" i="4"/>
  <c r="H898" i="4"/>
  <c r="J898" i="4"/>
  <c r="I899" i="4"/>
  <c r="G899" i="4"/>
  <c r="D899" i="4"/>
  <c r="E899" i="4"/>
  <c r="F899" i="4"/>
  <c r="H899" i="4"/>
  <c r="J899" i="4"/>
  <c r="I900" i="4"/>
  <c r="G900" i="4"/>
  <c r="D900" i="4"/>
  <c r="E900" i="4"/>
  <c r="F900" i="4"/>
  <c r="H900" i="4"/>
  <c r="J900" i="4"/>
  <c r="I901" i="4"/>
  <c r="G901" i="4"/>
  <c r="D901" i="4"/>
  <c r="E901" i="4"/>
  <c r="F901" i="4"/>
  <c r="H901" i="4"/>
  <c r="J901" i="4"/>
  <c r="I902" i="4"/>
  <c r="G902" i="4"/>
  <c r="D902" i="4"/>
  <c r="E902" i="4"/>
  <c r="F902" i="4"/>
  <c r="H902" i="4"/>
  <c r="J902" i="4"/>
  <c r="I903" i="4"/>
  <c r="G903" i="4"/>
  <c r="D903" i="4"/>
  <c r="E903" i="4"/>
  <c r="F903" i="4"/>
  <c r="H903" i="4"/>
  <c r="J903" i="4"/>
  <c r="I904" i="4"/>
  <c r="G904" i="4"/>
  <c r="D904" i="4"/>
  <c r="E904" i="4"/>
  <c r="F904" i="4"/>
  <c r="H904" i="4"/>
  <c r="J904" i="4"/>
  <c r="I905" i="4"/>
  <c r="G905" i="4"/>
  <c r="D905" i="4"/>
  <c r="E905" i="4"/>
  <c r="F905" i="4"/>
  <c r="H905" i="4"/>
  <c r="J905" i="4"/>
  <c r="I906" i="4"/>
  <c r="G906" i="4"/>
  <c r="D906" i="4"/>
  <c r="E906" i="4"/>
  <c r="F906" i="4"/>
  <c r="H906" i="4"/>
  <c r="J906" i="4"/>
  <c r="I907" i="4"/>
  <c r="G907" i="4"/>
  <c r="D907" i="4"/>
  <c r="E907" i="4"/>
  <c r="F907" i="4"/>
  <c r="H907" i="4"/>
  <c r="J907" i="4"/>
  <c r="I908" i="4"/>
  <c r="G908" i="4"/>
  <c r="D908" i="4"/>
  <c r="E908" i="4"/>
  <c r="F908" i="4"/>
  <c r="H908" i="4"/>
  <c r="J908" i="4"/>
  <c r="I909" i="4"/>
  <c r="G909" i="4"/>
  <c r="D909" i="4"/>
  <c r="E909" i="4"/>
  <c r="F909" i="4"/>
  <c r="H909" i="4"/>
  <c r="J909" i="4"/>
  <c r="I910" i="4"/>
  <c r="G910" i="4"/>
  <c r="D910" i="4"/>
  <c r="E910" i="4"/>
  <c r="F910" i="4"/>
  <c r="H910" i="4"/>
  <c r="J910" i="4"/>
  <c r="I911" i="4"/>
  <c r="G911" i="4"/>
  <c r="D911" i="4"/>
  <c r="E911" i="4"/>
  <c r="F911" i="4"/>
  <c r="H911" i="4"/>
  <c r="J911" i="4"/>
  <c r="I912" i="4"/>
  <c r="G912" i="4"/>
  <c r="D912" i="4"/>
  <c r="E912" i="4"/>
  <c r="F912" i="4"/>
  <c r="H912" i="4"/>
  <c r="J912" i="4"/>
  <c r="I913" i="4"/>
  <c r="G913" i="4"/>
  <c r="D913" i="4"/>
  <c r="E913" i="4"/>
  <c r="F913" i="4"/>
  <c r="H913" i="4"/>
  <c r="J913" i="4"/>
  <c r="I914" i="4"/>
  <c r="G914" i="4"/>
  <c r="D914" i="4"/>
  <c r="E914" i="4"/>
  <c r="F914" i="4"/>
  <c r="H914" i="4"/>
  <c r="J914" i="4"/>
  <c r="I915" i="4"/>
  <c r="G915" i="4"/>
  <c r="D915" i="4"/>
  <c r="E915" i="4"/>
  <c r="F915" i="4"/>
  <c r="H915" i="4"/>
  <c r="J915" i="4"/>
  <c r="I916" i="4"/>
  <c r="G916" i="4"/>
  <c r="D916" i="4"/>
  <c r="E916" i="4"/>
  <c r="F916" i="4"/>
  <c r="H916" i="4"/>
  <c r="J916" i="4"/>
  <c r="I917" i="4"/>
  <c r="G917" i="4"/>
  <c r="D917" i="4"/>
  <c r="E917" i="4"/>
  <c r="F917" i="4"/>
  <c r="H917" i="4"/>
  <c r="J917" i="4"/>
  <c r="I918" i="4"/>
  <c r="G918" i="4"/>
  <c r="D918" i="4"/>
  <c r="E918" i="4"/>
  <c r="F918" i="4"/>
  <c r="H918" i="4"/>
  <c r="J918" i="4"/>
  <c r="I919" i="4"/>
  <c r="G919" i="4"/>
  <c r="D919" i="4"/>
  <c r="E919" i="4"/>
  <c r="F919" i="4"/>
  <c r="H919" i="4"/>
  <c r="J919" i="4"/>
  <c r="I920" i="4"/>
  <c r="G920" i="4"/>
  <c r="D920" i="4"/>
  <c r="E920" i="4"/>
  <c r="F920" i="4"/>
  <c r="H920" i="4"/>
  <c r="J920" i="4"/>
  <c r="I921" i="4"/>
  <c r="G921" i="4"/>
  <c r="D921" i="4"/>
  <c r="E921" i="4"/>
  <c r="F921" i="4"/>
  <c r="H921" i="4"/>
  <c r="J921" i="4"/>
  <c r="I922" i="4"/>
  <c r="G922" i="4"/>
  <c r="D922" i="4"/>
  <c r="E922" i="4"/>
  <c r="F922" i="4"/>
  <c r="H922" i="4"/>
  <c r="J922" i="4"/>
  <c r="I923" i="4"/>
  <c r="G923" i="4"/>
  <c r="D923" i="4"/>
  <c r="E923" i="4"/>
  <c r="F923" i="4"/>
  <c r="H923" i="4"/>
  <c r="J923" i="4"/>
  <c r="I924" i="4"/>
  <c r="G924" i="4"/>
  <c r="D924" i="4"/>
  <c r="E924" i="4"/>
  <c r="F924" i="4"/>
  <c r="H924" i="4"/>
  <c r="J924" i="4"/>
  <c r="I925" i="4"/>
  <c r="G925" i="4"/>
  <c r="D925" i="4"/>
  <c r="E925" i="4"/>
  <c r="F925" i="4"/>
  <c r="H925" i="4"/>
  <c r="J925" i="4"/>
  <c r="I926" i="4"/>
  <c r="G926" i="4"/>
  <c r="D926" i="4"/>
  <c r="E926" i="4"/>
  <c r="F926" i="4"/>
  <c r="H926" i="4"/>
  <c r="J926" i="4"/>
  <c r="I927" i="4"/>
  <c r="G927" i="4"/>
  <c r="D927" i="4"/>
  <c r="E927" i="4"/>
  <c r="F927" i="4"/>
  <c r="H927" i="4"/>
  <c r="J927" i="4"/>
  <c r="I928" i="4"/>
  <c r="G928" i="4"/>
  <c r="D928" i="4"/>
  <c r="E928" i="4"/>
  <c r="F928" i="4"/>
  <c r="H928" i="4"/>
  <c r="J928" i="4"/>
  <c r="I929" i="4"/>
  <c r="G929" i="4"/>
  <c r="D929" i="4"/>
  <c r="E929" i="4"/>
  <c r="F929" i="4"/>
  <c r="H929" i="4"/>
  <c r="J929" i="4"/>
  <c r="I930" i="4"/>
  <c r="G930" i="4"/>
  <c r="D930" i="4"/>
  <c r="E930" i="4"/>
  <c r="F930" i="4"/>
  <c r="H930" i="4"/>
  <c r="J930" i="4"/>
  <c r="I931" i="4"/>
  <c r="G931" i="4"/>
  <c r="D931" i="4"/>
  <c r="E931" i="4"/>
  <c r="F931" i="4"/>
  <c r="H931" i="4"/>
  <c r="J931" i="4"/>
  <c r="I932" i="4"/>
  <c r="G932" i="4"/>
  <c r="D932" i="4"/>
  <c r="E932" i="4"/>
  <c r="F932" i="4"/>
  <c r="H932" i="4"/>
  <c r="J932" i="4"/>
  <c r="I933" i="4"/>
  <c r="G933" i="4"/>
  <c r="D933" i="4"/>
  <c r="E933" i="4"/>
  <c r="F933" i="4"/>
  <c r="H933" i="4"/>
  <c r="J933" i="4"/>
  <c r="I934" i="4"/>
  <c r="G934" i="4"/>
  <c r="D934" i="4"/>
  <c r="E934" i="4"/>
  <c r="F934" i="4"/>
  <c r="H934" i="4"/>
  <c r="J934" i="4"/>
  <c r="I935" i="4"/>
  <c r="G935" i="4"/>
  <c r="D935" i="4"/>
  <c r="E935" i="4"/>
  <c r="F935" i="4"/>
  <c r="H935" i="4"/>
  <c r="J935" i="4"/>
  <c r="I936" i="4"/>
  <c r="G936" i="4"/>
  <c r="D936" i="4"/>
  <c r="E936" i="4"/>
  <c r="F936" i="4"/>
  <c r="H936" i="4"/>
  <c r="J936" i="4"/>
  <c r="I937" i="4"/>
  <c r="G937" i="4"/>
  <c r="D937" i="4"/>
  <c r="E937" i="4"/>
  <c r="F937" i="4"/>
  <c r="H937" i="4"/>
  <c r="J937" i="4"/>
  <c r="I938" i="4"/>
  <c r="G938" i="4"/>
  <c r="D938" i="4"/>
  <c r="E938" i="4"/>
  <c r="F938" i="4"/>
  <c r="H938" i="4"/>
  <c r="J938" i="4"/>
  <c r="I939" i="4"/>
  <c r="G939" i="4"/>
  <c r="D939" i="4"/>
  <c r="E939" i="4"/>
  <c r="F939" i="4"/>
  <c r="H939" i="4"/>
  <c r="J939" i="4"/>
  <c r="I940" i="4"/>
  <c r="G940" i="4"/>
  <c r="D940" i="4"/>
  <c r="E940" i="4"/>
  <c r="F940" i="4"/>
  <c r="H940" i="4"/>
  <c r="J940" i="4"/>
  <c r="I941" i="4"/>
  <c r="G941" i="4"/>
  <c r="D941" i="4"/>
  <c r="E941" i="4"/>
  <c r="F941" i="4"/>
  <c r="H941" i="4"/>
  <c r="J941" i="4"/>
  <c r="I942" i="4"/>
  <c r="G942" i="4"/>
  <c r="D942" i="4"/>
  <c r="E942" i="4"/>
  <c r="F942" i="4"/>
  <c r="H942" i="4"/>
  <c r="J942" i="4"/>
  <c r="I943" i="4"/>
  <c r="G943" i="4"/>
  <c r="D943" i="4"/>
  <c r="E943" i="4"/>
  <c r="F943" i="4"/>
  <c r="H943" i="4"/>
  <c r="J943" i="4"/>
  <c r="I944" i="4"/>
  <c r="G944" i="4"/>
  <c r="D944" i="4"/>
  <c r="E944" i="4"/>
  <c r="F944" i="4"/>
  <c r="H944" i="4"/>
  <c r="J944" i="4"/>
  <c r="I945" i="4"/>
  <c r="G945" i="4"/>
  <c r="D945" i="4"/>
  <c r="E945" i="4"/>
  <c r="F945" i="4"/>
  <c r="H945" i="4"/>
  <c r="J945" i="4"/>
  <c r="I946" i="4"/>
  <c r="G946" i="4"/>
  <c r="D946" i="4"/>
  <c r="E946" i="4"/>
  <c r="F946" i="4"/>
  <c r="H946" i="4"/>
  <c r="J946" i="4"/>
  <c r="I947" i="4"/>
  <c r="G947" i="4"/>
  <c r="D947" i="4"/>
  <c r="E947" i="4"/>
  <c r="F947" i="4"/>
  <c r="H947" i="4"/>
  <c r="J947" i="4"/>
  <c r="I948" i="4"/>
  <c r="G948" i="4"/>
  <c r="D948" i="4"/>
  <c r="E948" i="4"/>
  <c r="F948" i="4"/>
  <c r="H948" i="4"/>
  <c r="J948" i="4"/>
  <c r="I949" i="4"/>
  <c r="G949" i="4"/>
  <c r="D949" i="4"/>
  <c r="E949" i="4"/>
  <c r="F949" i="4"/>
  <c r="H949" i="4"/>
  <c r="J949" i="4"/>
  <c r="I950" i="4"/>
  <c r="G950" i="4"/>
  <c r="D950" i="4"/>
  <c r="E950" i="4"/>
  <c r="F950" i="4"/>
  <c r="H950" i="4"/>
  <c r="J950" i="4"/>
  <c r="I951" i="4"/>
  <c r="G951" i="4"/>
  <c r="D951" i="4"/>
  <c r="E951" i="4"/>
  <c r="F951" i="4"/>
  <c r="H951" i="4"/>
  <c r="J951" i="4"/>
  <c r="I952" i="4"/>
  <c r="G952" i="4"/>
  <c r="D952" i="4"/>
  <c r="E952" i="4"/>
  <c r="F952" i="4"/>
  <c r="H952" i="4"/>
  <c r="J952" i="4"/>
  <c r="I953" i="4"/>
  <c r="G953" i="4"/>
  <c r="D953" i="4"/>
  <c r="E953" i="4"/>
  <c r="F953" i="4"/>
  <c r="H953" i="4"/>
  <c r="J953" i="4"/>
  <c r="I954" i="4"/>
  <c r="G954" i="4"/>
  <c r="D954" i="4"/>
  <c r="E954" i="4"/>
  <c r="F954" i="4"/>
  <c r="H954" i="4"/>
  <c r="J954" i="4"/>
  <c r="I955" i="4"/>
  <c r="G955" i="4"/>
  <c r="D955" i="4"/>
  <c r="E955" i="4"/>
  <c r="F955" i="4"/>
  <c r="H955" i="4"/>
  <c r="J955" i="4"/>
  <c r="I956" i="4"/>
  <c r="G956" i="4"/>
  <c r="D956" i="4"/>
  <c r="E956" i="4"/>
  <c r="F956" i="4"/>
  <c r="H956" i="4"/>
  <c r="J956" i="4"/>
  <c r="I957" i="4"/>
  <c r="G957" i="4"/>
  <c r="D957" i="4"/>
  <c r="E957" i="4"/>
  <c r="F957" i="4"/>
  <c r="H957" i="4"/>
  <c r="J957" i="4"/>
  <c r="I958" i="4"/>
  <c r="G958" i="4"/>
  <c r="D958" i="4"/>
  <c r="E958" i="4"/>
  <c r="F958" i="4"/>
  <c r="H958" i="4"/>
  <c r="J958" i="4"/>
  <c r="I959" i="4"/>
  <c r="G959" i="4"/>
  <c r="D959" i="4"/>
  <c r="E959" i="4"/>
  <c r="F959" i="4"/>
  <c r="H959" i="4"/>
  <c r="J959" i="4"/>
  <c r="I960" i="4"/>
  <c r="G960" i="4"/>
  <c r="D960" i="4"/>
  <c r="E960" i="4"/>
  <c r="F960" i="4"/>
  <c r="H960" i="4"/>
  <c r="J960" i="4"/>
  <c r="I961" i="4"/>
  <c r="G961" i="4"/>
  <c r="D961" i="4"/>
  <c r="E961" i="4"/>
  <c r="F961" i="4"/>
  <c r="H961" i="4"/>
  <c r="J961" i="4"/>
  <c r="I962" i="4"/>
  <c r="G962" i="4"/>
  <c r="D962" i="4"/>
  <c r="E962" i="4"/>
  <c r="F962" i="4"/>
  <c r="H962" i="4"/>
  <c r="J962" i="4"/>
  <c r="I963" i="4"/>
  <c r="G963" i="4"/>
  <c r="D963" i="4"/>
  <c r="E963" i="4"/>
  <c r="F963" i="4"/>
  <c r="H963" i="4"/>
  <c r="J963" i="4"/>
  <c r="I964" i="4"/>
  <c r="G964" i="4"/>
  <c r="D964" i="4"/>
  <c r="E964" i="4"/>
  <c r="F964" i="4"/>
  <c r="H964" i="4"/>
  <c r="J964" i="4"/>
  <c r="I965" i="4"/>
  <c r="G965" i="4"/>
  <c r="D965" i="4"/>
  <c r="E965" i="4"/>
  <c r="F965" i="4"/>
  <c r="H965" i="4"/>
  <c r="J965" i="4"/>
  <c r="I966" i="4"/>
  <c r="G966" i="4"/>
  <c r="D966" i="4"/>
  <c r="E966" i="4"/>
  <c r="F966" i="4"/>
  <c r="H966" i="4"/>
  <c r="J966" i="4"/>
  <c r="I967" i="4"/>
  <c r="G967" i="4"/>
  <c r="D967" i="4"/>
  <c r="E967" i="4"/>
  <c r="F967" i="4"/>
  <c r="H967" i="4"/>
  <c r="J967" i="4"/>
  <c r="I968" i="4"/>
  <c r="G968" i="4"/>
  <c r="D968" i="4"/>
  <c r="E968" i="4"/>
  <c r="F968" i="4"/>
  <c r="H968" i="4"/>
  <c r="J968" i="4"/>
  <c r="I969" i="4"/>
  <c r="G969" i="4"/>
  <c r="D969" i="4"/>
  <c r="E969" i="4"/>
  <c r="F969" i="4"/>
  <c r="H969" i="4"/>
  <c r="J969" i="4"/>
  <c r="I970" i="4"/>
  <c r="G970" i="4"/>
  <c r="D970" i="4"/>
  <c r="E970" i="4"/>
  <c r="F970" i="4"/>
  <c r="H970" i="4"/>
  <c r="J970" i="4"/>
  <c r="I971" i="4"/>
  <c r="G971" i="4"/>
  <c r="D971" i="4"/>
  <c r="E971" i="4"/>
  <c r="F971" i="4"/>
  <c r="H971" i="4"/>
  <c r="J971" i="4"/>
  <c r="I972" i="4"/>
  <c r="G972" i="4"/>
  <c r="D972" i="4"/>
  <c r="E972" i="4"/>
  <c r="F972" i="4"/>
  <c r="H972" i="4"/>
  <c r="J972" i="4"/>
  <c r="I973" i="4"/>
  <c r="G973" i="4"/>
  <c r="D973" i="4"/>
  <c r="E973" i="4"/>
  <c r="F973" i="4"/>
  <c r="H973" i="4"/>
  <c r="J973" i="4"/>
  <c r="I974" i="4"/>
  <c r="G974" i="4"/>
  <c r="D974" i="4"/>
  <c r="E974" i="4"/>
  <c r="F974" i="4"/>
  <c r="H974" i="4"/>
  <c r="J974" i="4"/>
  <c r="I975" i="4"/>
  <c r="G975" i="4"/>
  <c r="D975" i="4"/>
  <c r="E975" i="4"/>
  <c r="F975" i="4"/>
  <c r="H975" i="4"/>
  <c r="J975" i="4"/>
  <c r="I976" i="4"/>
  <c r="G976" i="4"/>
  <c r="D976" i="4"/>
  <c r="E976" i="4"/>
  <c r="F976" i="4"/>
  <c r="H976" i="4"/>
  <c r="J976" i="4"/>
  <c r="I977" i="4"/>
  <c r="G977" i="4"/>
  <c r="D977" i="4"/>
  <c r="E977" i="4"/>
  <c r="F977" i="4"/>
  <c r="H977" i="4"/>
  <c r="J977" i="4"/>
  <c r="I978" i="4"/>
  <c r="G978" i="4"/>
  <c r="D978" i="4"/>
  <c r="E978" i="4"/>
  <c r="F978" i="4"/>
  <c r="H978" i="4"/>
  <c r="J978" i="4"/>
  <c r="I979" i="4"/>
  <c r="G979" i="4"/>
  <c r="D979" i="4"/>
  <c r="E979" i="4"/>
  <c r="F979" i="4"/>
  <c r="H979" i="4"/>
  <c r="J979" i="4"/>
  <c r="I980" i="4"/>
  <c r="G980" i="4"/>
  <c r="D980" i="4"/>
  <c r="E980" i="4"/>
  <c r="F980" i="4"/>
  <c r="H980" i="4"/>
  <c r="J980" i="4"/>
  <c r="I981" i="4"/>
  <c r="G981" i="4"/>
  <c r="D981" i="4"/>
  <c r="E981" i="4"/>
  <c r="F981" i="4"/>
  <c r="H981" i="4"/>
  <c r="J981" i="4"/>
  <c r="I982" i="4"/>
  <c r="G982" i="4"/>
  <c r="D982" i="4"/>
  <c r="E982" i="4"/>
  <c r="F982" i="4"/>
  <c r="H982" i="4"/>
  <c r="J982" i="4"/>
  <c r="I983" i="4"/>
  <c r="G983" i="4"/>
  <c r="D983" i="4"/>
  <c r="E983" i="4"/>
  <c r="F983" i="4"/>
  <c r="H983" i="4"/>
  <c r="J983" i="4"/>
  <c r="I984" i="4"/>
  <c r="G984" i="4"/>
  <c r="D984" i="4"/>
  <c r="E984" i="4"/>
  <c r="F984" i="4"/>
  <c r="H984" i="4"/>
  <c r="J984" i="4"/>
  <c r="I985" i="4"/>
  <c r="G985" i="4"/>
  <c r="D985" i="4"/>
  <c r="E985" i="4"/>
  <c r="F985" i="4"/>
  <c r="H985" i="4"/>
  <c r="J985" i="4"/>
  <c r="I986" i="4"/>
  <c r="G986" i="4"/>
  <c r="D986" i="4"/>
  <c r="E986" i="4"/>
  <c r="F986" i="4"/>
  <c r="H986" i="4"/>
  <c r="J986" i="4"/>
  <c r="I987" i="4"/>
  <c r="G987" i="4"/>
  <c r="D987" i="4"/>
  <c r="E987" i="4"/>
  <c r="F987" i="4"/>
  <c r="H987" i="4"/>
  <c r="J987" i="4"/>
  <c r="I988" i="4"/>
  <c r="G988" i="4"/>
  <c r="D988" i="4"/>
  <c r="E988" i="4"/>
  <c r="F988" i="4"/>
  <c r="H988" i="4"/>
  <c r="J988" i="4"/>
  <c r="I989" i="4"/>
  <c r="G989" i="4"/>
  <c r="D989" i="4"/>
  <c r="E989" i="4"/>
  <c r="F989" i="4"/>
  <c r="H989" i="4"/>
  <c r="J989" i="4"/>
  <c r="I990" i="4"/>
  <c r="G990" i="4"/>
  <c r="D990" i="4"/>
  <c r="E990" i="4"/>
  <c r="F990" i="4"/>
  <c r="H990" i="4"/>
  <c r="J990" i="4"/>
  <c r="I991" i="4"/>
  <c r="G991" i="4"/>
  <c r="D991" i="4"/>
  <c r="E991" i="4"/>
  <c r="F991" i="4"/>
  <c r="H991" i="4"/>
  <c r="J991" i="4"/>
  <c r="I992" i="4"/>
  <c r="G992" i="4"/>
  <c r="D992" i="4"/>
  <c r="E992" i="4"/>
  <c r="F992" i="4"/>
  <c r="H992" i="4"/>
  <c r="J992" i="4"/>
  <c r="I993" i="4"/>
  <c r="G993" i="4"/>
  <c r="D993" i="4"/>
  <c r="E993" i="4"/>
  <c r="F993" i="4"/>
  <c r="H993" i="4"/>
  <c r="J993" i="4"/>
  <c r="I994" i="4"/>
  <c r="G994" i="4"/>
  <c r="D994" i="4"/>
  <c r="E994" i="4"/>
  <c r="F994" i="4"/>
  <c r="H994" i="4"/>
  <c r="J994" i="4"/>
  <c r="I995" i="4"/>
  <c r="G995" i="4"/>
  <c r="D995" i="4"/>
  <c r="E995" i="4"/>
  <c r="F995" i="4"/>
  <c r="H995" i="4"/>
  <c r="J995" i="4"/>
  <c r="I996" i="4"/>
  <c r="G996" i="4"/>
  <c r="D996" i="4"/>
  <c r="E996" i="4"/>
  <c r="F996" i="4"/>
  <c r="H996" i="4"/>
  <c r="J996" i="4"/>
  <c r="I997" i="4"/>
  <c r="G997" i="4"/>
  <c r="D997" i="4"/>
  <c r="E997" i="4"/>
  <c r="F997" i="4"/>
  <c r="H997" i="4"/>
  <c r="J997" i="4"/>
  <c r="I998" i="4"/>
  <c r="G998" i="4"/>
  <c r="D998" i="4"/>
  <c r="E998" i="4"/>
  <c r="F998" i="4"/>
  <c r="H998" i="4"/>
  <c r="J998" i="4"/>
  <c r="I999" i="4"/>
  <c r="G999" i="4"/>
  <c r="D999" i="4"/>
  <c r="E999" i="4"/>
  <c r="F999" i="4"/>
  <c r="H999" i="4"/>
  <c r="J999" i="4"/>
  <c r="I1000" i="4"/>
  <c r="G1000" i="4"/>
  <c r="D1000" i="4"/>
  <c r="E1000" i="4"/>
  <c r="F1000" i="4"/>
  <c r="H1000" i="4"/>
  <c r="J1000" i="4"/>
  <c r="I1001" i="4"/>
  <c r="G1001" i="4"/>
  <c r="D1001" i="4"/>
  <c r="E1001" i="4"/>
  <c r="F1001" i="4"/>
  <c r="H1001" i="4"/>
  <c r="J1001" i="4"/>
  <c r="I1002" i="4"/>
  <c r="G1002" i="4"/>
  <c r="D1002" i="4"/>
  <c r="E1002" i="4"/>
  <c r="F1002" i="4"/>
  <c r="H1002" i="4"/>
  <c r="J1002" i="4"/>
  <c r="I1003" i="4"/>
  <c r="G1003" i="4"/>
  <c r="D1003" i="4"/>
  <c r="E1003" i="4"/>
  <c r="F1003" i="4"/>
  <c r="H1003" i="4"/>
  <c r="J1003" i="4"/>
  <c r="I1004" i="4"/>
  <c r="G1004" i="4"/>
  <c r="D1004" i="4"/>
  <c r="E1004" i="4"/>
  <c r="F1004" i="4"/>
  <c r="H1004" i="4"/>
  <c r="J1004" i="4"/>
  <c r="I1005" i="4"/>
  <c r="G1005" i="4"/>
  <c r="D1005" i="4"/>
  <c r="E1005" i="4"/>
  <c r="F1005" i="4"/>
  <c r="H1005" i="4"/>
  <c r="J1005" i="4"/>
  <c r="I1006" i="4"/>
  <c r="G1006" i="4"/>
  <c r="D1006" i="4"/>
  <c r="E1006" i="4"/>
  <c r="F1006" i="4"/>
  <c r="H1006" i="4"/>
  <c r="J1006" i="4"/>
  <c r="I1007" i="4"/>
  <c r="G1007" i="4"/>
  <c r="D1007" i="4"/>
  <c r="E1007" i="4"/>
  <c r="F1007" i="4"/>
  <c r="H1007" i="4"/>
  <c r="J1007" i="4"/>
  <c r="I1008" i="4"/>
  <c r="G1008" i="4"/>
  <c r="D1008" i="4"/>
  <c r="E1008" i="4"/>
  <c r="F1008" i="4"/>
  <c r="H1008" i="4"/>
  <c r="J1008" i="4"/>
  <c r="I1009" i="4"/>
  <c r="G1009" i="4"/>
  <c r="H1009" i="4"/>
  <c r="J1009" i="4"/>
  <c r="I1010" i="4"/>
  <c r="J1010" i="4"/>
  <c r="G1010" i="4"/>
  <c r="H1010" i="4"/>
  <c r="I1011" i="4"/>
  <c r="J1011" i="4"/>
  <c r="G1011" i="4"/>
  <c r="H1011" i="4"/>
  <c r="I1012" i="4"/>
  <c r="J1012" i="4"/>
  <c r="G1012" i="4"/>
  <c r="H1012" i="4"/>
  <c r="I1013" i="4"/>
  <c r="J1013" i="4"/>
  <c r="G1013" i="4"/>
  <c r="H1013" i="4"/>
  <c r="I1014" i="4"/>
  <c r="J1014" i="4"/>
  <c r="G1014" i="4"/>
  <c r="H1014" i="4"/>
  <c r="I1015" i="4"/>
  <c r="J1015" i="4"/>
  <c r="G1015" i="4"/>
  <c r="H1015" i="4"/>
  <c r="I1016" i="4"/>
  <c r="J1016" i="4"/>
  <c r="G1016" i="4"/>
  <c r="H1016" i="4"/>
  <c r="I1017" i="4"/>
  <c r="J1017" i="4"/>
  <c r="G1017" i="4"/>
  <c r="H1017" i="4"/>
  <c r="I1018" i="4"/>
  <c r="J1018" i="4"/>
  <c r="D1009" i="4"/>
  <c r="E1009" i="4"/>
  <c r="D1010" i="4"/>
  <c r="E1010" i="4"/>
  <c r="D1011" i="4"/>
  <c r="E1011" i="4"/>
  <c r="D1012" i="4"/>
  <c r="E1012" i="4"/>
  <c r="D1013" i="4"/>
  <c r="E1013" i="4"/>
  <c r="D1014" i="4"/>
  <c r="E1014" i="4"/>
  <c r="D1015" i="4"/>
  <c r="E1015" i="4"/>
  <c r="D1016" i="4"/>
  <c r="E1016" i="4"/>
  <c r="D1017" i="4"/>
  <c r="E1017" i="4"/>
  <c r="D1018" i="4"/>
  <c r="E1018" i="4"/>
  <c r="D31" i="4"/>
  <c r="E31" i="4"/>
  <c r="G1018" i="4"/>
  <c r="G31" i="4"/>
  <c r="H1018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F31" i="4"/>
  <c r="H31" i="4"/>
  <c r="I32" i="4"/>
  <c r="F1012" i="4"/>
  <c r="F1013" i="4"/>
  <c r="F1017" i="4"/>
  <c r="F1015" i="4"/>
  <c r="F1011" i="4"/>
  <c r="F1009" i="4"/>
  <c r="F1014" i="4"/>
  <c r="F1018" i="4"/>
  <c r="F1010" i="4"/>
  <c r="F1016" i="4"/>
  <c r="M2" i="4"/>
  <c r="J32" i="4"/>
  <c r="J2" i="4"/>
  <c r="J3" i="4"/>
  <c r="M3" i="4"/>
  <c r="M4" i="4"/>
  <c r="J4" i="4"/>
</calcChain>
</file>

<file path=xl/sharedStrings.xml><?xml version="1.0" encoding="utf-8"?>
<sst xmlns="http://schemas.openxmlformats.org/spreadsheetml/2006/main" count="26" uniqueCount="26">
  <si>
    <t>Date</t>
  </si>
  <si>
    <t>Closing Price</t>
  </si>
  <si>
    <t>Bin</t>
  </si>
  <si>
    <t>Bin Range</t>
  </si>
  <si>
    <t>More</t>
  </si>
  <si>
    <t>Frequency</t>
  </si>
  <si>
    <t>sigma_10D</t>
  </si>
  <si>
    <t>sigma (rolling 21)</t>
  </si>
  <si>
    <t>mu_10D</t>
  </si>
  <si>
    <t>VaR</t>
  </si>
  <si>
    <t>Factor</t>
  </si>
  <si>
    <t>C.L.</t>
  </si>
  <si>
    <t>FTSE Index VaR</t>
  </si>
  <si>
    <t>Breach_t</t>
  </si>
  <si>
    <t>N Breach_t</t>
  </si>
  <si>
    <t>%Breach_t</t>
  </si>
  <si>
    <t>Observsations</t>
  </si>
  <si>
    <t>p(t-1)</t>
  </si>
  <si>
    <t>p(t and t-1)</t>
  </si>
  <si>
    <t>p(t|t-1)</t>
  </si>
  <si>
    <t>Breach_t-1</t>
  </si>
  <si>
    <t>r</t>
  </si>
  <si>
    <t>r_10D</t>
  </si>
  <si>
    <t>p(breach_t and breach_t-1)</t>
  </si>
  <si>
    <t>% Breaches</t>
  </si>
  <si>
    <t>Conditional Probability (Baye's Theorem)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</si>
</sst>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0" xfId="0" applyFill="1"/>
    <xf numFmtId="2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14" fontId="2" fillId="0" borderId="0" xfId="2" applyNumberFormat="1"/>
    <xf numFmtId="9" fontId="0" fillId="0" borderId="0" xfId="1" applyFont="1"/>
    <xf numFmtId="14" fontId="3" fillId="0" borderId="0" xfId="0" applyNumberFormat="1" applyFont="1"/>
    <xf numFmtId="0" fontId="3" fillId="0" borderId="0" xfId="0" applyFont="1"/>
    <xf numFmtId="0" fontId="0" fillId="2" borderId="0" xfId="0" applyFill="1"/>
    <xf numFmtId="0" fontId="0" fillId="3" borderId="0" xfId="0" applyFill="1"/>
    <xf numFmtId="10" fontId="0" fillId="0" borderId="0" xfId="1" applyNumberFormat="1" applyFont="1"/>
    <xf numFmtId="0" fontId="0" fillId="4" borderId="0" xfId="0" applyFill="1"/>
    <xf numFmtId="164" fontId="0" fillId="0" borderId="0" xfId="0" applyNumberFormat="1"/>
    <xf numFmtId="0" fontId="3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/>
  </cellXfs>
  <cellStyles count="3">
    <cellStyle name="Normal" xfId="0" builtinId="0"/>
    <cellStyle name="Percent" xfId="1" builtinId="5"/>
    <cellStyle name="Title" xfId="2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FTSE100 Close Price</c:v>
          </c:tx>
          <c:marker>
            <c:symbol val="none"/>
          </c:marker>
          <c:cat>
            <c:numRef>
              <c:f>'Historic Data'!$A$10:$A$1018</c:f>
              <c:numCache>
                <c:formatCode>m/d/yy</c:formatCode>
                <c:ptCount val="1009"/>
                <c:pt idx="0">
                  <c:v>40016.0</c:v>
                </c:pt>
                <c:pt idx="1">
                  <c:v>40017.0</c:v>
                </c:pt>
                <c:pt idx="2">
                  <c:v>40018.0</c:v>
                </c:pt>
                <c:pt idx="3">
                  <c:v>40021.0</c:v>
                </c:pt>
                <c:pt idx="4">
                  <c:v>40022.0</c:v>
                </c:pt>
                <c:pt idx="5">
                  <c:v>40023.0</c:v>
                </c:pt>
                <c:pt idx="6">
                  <c:v>40024.0</c:v>
                </c:pt>
                <c:pt idx="7">
                  <c:v>40025.0</c:v>
                </c:pt>
                <c:pt idx="8">
                  <c:v>40028.0</c:v>
                </c:pt>
                <c:pt idx="9">
                  <c:v>40029.0</c:v>
                </c:pt>
                <c:pt idx="10">
                  <c:v>40030.0</c:v>
                </c:pt>
                <c:pt idx="11">
                  <c:v>40031.0</c:v>
                </c:pt>
                <c:pt idx="12">
                  <c:v>40032.0</c:v>
                </c:pt>
                <c:pt idx="13">
                  <c:v>40035.0</c:v>
                </c:pt>
                <c:pt idx="14">
                  <c:v>40036.0</c:v>
                </c:pt>
                <c:pt idx="15">
                  <c:v>40037.0</c:v>
                </c:pt>
                <c:pt idx="16">
                  <c:v>40038.0</c:v>
                </c:pt>
                <c:pt idx="17">
                  <c:v>40039.0</c:v>
                </c:pt>
                <c:pt idx="18">
                  <c:v>40042.0</c:v>
                </c:pt>
                <c:pt idx="19">
                  <c:v>40043.0</c:v>
                </c:pt>
                <c:pt idx="20">
                  <c:v>40044.0</c:v>
                </c:pt>
                <c:pt idx="21">
                  <c:v>40045.0</c:v>
                </c:pt>
                <c:pt idx="22">
                  <c:v>40046.0</c:v>
                </c:pt>
                <c:pt idx="23">
                  <c:v>40049.0</c:v>
                </c:pt>
                <c:pt idx="24">
                  <c:v>40050.0</c:v>
                </c:pt>
                <c:pt idx="25">
                  <c:v>40051.0</c:v>
                </c:pt>
                <c:pt idx="26">
                  <c:v>40052.0</c:v>
                </c:pt>
                <c:pt idx="27">
                  <c:v>40053.0</c:v>
                </c:pt>
                <c:pt idx="28">
                  <c:v>40057.0</c:v>
                </c:pt>
                <c:pt idx="29">
                  <c:v>40058.0</c:v>
                </c:pt>
                <c:pt idx="30">
                  <c:v>40059.0</c:v>
                </c:pt>
                <c:pt idx="31">
                  <c:v>40060.0</c:v>
                </c:pt>
                <c:pt idx="32">
                  <c:v>40063.0</c:v>
                </c:pt>
                <c:pt idx="33">
                  <c:v>40064.0</c:v>
                </c:pt>
                <c:pt idx="34">
                  <c:v>40065.0</c:v>
                </c:pt>
                <c:pt idx="35">
                  <c:v>40066.0</c:v>
                </c:pt>
                <c:pt idx="36">
                  <c:v>40067.0</c:v>
                </c:pt>
                <c:pt idx="37">
                  <c:v>40070.0</c:v>
                </c:pt>
                <c:pt idx="38">
                  <c:v>40071.0</c:v>
                </c:pt>
                <c:pt idx="39">
                  <c:v>40072.0</c:v>
                </c:pt>
                <c:pt idx="40">
                  <c:v>40073.0</c:v>
                </c:pt>
                <c:pt idx="41">
                  <c:v>40074.0</c:v>
                </c:pt>
                <c:pt idx="42">
                  <c:v>40077.0</c:v>
                </c:pt>
                <c:pt idx="43">
                  <c:v>40078.0</c:v>
                </c:pt>
                <c:pt idx="44">
                  <c:v>40079.0</c:v>
                </c:pt>
                <c:pt idx="45">
                  <c:v>40080.0</c:v>
                </c:pt>
                <c:pt idx="46">
                  <c:v>40081.0</c:v>
                </c:pt>
                <c:pt idx="47">
                  <c:v>40084.0</c:v>
                </c:pt>
                <c:pt idx="48">
                  <c:v>40085.0</c:v>
                </c:pt>
                <c:pt idx="49">
                  <c:v>40086.0</c:v>
                </c:pt>
                <c:pt idx="50">
                  <c:v>40087.0</c:v>
                </c:pt>
                <c:pt idx="51">
                  <c:v>40088.0</c:v>
                </c:pt>
                <c:pt idx="52">
                  <c:v>40091.0</c:v>
                </c:pt>
                <c:pt idx="53">
                  <c:v>40092.0</c:v>
                </c:pt>
                <c:pt idx="54">
                  <c:v>40093.0</c:v>
                </c:pt>
                <c:pt idx="55">
                  <c:v>40094.0</c:v>
                </c:pt>
                <c:pt idx="56">
                  <c:v>40095.0</c:v>
                </c:pt>
                <c:pt idx="57">
                  <c:v>40098.0</c:v>
                </c:pt>
                <c:pt idx="58">
                  <c:v>40099.0</c:v>
                </c:pt>
                <c:pt idx="59">
                  <c:v>40100.0</c:v>
                </c:pt>
                <c:pt idx="60">
                  <c:v>40101.0</c:v>
                </c:pt>
                <c:pt idx="61">
                  <c:v>40102.0</c:v>
                </c:pt>
                <c:pt idx="62">
                  <c:v>40105.0</c:v>
                </c:pt>
                <c:pt idx="63">
                  <c:v>40106.0</c:v>
                </c:pt>
                <c:pt idx="64">
                  <c:v>40107.0</c:v>
                </c:pt>
                <c:pt idx="65">
                  <c:v>40108.0</c:v>
                </c:pt>
                <c:pt idx="66">
                  <c:v>40109.0</c:v>
                </c:pt>
                <c:pt idx="67">
                  <c:v>40112.0</c:v>
                </c:pt>
                <c:pt idx="68">
                  <c:v>40113.0</c:v>
                </c:pt>
                <c:pt idx="69">
                  <c:v>40114.0</c:v>
                </c:pt>
                <c:pt idx="70">
                  <c:v>40115.0</c:v>
                </c:pt>
                <c:pt idx="71">
                  <c:v>40116.0</c:v>
                </c:pt>
                <c:pt idx="72">
                  <c:v>40119.0</c:v>
                </c:pt>
                <c:pt idx="73">
                  <c:v>40120.0</c:v>
                </c:pt>
                <c:pt idx="74">
                  <c:v>40121.0</c:v>
                </c:pt>
                <c:pt idx="75">
                  <c:v>40122.0</c:v>
                </c:pt>
                <c:pt idx="76">
                  <c:v>40123.0</c:v>
                </c:pt>
                <c:pt idx="77">
                  <c:v>40126.0</c:v>
                </c:pt>
                <c:pt idx="78">
                  <c:v>40127.0</c:v>
                </c:pt>
                <c:pt idx="79">
                  <c:v>40128.0</c:v>
                </c:pt>
                <c:pt idx="80">
                  <c:v>40129.0</c:v>
                </c:pt>
                <c:pt idx="81">
                  <c:v>40130.0</c:v>
                </c:pt>
                <c:pt idx="82">
                  <c:v>40133.0</c:v>
                </c:pt>
                <c:pt idx="83">
                  <c:v>40134.0</c:v>
                </c:pt>
                <c:pt idx="84">
                  <c:v>40135.0</c:v>
                </c:pt>
                <c:pt idx="85">
                  <c:v>40136.0</c:v>
                </c:pt>
                <c:pt idx="86">
                  <c:v>40137.0</c:v>
                </c:pt>
                <c:pt idx="87">
                  <c:v>40140.0</c:v>
                </c:pt>
                <c:pt idx="88">
                  <c:v>40141.0</c:v>
                </c:pt>
                <c:pt idx="89">
                  <c:v>40142.0</c:v>
                </c:pt>
                <c:pt idx="90">
                  <c:v>40143.0</c:v>
                </c:pt>
                <c:pt idx="91">
                  <c:v>40144.0</c:v>
                </c:pt>
                <c:pt idx="92">
                  <c:v>40147.0</c:v>
                </c:pt>
                <c:pt idx="93">
                  <c:v>40148.0</c:v>
                </c:pt>
                <c:pt idx="94">
                  <c:v>40149.0</c:v>
                </c:pt>
                <c:pt idx="95">
                  <c:v>40150.0</c:v>
                </c:pt>
                <c:pt idx="96">
                  <c:v>40151.0</c:v>
                </c:pt>
                <c:pt idx="97">
                  <c:v>40154.0</c:v>
                </c:pt>
                <c:pt idx="98">
                  <c:v>40155.0</c:v>
                </c:pt>
                <c:pt idx="99">
                  <c:v>40156.0</c:v>
                </c:pt>
                <c:pt idx="100">
                  <c:v>40157.0</c:v>
                </c:pt>
                <c:pt idx="101">
                  <c:v>40158.0</c:v>
                </c:pt>
                <c:pt idx="102">
                  <c:v>40161.0</c:v>
                </c:pt>
                <c:pt idx="103">
                  <c:v>40162.0</c:v>
                </c:pt>
                <c:pt idx="104">
                  <c:v>40163.0</c:v>
                </c:pt>
                <c:pt idx="105">
                  <c:v>40164.0</c:v>
                </c:pt>
                <c:pt idx="106">
                  <c:v>40165.0</c:v>
                </c:pt>
                <c:pt idx="107">
                  <c:v>40168.0</c:v>
                </c:pt>
                <c:pt idx="108">
                  <c:v>40169.0</c:v>
                </c:pt>
                <c:pt idx="109">
                  <c:v>40170.0</c:v>
                </c:pt>
                <c:pt idx="110">
                  <c:v>40171.0</c:v>
                </c:pt>
                <c:pt idx="111">
                  <c:v>40176.0</c:v>
                </c:pt>
                <c:pt idx="112">
                  <c:v>40177.0</c:v>
                </c:pt>
                <c:pt idx="113">
                  <c:v>40178.0</c:v>
                </c:pt>
                <c:pt idx="114">
                  <c:v>40182.0</c:v>
                </c:pt>
                <c:pt idx="115">
                  <c:v>40183.0</c:v>
                </c:pt>
                <c:pt idx="116">
                  <c:v>40184.0</c:v>
                </c:pt>
                <c:pt idx="117">
                  <c:v>40185.0</c:v>
                </c:pt>
                <c:pt idx="118">
                  <c:v>40186.0</c:v>
                </c:pt>
                <c:pt idx="119">
                  <c:v>40189.0</c:v>
                </c:pt>
                <c:pt idx="120">
                  <c:v>40190.0</c:v>
                </c:pt>
                <c:pt idx="121">
                  <c:v>40191.0</c:v>
                </c:pt>
                <c:pt idx="122">
                  <c:v>40192.0</c:v>
                </c:pt>
                <c:pt idx="123">
                  <c:v>40193.0</c:v>
                </c:pt>
                <c:pt idx="124">
                  <c:v>40196.0</c:v>
                </c:pt>
                <c:pt idx="125">
                  <c:v>40197.0</c:v>
                </c:pt>
                <c:pt idx="126">
                  <c:v>40198.0</c:v>
                </c:pt>
                <c:pt idx="127">
                  <c:v>40199.0</c:v>
                </c:pt>
                <c:pt idx="128">
                  <c:v>40200.0</c:v>
                </c:pt>
                <c:pt idx="129">
                  <c:v>40203.0</c:v>
                </c:pt>
                <c:pt idx="130">
                  <c:v>40204.0</c:v>
                </c:pt>
                <c:pt idx="131">
                  <c:v>40205.0</c:v>
                </c:pt>
                <c:pt idx="132">
                  <c:v>40206.0</c:v>
                </c:pt>
                <c:pt idx="133">
                  <c:v>40207.0</c:v>
                </c:pt>
                <c:pt idx="134">
                  <c:v>40210.0</c:v>
                </c:pt>
                <c:pt idx="135">
                  <c:v>40211.0</c:v>
                </c:pt>
                <c:pt idx="136">
                  <c:v>40212.0</c:v>
                </c:pt>
                <c:pt idx="137">
                  <c:v>40213.0</c:v>
                </c:pt>
                <c:pt idx="138">
                  <c:v>40214.0</c:v>
                </c:pt>
                <c:pt idx="139">
                  <c:v>40217.0</c:v>
                </c:pt>
                <c:pt idx="140">
                  <c:v>40218.0</c:v>
                </c:pt>
                <c:pt idx="141">
                  <c:v>40219.0</c:v>
                </c:pt>
                <c:pt idx="142">
                  <c:v>40220.0</c:v>
                </c:pt>
                <c:pt idx="143">
                  <c:v>40221.0</c:v>
                </c:pt>
                <c:pt idx="144">
                  <c:v>40224.0</c:v>
                </c:pt>
                <c:pt idx="145">
                  <c:v>40225.0</c:v>
                </c:pt>
                <c:pt idx="146">
                  <c:v>40226.0</c:v>
                </c:pt>
                <c:pt idx="147">
                  <c:v>40227.0</c:v>
                </c:pt>
                <c:pt idx="148">
                  <c:v>40228.0</c:v>
                </c:pt>
                <c:pt idx="149">
                  <c:v>40231.0</c:v>
                </c:pt>
                <c:pt idx="150">
                  <c:v>40232.0</c:v>
                </c:pt>
                <c:pt idx="151">
                  <c:v>40233.0</c:v>
                </c:pt>
                <c:pt idx="152">
                  <c:v>40234.0</c:v>
                </c:pt>
                <c:pt idx="153">
                  <c:v>40235.0</c:v>
                </c:pt>
                <c:pt idx="154">
                  <c:v>40238.0</c:v>
                </c:pt>
                <c:pt idx="155">
                  <c:v>40239.0</c:v>
                </c:pt>
                <c:pt idx="156">
                  <c:v>40240.0</c:v>
                </c:pt>
                <c:pt idx="157">
                  <c:v>40241.0</c:v>
                </c:pt>
                <c:pt idx="158">
                  <c:v>40242.0</c:v>
                </c:pt>
                <c:pt idx="159">
                  <c:v>40245.0</c:v>
                </c:pt>
                <c:pt idx="160">
                  <c:v>40246.0</c:v>
                </c:pt>
                <c:pt idx="161">
                  <c:v>40247.0</c:v>
                </c:pt>
                <c:pt idx="162">
                  <c:v>40248.0</c:v>
                </c:pt>
                <c:pt idx="163">
                  <c:v>40249.0</c:v>
                </c:pt>
                <c:pt idx="164">
                  <c:v>40252.0</c:v>
                </c:pt>
                <c:pt idx="165">
                  <c:v>40253.0</c:v>
                </c:pt>
                <c:pt idx="166">
                  <c:v>40254.0</c:v>
                </c:pt>
                <c:pt idx="167">
                  <c:v>40255.0</c:v>
                </c:pt>
                <c:pt idx="168">
                  <c:v>40256.0</c:v>
                </c:pt>
                <c:pt idx="169">
                  <c:v>40259.0</c:v>
                </c:pt>
                <c:pt idx="170">
                  <c:v>40260.0</c:v>
                </c:pt>
                <c:pt idx="171">
                  <c:v>40261.0</c:v>
                </c:pt>
                <c:pt idx="172">
                  <c:v>40262.0</c:v>
                </c:pt>
                <c:pt idx="173">
                  <c:v>40263.0</c:v>
                </c:pt>
                <c:pt idx="174">
                  <c:v>40266.0</c:v>
                </c:pt>
                <c:pt idx="175">
                  <c:v>40267.0</c:v>
                </c:pt>
                <c:pt idx="176">
                  <c:v>40268.0</c:v>
                </c:pt>
                <c:pt idx="177">
                  <c:v>40269.0</c:v>
                </c:pt>
                <c:pt idx="178">
                  <c:v>40274.0</c:v>
                </c:pt>
                <c:pt idx="179">
                  <c:v>40275.0</c:v>
                </c:pt>
                <c:pt idx="180">
                  <c:v>40276.0</c:v>
                </c:pt>
                <c:pt idx="181">
                  <c:v>40277.0</c:v>
                </c:pt>
                <c:pt idx="182">
                  <c:v>40280.0</c:v>
                </c:pt>
                <c:pt idx="183">
                  <c:v>40281.0</c:v>
                </c:pt>
                <c:pt idx="184">
                  <c:v>40282.0</c:v>
                </c:pt>
                <c:pt idx="185">
                  <c:v>40283.0</c:v>
                </c:pt>
                <c:pt idx="186">
                  <c:v>40284.0</c:v>
                </c:pt>
                <c:pt idx="187">
                  <c:v>40287.0</c:v>
                </c:pt>
                <c:pt idx="188">
                  <c:v>40288.0</c:v>
                </c:pt>
                <c:pt idx="189">
                  <c:v>40289.0</c:v>
                </c:pt>
                <c:pt idx="190">
                  <c:v>40290.0</c:v>
                </c:pt>
                <c:pt idx="191">
                  <c:v>40291.0</c:v>
                </c:pt>
                <c:pt idx="192">
                  <c:v>40294.0</c:v>
                </c:pt>
                <c:pt idx="193">
                  <c:v>40295.0</c:v>
                </c:pt>
                <c:pt idx="194">
                  <c:v>40296.0</c:v>
                </c:pt>
                <c:pt idx="195">
                  <c:v>40297.0</c:v>
                </c:pt>
                <c:pt idx="196">
                  <c:v>40298.0</c:v>
                </c:pt>
                <c:pt idx="197">
                  <c:v>40302.0</c:v>
                </c:pt>
                <c:pt idx="198">
                  <c:v>40303.0</c:v>
                </c:pt>
                <c:pt idx="199">
                  <c:v>40304.0</c:v>
                </c:pt>
                <c:pt idx="200">
                  <c:v>40305.0</c:v>
                </c:pt>
                <c:pt idx="201">
                  <c:v>40308.0</c:v>
                </c:pt>
                <c:pt idx="202">
                  <c:v>40309.0</c:v>
                </c:pt>
                <c:pt idx="203">
                  <c:v>40310.0</c:v>
                </c:pt>
                <c:pt idx="204">
                  <c:v>40311.0</c:v>
                </c:pt>
                <c:pt idx="205">
                  <c:v>40312.0</c:v>
                </c:pt>
                <c:pt idx="206">
                  <c:v>40315.0</c:v>
                </c:pt>
                <c:pt idx="207">
                  <c:v>40316.0</c:v>
                </c:pt>
                <c:pt idx="208">
                  <c:v>40317.0</c:v>
                </c:pt>
                <c:pt idx="209">
                  <c:v>40318.0</c:v>
                </c:pt>
                <c:pt idx="210">
                  <c:v>40319.0</c:v>
                </c:pt>
                <c:pt idx="211">
                  <c:v>40322.0</c:v>
                </c:pt>
                <c:pt idx="212">
                  <c:v>40323.0</c:v>
                </c:pt>
                <c:pt idx="213">
                  <c:v>40324.0</c:v>
                </c:pt>
                <c:pt idx="214">
                  <c:v>40325.0</c:v>
                </c:pt>
                <c:pt idx="215">
                  <c:v>40326.0</c:v>
                </c:pt>
                <c:pt idx="216">
                  <c:v>40330.0</c:v>
                </c:pt>
                <c:pt idx="217">
                  <c:v>40331.0</c:v>
                </c:pt>
                <c:pt idx="218">
                  <c:v>40332.0</c:v>
                </c:pt>
                <c:pt idx="219">
                  <c:v>40333.0</c:v>
                </c:pt>
                <c:pt idx="220">
                  <c:v>40336.0</c:v>
                </c:pt>
                <c:pt idx="221">
                  <c:v>40337.0</c:v>
                </c:pt>
                <c:pt idx="222">
                  <c:v>40338.0</c:v>
                </c:pt>
                <c:pt idx="223">
                  <c:v>40339.0</c:v>
                </c:pt>
                <c:pt idx="224">
                  <c:v>40340.0</c:v>
                </c:pt>
                <c:pt idx="225">
                  <c:v>40343.0</c:v>
                </c:pt>
                <c:pt idx="226">
                  <c:v>40344.0</c:v>
                </c:pt>
                <c:pt idx="227">
                  <c:v>40345.0</c:v>
                </c:pt>
                <c:pt idx="228">
                  <c:v>40346.0</c:v>
                </c:pt>
                <c:pt idx="229">
                  <c:v>40347.0</c:v>
                </c:pt>
                <c:pt idx="230">
                  <c:v>40350.0</c:v>
                </c:pt>
                <c:pt idx="231">
                  <c:v>40351.0</c:v>
                </c:pt>
                <c:pt idx="232">
                  <c:v>40352.0</c:v>
                </c:pt>
                <c:pt idx="233">
                  <c:v>40353.0</c:v>
                </c:pt>
                <c:pt idx="234">
                  <c:v>40354.0</c:v>
                </c:pt>
                <c:pt idx="235">
                  <c:v>40357.0</c:v>
                </c:pt>
                <c:pt idx="236">
                  <c:v>40358.0</c:v>
                </c:pt>
                <c:pt idx="237">
                  <c:v>40359.0</c:v>
                </c:pt>
                <c:pt idx="238">
                  <c:v>40360.0</c:v>
                </c:pt>
                <c:pt idx="239">
                  <c:v>40361.0</c:v>
                </c:pt>
                <c:pt idx="240">
                  <c:v>40364.0</c:v>
                </c:pt>
                <c:pt idx="241">
                  <c:v>40365.0</c:v>
                </c:pt>
                <c:pt idx="242">
                  <c:v>40366.0</c:v>
                </c:pt>
                <c:pt idx="243">
                  <c:v>40367.0</c:v>
                </c:pt>
                <c:pt idx="244">
                  <c:v>40368.0</c:v>
                </c:pt>
                <c:pt idx="245">
                  <c:v>40371.0</c:v>
                </c:pt>
                <c:pt idx="246">
                  <c:v>40372.0</c:v>
                </c:pt>
                <c:pt idx="247">
                  <c:v>40373.0</c:v>
                </c:pt>
                <c:pt idx="248">
                  <c:v>40374.0</c:v>
                </c:pt>
                <c:pt idx="249">
                  <c:v>40375.0</c:v>
                </c:pt>
                <c:pt idx="250">
                  <c:v>40378.0</c:v>
                </c:pt>
                <c:pt idx="251">
                  <c:v>40379.0</c:v>
                </c:pt>
                <c:pt idx="252">
                  <c:v>40380.0</c:v>
                </c:pt>
                <c:pt idx="253">
                  <c:v>40381.0</c:v>
                </c:pt>
                <c:pt idx="254">
                  <c:v>40382.0</c:v>
                </c:pt>
                <c:pt idx="255">
                  <c:v>40385.0</c:v>
                </c:pt>
                <c:pt idx="256">
                  <c:v>40386.0</c:v>
                </c:pt>
                <c:pt idx="257">
                  <c:v>40387.0</c:v>
                </c:pt>
                <c:pt idx="258">
                  <c:v>40388.0</c:v>
                </c:pt>
                <c:pt idx="259">
                  <c:v>40389.0</c:v>
                </c:pt>
                <c:pt idx="260">
                  <c:v>40392.0</c:v>
                </c:pt>
                <c:pt idx="261">
                  <c:v>40393.0</c:v>
                </c:pt>
                <c:pt idx="262">
                  <c:v>40394.0</c:v>
                </c:pt>
                <c:pt idx="263">
                  <c:v>40395.0</c:v>
                </c:pt>
                <c:pt idx="264">
                  <c:v>40396.0</c:v>
                </c:pt>
                <c:pt idx="265">
                  <c:v>40399.0</c:v>
                </c:pt>
                <c:pt idx="266">
                  <c:v>40400.0</c:v>
                </c:pt>
                <c:pt idx="267">
                  <c:v>40401.0</c:v>
                </c:pt>
                <c:pt idx="268">
                  <c:v>40402.0</c:v>
                </c:pt>
                <c:pt idx="269">
                  <c:v>40403.0</c:v>
                </c:pt>
                <c:pt idx="270">
                  <c:v>40406.0</c:v>
                </c:pt>
                <c:pt idx="271">
                  <c:v>40407.0</c:v>
                </c:pt>
                <c:pt idx="272">
                  <c:v>40408.0</c:v>
                </c:pt>
                <c:pt idx="273">
                  <c:v>40409.0</c:v>
                </c:pt>
                <c:pt idx="274">
                  <c:v>40410.0</c:v>
                </c:pt>
                <c:pt idx="275">
                  <c:v>40413.0</c:v>
                </c:pt>
                <c:pt idx="276">
                  <c:v>40414.0</c:v>
                </c:pt>
                <c:pt idx="277">
                  <c:v>40415.0</c:v>
                </c:pt>
                <c:pt idx="278">
                  <c:v>40416.0</c:v>
                </c:pt>
                <c:pt idx="279">
                  <c:v>40417.0</c:v>
                </c:pt>
                <c:pt idx="280">
                  <c:v>40421.0</c:v>
                </c:pt>
                <c:pt idx="281">
                  <c:v>40422.0</c:v>
                </c:pt>
                <c:pt idx="282">
                  <c:v>40423.0</c:v>
                </c:pt>
                <c:pt idx="283">
                  <c:v>40424.0</c:v>
                </c:pt>
                <c:pt idx="284">
                  <c:v>40427.0</c:v>
                </c:pt>
                <c:pt idx="285">
                  <c:v>40428.0</c:v>
                </c:pt>
                <c:pt idx="286">
                  <c:v>40429.0</c:v>
                </c:pt>
                <c:pt idx="287">
                  <c:v>40430.0</c:v>
                </c:pt>
                <c:pt idx="288">
                  <c:v>40431.0</c:v>
                </c:pt>
                <c:pt idx="289">
                  <c:v>40434.0</c:v>
                </c:pt>
                <c:pt idx="290">
                  <c:v>40435.0</c:v>
                </c:pt>
                <c:pt idx="291">
                  <c:v>40436.0</c:v>
                </c:pt>
                <c:pt idx="292">
                  <c:v>40437.0</c:v>
                </c:pt>
                <c:pt idx="293">
                  <c:v>40438.0</c:v>
                </c:pt>
                <c:pt idx="294">
                  <c:v>40441.0</c:v>
                </c:pt>
                <c:pt idx="295">
                  <c:v>40442.0</c:v>
                </c:pt>
                <c:pt idx="296">
                  <c:v>40443.0</c:v>
                </c:pt>
                <c:pt idx="297">
                  <c:v>40444.0</c:v>
                </c:pt>
                <c:pt idx="298">
                  <c:v>40445.0</c:v>
                </c:pt>
                <c:pt idx="299">
                  <c:v>40448.0</c:v>
                </c:pt>
                <c:pt idx="300">
                  <c:v>40449.0</c:v>
                </c:pt>
                <c:pt idx="301">
                  <c:v>40450.0</c:v>
                </c:pt>
                <c:pt idx="302">
                  <c:v>40451.0</c:v>
                </c:pt>
                <c:pt idx="303">
                  <c:v>40452.0</c:v>
                </c:pt>
                <c:pt idx="304">
                  <c:v>40455.0</c:v>
                </c:pt>
                <c:pt idx="305">
                  <c:v>40456.0</c:v>
                </c:pt>
                <c:pt idx="306">
                  <c:v>40457.0</c:v>
                </c:pt>
                <c:pt idx="307">
                  <c:v>40458.0</c:v>
                </c:pt>
                <c:pt idx="308">
                  <c:v>40459.0</c:v>
                </c:pt>
                <c:pt idx="309">
                  <c:v>40462.0</c:v>
                </c:pt>
                <c:pt idx="310">
                  <c:v>40463.0</c:v>
                </c:pt>
                <c:pt idx="311">
                  <c:v>40464.0</c:v>
                </c:pt>
                <c:pt idx="312">
                  <c:v>40465.0</c:v>
                </c:pt>
                <c:pt idx="313">
                  <c:v>40466.0</c:v>
                </c:pt>
                <c:pt idx="314">
                  <c:v>40469.0</c:v>
                </c:pt>
                <c:pt idx="315">
                  <c:v>40470.0</c:v>
                </c:pt>
                <c:pt idx="316">
                  <c:v>40471.0</c:v>
                </c:pt>
                <c:pt idx="317">
                  <c:v>40472.0</c:v>
                </c:pt>
                <c:pt idx="318">
                  <c:v>40473.0</c:v>
                </c:pt>
                <c:pt idx="319">
                  <c:v>40476.0</c:v>
                </c:pt>
                <c:pt idx="320">
                  <c:v>40477.0</c:v>
                </c:pt>
                <c:pt idx="321">
                  <c:v>40478.0</c:v>
                </c:pt>
                <c:pt idx="322">
                  <c:v>40479.0</c:v>
                </c:pt>
                <c:pt idx="323">
                  <c:v>40480.0</c:v>
                </c:pt>
                <c:pt idx="324">
                  <c:v>40483.0</c:v>
                </c:pt>
                <c:pt idx="325">
                  <c:v>40484.0</c:v>
                </c:pt>
                <c:pt idx="326">
                  <c:v>40485.0</c:v>
                </c:pt>
                <c:pt idx="327">
                  <c:v>40486.0</c:v>
                </c:pt>
                <c:pt idx="328">
                  <c:v>40487.0</c:v>
                </c:pt>
                <c:pt idx="329">
                  <c:v>40490.0</c:v>
                </c:pt>
                <c:pt idx="330">
                  <c:v>40491.0</c:v>
                </c:pt>
                <c:pt idx="331">
                  <c:v>40492.0</c:v>
                </c:pt>
                <c:pt idx="332">
                  <c:v>40493.0</c:v>
                </c:pt>
                <c:pt idx="333">
                  <c:v>40494.0</c:v>
                </c:pt>
                <c:pt idx="334">
                  <c:v>40497.0</c:v>
                </c:pt>
                <c:pt idx="335">
                  <c:v>40498.0</c:v>
                </c:pt>
                <c:pt idx="336">
                  <c:v>40499.0</c:v>
                </c:pt>
                <c:pt idx="337">
                  <c:v>40500.0</c:v>
                </c:pt>
                <c:pt idx="338">
                  <c:v>40501.0</c:v>
                </c:pt>
                <c:pt idx="339">
                  <c:v>40504.0</c:v>
                </c:pt>
                <c:pt idx="340">
                  <c:v>40505.0</c:v>
                </c:pt>
                <c:pt idx="341">
                  <c:v>40506.0</c:v>
                </c:pt>
                <c:pt idx="342">
                  <c:v>40507.0</c:v>
                </c:pt>
                <c:pt idx="343">
                  <c:v>40508.0</c:v>
                </c:pt>
                <c:pt idx="344">
                  <c:v>40511.0</c:v>
                </c:pt>
                <c:pt idx="345">
                  <c:v>40512.0</c:v>
                </c:pt>
                <c:pt idx="346">
                  <c:v>40513.0</c:v>
                </c:pt>
                <c:pt idx="347">
                  <c:v>40514.0</c:v>
                </c:pt>
                <c:pt idx="348">
                  <c:v>40515.0</c:v>
                </c:pt>
                <c:pt idx="349">
                  <c:v>40518.0</c:v>
                </c:pt>
                <c:pt idx="350">
                  <c:v>40519.0</c:v>
                </c:pt>
                <c:pt idx="351">
                  <c:v>40520.0</c:v>
                </c:pt>
                <c:pt idx="352">
                  <c:v>40521.0</c:v>
                </c:pt>
                <c:pt idx="353">
                  <c:v>40522.0</c:v>
                </c:pt>
                <c:pt idx="354">
                  <c:v>40525.0</c:v>
                </c:pt>
                <c:pt idx="355">
                  <c:v>40526.0</c:v>
                </c:pt>
                <c:pt idx="356">
                  <c:v>40527.0</c:v>
                </c:pt>
                <c:pt idx="357">
                  <c:v>40528.0</c:v>
                </c:pt>
                <c:pt idx="358">
                  <c:v>40529.0</c:v>
                </c:pt>
                <c:pt idx="359">
                  <c:v>40532.0</c:v>
                </c:pt>
                <c:pt idx="360">
                  <c:v>40533.0</c:v>
                </c:pt>
                <c:pt idx="361">
                  <c:v>40534.0</c:v>
                </c:pt>
                <c:pt idx="362">
                  <c:v>40535.0</c:v>
                </c:pt>
                <c:pt idx="363">
                  <c:v>40536.0</c:v>
                </c:pt>
                <c:pt idx="364">
                  <c:v>40541.0</c:v>
                </c:pt>
                <c:pt idx="365">
                  <c:v>40542.0</c:v>
                </c:pt>
                <c:pt idx="366">
                  <c:v>40543.0</c:v>
                </c:pt>
                <c:pt idx="367">
                  <c:v>40547.0</c:v>
                </c:pt>
                <c:pt idx="368">
                  <c:v>40548.0</c:v>
                </c:pt>
                <c:pt idx="369">
                  <c:v>40549.0</c:v>
                </c:pt>
                <c:pt idx="370">
                  <c:v>40550.0</c:v>
                </c:pt>
                <c:pt idx="371">
                  <c:v>40553.0</c:v>
                </c:pt>
                <c:pt idx="372">
                  <c:v>40554.0</c:v>
                </c:pt>
                <c:pt idx="373">
                  <c:v>40555.0</c:v>
                </c:pt>
                <c:pt idx="374">
                  <c:v>40556.0</c:v>
                </c:pt>
                <c:pt idx="375">
                  <c:v>40557.0</c:v>
                </c:pt>
                <c:pt idx="376">
                  <c:v>40560.0</c:v>
                </c:pt>
                <c:pt idx="377">
                  <c:v>40561.0</c:v>
                </c:pt>
                <c:pt idx="378">
                  <c:v>40562.0</c:v>
                </c:pt>
                <c:pt idx="379">
                  <c:v>40563.0</c:v>
                </c:pt>
                <c:pt idx="380">
                  <c:v>40564.0</c:v>
                </c:pt>
                <c:pt idx="381">
                  <c:v>40567.0</c:v>
                </c:pt>
                <c:pt idx="382">
                  <c:v>40568.0</c:v>
                </c:pt>
                <c:pt idx="383">
                  <c:v>40569.0</c:v>
                </c:pt>
                <c:pt idx="384">
                  <c:v>40570.0</c:v>
                </c:pt>
                <c:pt idx="385">
                  <c:v>40571.0</c:v>
                </c:pt>
                <c:pt idx="386">
                  <c:v>40574.0</c:v>
                </c:pt>
                <c:pt idx="387">
                  <c:v>40575.0</c:v>
                </c:pt>
                <c:pt idx="388">
                  <c:v>40576.0</c:v>
                </c:pt>
                <c:pt idx="389">
                  <c:v>40577.0</c:v>
                </c:pt>
                <c:pt idx="390">
                  <c:v>40578.0</c:v>
                </c:pt>
                <c:pt idx="391">
                  <c:v>40581.0</c:v>
                </c:pt>
                <c:pt idx="392">
                  <c:v>40582.0</c:v>
                </c:pt>
                <c:pt idx="393">
                  <c:v>40583.0</c:v>
                </c:pt>
                <c:pt idx="394">
                  <c:v>40584.0</c:v>
                </c:pt>
                <c:pt idx="395">
                  <c:v>40585.0</c:v>
                </c:pt>
                <c:pt idx="396">
                  <c:v>40588.0</c:v>
                </c:pt>
                <c:pt idx="397">
                  <c:v>40589.0</c:v>
                </c:pt>
                <c:pt idx="398">
                  <c:v>40590.0</c:v>
                </c:pt>
                <c:pt idx="399">
                  <c:v>40591.0</c:v>
                </c:pt>
                <c:pt idx="400">
                  <c:v>40592.0</c:v>
                </c:pt>
                <c:pt idx="401">
                  <c:v>40595.0</c:v>
                </c:pt>
                <c:pt idx="402">
                  <c:v>40596.0</c:v>
                </c:pt>
                <c:pt idx="403">
                  <c:v>40597.0</c:v>
                </c:pt>
                <c:pt idx="404">
                  <c:v>40598.0</c:v>
                </c:pt>
                <c:pt idx="405">
                  <c:v>40599.0</c:v>
                </c:pt>
                <c:pt idx="406">
                  <c:v>40602.0</c:v>
                </c:pt>
                <c:pt idx="407">
                  <c:v>40603.0</c:v>
                </c:pt>
                <c:pt idx="408">
                  <c:v>40604.0</c:v>
                </c:pt>
                <c:pt idx="409">
                  <c:v>40605.0</c:v>
                </c:pt>
                <c:pt idx="410">
                  <c:v>40606.0</c:v>
                </c:pt>
                <c:pt idx="411">
                  <c:v>40609.0</c:v>
                </c:pt>
                <c:pt idx="412">
                  <c:v>40610.0</c:v>
                </c:pt>
                <c:pt idx="413">
                  <c:v>40611.0</c:v>
                </c:pt>
                <c:pt idx="414">
                  <c:v>40612.0</c:v>
                </c:pt>
                <c:pt idx="415">
                  <c:v>40613.0</c:v>
                </c:pt>
                <c:pt idx="416">
                  <c:v>40616.0</c:v>
                </c:pt>
                <c:pt idx="417">
                  <c:v>40617.0</c:v>
                </c:pt>
                <c:pt idx="418">
                  <c:v>40618.0</c:v>
                </c:pt>
                <c:pt idx="419">
                  <c:v>40619.0</c:v>
                </c:pt>
                <c:pt idx="420">
                  <c:v>40620.0</c:v>
                </c:pt>
                <c:pt idx="421">
                  <c:v>40623.0</c:v>
                </c:pt>
                <c:pt idx="422">
                  <c:v>40624.0</c:v>
                </c:pt>
                <c:pt idx="423">
                  <c:v>40625.0</c:v>
                </c:pt>
                <c:pt idx="424">
                  <c:v>40626.0</c:v>
                </c:pt>
                <c:pt idx="425">
                  <c:v>40627.0</c:v>
                </c:pt>
                <c:pt idx="426">
                  <c:v>40630.0</c:v>
                </c:pt>
                <c:pt idx="427">
                  <c:v>40631.0</c:v>
                </c:pt>
                <c:pt idx="428">
                  <c:v>40632.0</c:v>
                </c:pt>
                <c:pt idx="429">
                  <c:v>40633.0</c:v>
                </c:pt>
                <c:pt idx="430">
                  <c:v>40634.0</c:v>
                </c:pt>
                <c:pt idx="431">
                  <c:v>40637.0</c:v>
                </c:pt>
                <c:pt idx="432">
                  <c:v>40638.0</c:v>
                </c:pt>
                <c:pt idx="433">
                  <c:v>40639.0</c:v>
                </c:pt>
                <c:pt idx="434">
                  <c:v>40640.0</c:v>
                </c:pt>
                <c:pt idx="435">
                  <c:v>40641.0</c:v>
                </c:pt>
                <c:pt idx="436">
                  <c:v>40644.0</c:v>
                </c:pt>
                <c:pt idx="437">
                  <c:v>40645.0</c:v>
                </c:pt>
                <c:pt idx="438">
                  <c:v>40646.0</c:v>
                </c:pt>
                <c:pt idx="439">
                  <c:v>40647.0</c:v>
                </c:pt>
                <c:pt idx="440">
                  <c:v>40648.0</c:v>
                </c:pt>
                <c:pt idx="441">
                  <c:v>40651.0</c:v>
                </c:pt>
                <c:pt idx="442">
                  <c:v>40652.0</c:v>
                </c:pt>
                <c:pt idx="443">
                  <c:v>40653.0</c:v>
                </c:pt>
                <c:pt idx="444">
                  <c:v>40654.0</c:v>
                </c:pt>
                <c:pt idx="445">
                  <c:v>40659.0</c:v>
                </c:pt>
                <c:pt idx="446">
                  <c:v>40660.0</c:v>
                </c:pt>
                <c:pt idx="447">
                  <c:v>40661.0</c:v>
                </c:pt>
                <c:pt idx="448">
                  <c:v>40666.0</c:v>
                </c:pt>
                <c:pt idx="449">
                  <c:v>40667.0</c:v>
                </c:pt>
                <c:pt idx="450">
                  <c:v>40668.0</c:v>
                </c:pt>
                <c:pt idx="451">
                  <c:v>40669.0</c:v>
                </c:pt>
                <c:pt idx="452">
                  <c:v>40672.0</c:v>
                </c:pt>
                <c:pt idx="453">
                  <c:v>40673.0</c:v>
                </c:pt>
                <c:pt idx="454">
                  <c:v>40674.0</c:v>
                </c:pt>
                <c:pt idx="455">
                  <c:v>40675.0</c:v>
                </c:pt>
                <c:pt idx="456">
                  <c:v>40676.0</c:v>
                </c:pt>
                <c:pt idx="457">
                  <c:v>40679.0</c:v>
                </c:pt>
                <c:pt idx="458">
                  <c:v>40680.0</c:v>
                </c:pt>
                <c:pt idx="459">
                  <c:v>40681.0</c:v>
                </c:pt>
                <c:pt idx="460">
                  <c:v>40682.0</c:v>
                </c:pt>
                <c:pt idx="461">
                  <c:v>40683.0</c:v>
                </c:pt>
                <c:pt idx="462">
                  <c:v>40686.0</c:v>
                </c:pt>
                <c:pt idx="463">
                  <c:v>40687.0</c:v>
                </c:pt>
                <c:pt idx="464">
                  <c:v>40688.0</c:v>
                </c:pt>
                <c:pt idx="465">
                  <c:v>40689.0</c:v>
                </c:pt>
                <c:pt idx="466">
                  <c:v>40690.0</c:v>
                </c:pt>
                <c:pt idx="467">
                  <c:v>40694.0</c:v>
                </c:pt>
                <c:pt idx="468">
                  <c:v>40695.0</c:v>
                </c:pt>
                <c:pt idx="469">
                  <c:v>40696.0</c:v>
                </c:pt>
                <c:pt idx="470">
                  <c:v>40697.0</c:v>
                </c:pt>
                <c:pt idx="471">
                  <c:v>40700.0</c:v>
                </c:pt>
                <c:pt idx="472">
                  <c:v>40701.0</c:v>
                </c:pt>
                <c:pt idx="473">
                  <c:v>40702.0</c:v>
                </c:pt>
                <c:pt idx="474">
                  <c:v>40703.0</c:v>
                </c:pt>
                <c:pt idx="475">
                  <c:v>40704.0</c:v>
                </c:pt>
                <c:pt idx="476">
                  <c:v>40707.0</c:v>
                </c:pt>
                <c:pt idx="477">
                  <c:v>40708.0</c:v>
                </c:pt>
                <c:pt idx="478">
                  <c:v>40709.0</c:v>
                </c:pt>
                <c:pt idx="479">
                  <c:v>40710.0</c:v>
                </c:pt>
                <c:pt idx="480">
                  <c:v>40711.0</c:v>
                </c:pt>
                <c:pt idx="481">
                  <c:v>40714.0</c:v>
                </c:pt>
                <c:pt idx="482">
                  <c:v>40715.0</c:v>
                </c:pt>
                <c:pt idx="483">
                  <c:v>40716.0</c:v>
                </c:pt>
                <c:pt idx="484">
                  <c:v>40717.0</c:v>
                </c:pt>
                <c:pt idx="485">
                  <c:v>40718.0</c:v>
                </c:pt>
                <c:pt idx="486">
                  <c:v>40721.0</c:v>
                </c:pt>
                <c:pt idx="487">
                  <c:v>40722.0</c:v>
                </c:pt>
                <c:pt idx="488">
                  <c:v>40723.0</c:v>
                </c:pt>
                <c:pt idx="489">
                  <c:v>40724.0</c:v>
                </c:pt>
                <c:pt idx="490">
                  <c:v>40725.0</c:v>
                </c:pt>
                <c:pt idx="491">
                  <c:v>40728.0</c:v>
                </c:pt>
                <c:pt idx="492">
                  <c:v>40729.0</c:v>
                </c:pt>
                <c:pt idx="493">
                  <c:v>40730.0</c:v>
                </c:pt>
                <c:pt idx="494">
                  <c:v>40731.0</c:v>
                </c:pt>
                <c:pt idx="495">
                  <c:v>40732.0</c:v>
                </c:pt>
                <c:pt idx="496">
                  <c:v>40735.0</c:v>
                </c:pt>
                <c:pt idx="497">
                  <c:v>40736.0</c:v>
                </c:pt>
                <c:pt idx="498">
                  <c:v>40737.0</c:v>
                </c:pt>
                <c:pt idx="499">
                  <c:v>40738.0</c:v>
                </c:pt>
                <c:pt idx="500">
                  <c:v>40739.0</c:v>
                </c:pt>
                <c:pt idx="501">
                  <c:v>40742.0</c:v>
                </c:pt>
                <c:pt idx="502">
                  <c:v>40743.0</c:v>
                </c:pt>
                <c:pt idx="503">
                  <c:v>40744.0</c:v>
                </c:pt>
                <c:pt idx="504">
                  <c:v>40745.0</c:v>
                </c:pt>
                <c:pt idx="505">
                  <c:v>40746.0</c:v>
                </c:pt>
                <c:pt idx="506">
                  <c:v>40749.0</c:v>
                </c:pt>
                <c:pt idx="507">
                  <c:v>40750.0</c:v>
                </c:pt>
                <c:pt idx="508">
                  <c:v>40751.0</c:v>
                </c:pt>
                <c:pt idx="509">
                  <c:v>40752.0</c:v>
                </c:pt>
                <c:pt idx="510">
                  <c:v>40753.0</c:v>
                </c:pt>
                <c:pt idx="511">
                  <c:v>40756.0</c:v>
                </c:pt>
                <c:pt idx="512">
                  <c:v>40757.0</c:v>
                </c:pt>
                <c:pt idx="513">
                  <c:v>40758.0</c:v>
                </c:pt>
                <c:pt idx="514">
                  <c:v>40759.0</c:v>
                </c:pt>
                <c:pt idx="515">
                  <c:v>40760.0</c:v>
                </c:pt>
                <c:pt idx="516">
                  <c:v>40763.0</c:v>
                </c:pt>
                <c:pt idx="517">
                  <c:v>40764.0</c:v>
                </c:pt>
                <c:pt idx="518">
                  <c:v>40765.0</c:v>
                </c:pt>
                <c:pt idx="519">
                  <c:v>40766.0</c:v>
                </c:pt>
                <c:pt idx="520">
                  <c:v>40767.0</c:v>
                </c:pt>
                <c:pt idx="521">
                  <c:v>40770.0</c:v>
                </c:pt>
                <c:pt idx="522">
                  <c:v>40771.0</c:v>
                </c:pt>
                <c:pt idx="523">
                  <c:v>40772.0</c:v>
                </c:pt>
                <c:pt idx="524">
                  <c:v>40773.0</c:v>
                </c:pt>
                <c:pt idx="525">
                  <c:v>40774.0</c:v>
                </c:pt>
                <c:pt idx="526">
                  <c:v>40777.0</c:v>
                </c:pt>
                <c:pt idx="527">
                  <c:v>40778.0</c:v>
                </c:pt>
                <c:pt idx="528">
                  <c:v>40779.0</c:v>
                </c:pt>
                <c:pt idx="529">
                  <c:v>40780.0</c:v>
                </c:pt>
                <c:pt idx="530">
                  <c:v>40781.0</c:v>
                </c:pt>
                <c:pt idx="531">
                  <c:v>40785.0</c:v>
                </c:pt>
                <c:pt idx="532">
                  <c:v>40786.0</c:v>
                </c:pt>
                <c:pt idx="533">
                  <c:v>40787.0</c:v>
                </c:pt>
                <c:pt idx="534">
                  <c:v>40788.0</c:v>
                </c:pt>
                <c:pt idx="535">
                  <c:v>40791.0</c:v>
                </c:pt>
                <c:pt idx="536">
                  <c:v>40792.0</c:v>
                </c:pt>
                <c:pt idx="537">
                  <c:v>40793.0</c:v>
                </c:pt>
                <c:pt idx="538">
                  <c:v>40794.0</c:v>
                </c:pt>
                <c:pt idx="539">
                  <c:v>40795.0</c:v>
                </c:pt>
                <c:pt idx="540">
                  <c:v>40798.0</c:v>
                </c:pt>
                <c:pt idx="541">
                  <c:v>40799.0</c:v>
                </c:pt>
                <c:pt idx="542">
                  <c:v>40800.0</c:v>
                </c:pt>
                <c:pt idx="543">
                  <c:v>40801.0</c:v>
                </c:pt>
                <c:pt idx="544">
                  <c:v>40802.0</c:v>
                </c:pt>
                <c:pt idx="545">
                  <c:v>40805.0</c:v>
                </c:pt>
                <c:pt idx="546">
                  <c:v>40806.0</c:v>
                </c:pt>
                <c:pt idx="547">
                  <c:v>40807.0</c:v>
                </c:pt>
                <c:pt idx="548">
                  <c:v>40808.0</c:v>
                </c:pt>
                <c:pt idx="549">
                  <c:v>40809.0</c:v>
                </c:pt>
                <c:pt idx="550">
                  <c:v>40812.0</c:v>
                </c:pt>
                <c:pt idx="551">
                  <c:v>40813.0</c:v>
                </c:pt>
                <c:pt idx="552">
                  <c:v>40814.0</c:v>
                </c:pt>
                <c:pt idx="553">
                  <c:v>40815.0</c:v>
                </c:pt>
                <c:pt idx="554">
                  <c:v>40816.0</c:v>
                </c:pt>
                <c:pt idx="555">
                  <c:v>40819.0</c:v>
                </c:pt>
                <c:pt idx="556">
                  <c:v>40820.0</c:v>
                </c:pt>
                <c:pt idx="557">
                  <c:v>40821.0</c:v>
                </c:pt>
                <c:pt idx="558">
                  <c:v>40822.0</c:v>
                </c:pt>
                <c:pt idx="559">
                  <c:v>40823.0</c:v>
                </c:pt>
                <c:pt idx="560">
                  <c:v>40826.0</c:v>
                </c:pt>
                <c:pt idx="561">
                  <c:v>40827.0</c:v>
                </c:pt>
                <c:pt idx="562">
                  <c:v>40828.0</c:v>
                </c:pt>
                <c:pt idx="563">
                  <c:v>40829.0</c:v>
                </c:pt>
                <c:pt idx="564">
                  <c:v>40830.0</c:v>
                </c:pt>
                <c:pt idx="565">
                  <c:v>40833.0</c:v>
                </c:pt>
                <c:pt idx="566">
                  <c:v>40834.0</c:v>
                </c:pt>
                <c:pt idx="567">
                  <c:v>40835.0</c:v>
                </c:pt>
                <c:pt idx="568">
                  <c:v>40836.0</c:v>
                </c:pt>
                <c:pt idx="569">
                  <c:v>40837.0</c:v>
                </c:pt>
                <c:pt idx="570">
                  <c:v>40840.0</c:v>
                </c:pt>
                <c:pt idx="571">
                  <c:v>40841.0</c:v>
                </c:pt>
                <c:pt idx="572">
                  <c:v>40842.0</c:v>
                </c:pt>
                <c:pt idx="573">
                  <c:v>40843.0</c:v>
                </c:pt>
                <c:pt idx="574">
                  <c:v>40844.0</c:v>
                </c:pt>
                <c:pt idx="575">
                  <c:v>40847.0</c:v>
                </c:pt>
                <c:pt idx="576">
                  <c:v>40848.0</c:v>
                </c:pt>
                <c:pt idx="577">
                  <c:v>40849.0</c:v>
                </c:pt>
                <c:pt idx="578">
                  <c:v>40850.0</c:v>
                </c:pt>
                <c:pt idx="579">
                  <c:v>40851.0</c:v>
                </c:pt>
                <c:pt idx="580">
                  <c:v>40854.0</c:v>
                </c:pt>
                <c:pt idx="581">
                  <c:v>40855.0</c:v>
                </c:pt>
                <c:pt idx="582">
                  <c:v>40856.0</c:v>
                </c:pt>
                <c:pt idx="583">
                  <c:v>40857.0</c:v>
                </c:pt>
                <c:pt idx="584">
                  <c:v>40858.0</c:v>
                </c:pt>
                <c:pt idx="585">
                  <c:v>40861.0</c:v>
                </c:pt>
                <c:pt idx="586">
                  <c:v>40862.0</c:v>
                </c:pt>
                <c:pt idx="587">
                  <c:v>40863.0</c:v>
                </c:pt>
                <c:pt idx="588">
                  <c:v>40864.0</c:v>
                </c:pt>
                <c:pt idx="589">
                  <c:v>40865.0</c:v>
                </c:pt>
                <c:pt idx="590">
                  <c:v>40868.0</c:v>
                </c:pt>
                <c:pt idx="591">
                  <c:v>40869.0</c:v>
                </c:pt>
                <c:pt idx="592">
                  <c:v>40870.0</c:v>
                </c:pt>
                <c:pt idx="593">
                  <c:v>40871.0</c:v>
                </c:pt>
                <c:pt idx="594">
                  <c:v>40872.0</c:v>
                </c:pt>
                <c:pt idx="595">
                  <c:v>40875.0</c:v>
                </c:pt>
                <c:pt idx="596">
                  <c:v>40876.0</c:v>
                </c:pt>
                <c:pt idx="597">
                  <c:v>40877.0</c:v>
                </c:pt>
                <c:pt idx="598">
                  <c:v>40878.0</c:v>
                </c:pt>
                <c:pt idx="599">
                  <c:v>40879.0</c:v>
                </c:pt>
                <c:pt idx="600">
                  <c:v>40882.0</c:v>
                </c:pt>
                <c:pt idx="601">
                  <c:v>40883.0</c:v>
                </c:pt>
                <c:pt idx="602">
                  <c:v>40884.0</c:v>
                </c:pt>
                <c:pt idx="603">
                  <c:v>40885.0</c:v>
                </c:pt>
                <c:pt idx="604">
                  <c:v>40886.0</c:v>
                </c:pt>
                <c:pt idx="605">
                  <c:v>40889.0</c:v>
                </c:pt>
                <c:pt idx="606">
                  <c:v>40890.0</c:v>
                </c:pt>
                <c:pt idx="607">
                  <c:v>40891.0</c:v>
                </c:pt>
                <c:pt idx="608">
                  <c:v>40892.0</c:v>
                </c:pt>
                <c:pt idx="609">
                  <c:v>40893.0</c:v>
                </c:pt>
                <c:pt idx="610">
                  <c:v>40896.0</c:v>
                </c:pt>
                <c:pt idx="611">
                  <c:v>40897.0</c:v>
                </c:pt>
                <c:pt idx="612">
                  <c:v>40898.0</c:v>
                </c:pt>
                <c:pt idx="613">
                  <c:v>40899.0</c:v>
                </c:pt>
                <c:pt idx="614">
                  <c:v>40900.0</c:v>
                </c:pt>
                <c:pt idx="615">
                  <c:v>40905.0</c:v>
                </c:pt>
                <c:pt idx="616">
                  <c:v>40906.0</c:v>
                </c:pt>
                <c:pt idx="617">
                  <c:v>40907.0</c:v>
                </c:pt>
                <c:pt idx="618">
                  <c:v>40911.0</c:v>
                </c:pt>
                <c:pt idx="619">
                  <c:v>40912.0</c:v>
                </c:pt>
                <c:pt idx="620">
                  <c:v>40913.0</c:v>
                </c:pt>
                <c:pt idx="621">
                  <c:v>40914.0</c:v>
                </c:pt>
                <c:pt idx="622">
                  <c:v>40917.0</c:v>
                </c:pt>
                <c:pt idx="623">
                  <c:v>40918.0</c:v>
                </c:pt>
                <c:pt idx="624">
                  <c:v>40919.0</c:v>
                </c:pt>
                <c:pt idx="625">
                  <c:v>40920.0</c:v>
                </c:pt>
                <c:pt idx="626">
                  <c:v>40921.0</c:v>
                </c:pt>
                <c:pt idx="627">
                  <c:v>40924.0</c:v>
                </c:pt>
                <c:pt idx="628">
                  <c:v>40925.0</c:v>
                </c:pt>
                <c:pt idx="629">
                  <c:v>40926.0</c:v>
                </c:pt>
                <c:pt idx="630">
                  <c:v>40927.0</c:v>
                </c:pt>
                <c:pt idx="631">
                  <c:v>40928.0</c:v>
                </c:pt>
                <c:pt idx="632">
                  <c:v>40931.0</c:v>
                </c:pt>
                <c:pt idx="633">
                  <c:v>40932.0</c:v>
                </c:pt>
                <c:pt idx="634">
                  <c:v>40933.0</c:v>
                </c:pt>
                <c:pt idx="635">
                  <c:v>40934.0</c:v>
                </c:pt>
                <c:pt idx="636">
                  <c:v>40935.0</c:v>
                </c:pt>
                <c:pt idx="637">
                  <c:v>40938.0</c:v>
                </c:pt>
                <c:pt idx="638">
                  <c:v>40939.0</c:v>
                </c:pt>
                <c:pt idx="639">
                  <c:v>40940.0</c:v>
                </c:pt>
                <c:pt idx="640">
                  <c:v>40941.0</c:v>
                </c:pt>
                <c:pt idx="641">
                  <c:v>40942.0</c:v>
                </c:pt>
                <c:pt idx="642">
                  <c:v>40945.0</c:v>
                </c:pt>
                <c:pt idx="643">
                  <c:v>40946.0</c:v>
                </c:pt>
                <c:pt idx="644">
                  <c:v>40947.0</c:v>
                </c:pt>
                <c:pt idx="645">
                  <c:v>40948.0</c:v>
                </c:pt>
                <c:pt idx="646">
                  <c:v>40949.0</c:v>
                </c:pt>
                <c:pt idx="647">
                  <c:v>40952.0</c:v>
                </c:pt>
                <c:pt idx="648">
                  <c:v>40953.0</c:v>
                </c:pt>
                <c:pt idx="649">
                  <c:v>40954.0</c:v>
                </c:pt>
                <c:pt idx="650">
                  <c:v>40955.0</c:v>
                </c:pt>
                <c:pt idx="651">
                  <c:v>40956.0</c:v>
                </c:pt>
                <c:pt idx="652">
                  <c:v>40959.0</c:v>
                </c:pt>
                <c:pt idx="653">
                  <c:v>40960.0</c:v>
                </c:pt>
                <c:pt idx="654">
                  <c:v>40961.0</c:v>
                </c:pt>
                <c:pt idx="655">
                  <c:v>40962.0</c:v>
                </c:pt>
                <c:pt idx="656">
                  <c:v>40963.0</c:v>
                </c:pt>
                <c:pt idx="657">
                  <c:v>40966.0</c:v>
                </c:pt>
                <c:pt idx="658">
                  <c:v>40967.0</c:v>
                </c:pt>
                <c:pt idx="659">
                  <c:v>40968.0</c:v>
                </c:pt>
                <c:pt idx="660">
                  <c:v>40969.0</c:v>
                </c:pt>
                <c:pt idx="661">
                  <c:v>40970.0</c:v>
                </c:pt>
                <c:pt idx="662">
                  <c:v>40973.0</c:v>
                </c:pt>
                <c:pt idx="663">
                  <c:v>40974.0</c:v>
                </c:pt>
                <c:pt idx="664">
                  <c:v>40975.0</c:v>
                </c:pt>
                <c:pt idx="665">
                  <c:v>40976.0</c:v>
                </c:pt>
                <c:pt idx="666">
                  <c:v>40977.0</c:v>
                </c:pt>
                <c:pt idx="667">
                  <c:v>40980.0</c:v>
                </c:pt>
                <c:pt idx="668">
                  <c:v>40981.0</c:v>
                </c:pt>
                <c:pt idx="669">
                  <c:v>40982.0</c:v>
                </c:pt>
                <c:pt idx="670">
                  <c:v>40983.0</c:v>
                </c:pt>
                <c:pt idx="671">
                  <c:v>40984.0</c:v>
                </c:pt>
                <c:pt idx="672">
                  <c:v>40987.0</c:v>
                </c:pt>
                <c:pt idx="673">
                  <c:v>40988.0</c:v>
                </c:pt>
                <c:pt idx="674">
                  <c:v>40989.0</c:v>
                </c:pt>
                <c:pt idx="675">
                  <c:v>40990.0</c:v>
                </c:pt>
                <c:pt idx="676">
                  <c:v>40991.0</c:v>
                </c:pt>
                <c:pt idx="677">
                  <c:v>40994.0</c:v>
                </c:pt>
                <c:pt idx="678">
                  <c:v>40995.0</c:v>
                </c:pt>
                <c:pt idx="679">
                  <c:v>40996.0</c:v>
                </c:pt>
                <c:pt idx="680">
                  <c:v>40997.0</c:v>
                </c:pt>
                <c:pt idx="681">
                  <c:v>40998.0</c:v>
                </c:pt>
                <c:pt idx="682">
                  <c:v>41001.0</c:v>
                </c:pt>
                <c:pt idx="683">
                  <c:v>41002.0</c:v>
                </c:pt>
                <c:pt idx="684">
                  <c:v>41003.0</c:v>
                </c:pt>
                <c:pt idx="685">
                  <c:v>41004.0</c:v>
                </c:pt>
                <c:pt idx="686">
                  <c:v>41009.0</c:v>
                </c:pt>
                <c:pt idx="687">
                  <c:v>41010.0</c:v>
                </c:pt>
                <c:pt idx="688">
                  <c:v>41011.0</c:v>
                </c:pt>
                <c:pt idx="689">
                  <c:v>41012.0</c:v>
                </c:pt>
                <c:pt idx="690">
                  <c:v>41015.0</c:v>
                </c:pt>
                <c:pt idx="691">
                  <c:v>41016.0</c:v>
                </c:pt>
                <c:pt idx="692">
                  <c:v>41017.0</c:v>
                </c:pt>
                <c:pt idx="693">
                  <c:v>41018.0</c:v>
                </c:pt>
                <c:pt idx="694">
                  <c:v>41019.0</c:v>
                </c:pt>
                <c:pt idx="695">
                  <c:v>41022.0</c:v>
                </c:pt>
                <c:pt idx="696">
                  <c:v>41023.0</c:v>
                </c:pt>
                <c:pt idx="697">
                  <c:v>41024.0</c:v>
                </c:pt>
                <c:pt idx="698">
                  <c:v>41025.0</c:v>
                </c:pt>
                <c:pt idx="699">
                  <c:v>41026.0</c:v>
                </c:pt>
                <c:pt idx="700">
                  <c:v>41029.0</c:v>
                </c:pt>
                <c:pt idx="701">
                  <c:v>41030.0</c:v>
                </c:pt>
                <c:pt idx="702">
                  <c:v>41031.0</c:v>
                </c:pt>
                <c:pt idx="703">
                  <c:v>41032.0</c:v>
                </c:pt>
                <c:pt idx="704">
                  <c:v>41033.0</c:v>
                </c:pt>
                <c:pt idx="705">
                  <c:v>41037.0</c:v>
                </c:pt>
                <c:pt idx="706">
                  <c:v>41038.0</c:v>
                </c:pt>
                <c:pt idx="707">
                  <c:v>41039.0</c:v>
                </c:pt>
                <c:pt idx="708">
                  <c:v>41040.0</c:v>
                </c:pt>
                <c:pt idx="709">
                  <c:v>41043.0</c:v>
                </c:pt>
                <c:pt idx="710">
                  <c:v>41044.0</c:v>
                </c:pt>
                <c:pt idx="711">
                  <c:v>41045.0</c:v>
                </c:pt>
                <c:pt idx="712">
                  <c:v>41046.0</c:v>
                </c:pt>
                <c:pt idx="713">
                  <c:v>41047.0</c:v>
                </c:pt>
                <c:pt idx="714">
                  <c:v>41050.0</c:v>
                </c:pt>
                <c:pt idx="715">
                  <c:v>41051.0</c:v>
                </c:pt>
                <c:pt idx="716">
                  <c:v>41052.0</c:v>
                </c:pt>
                <c:pt idx="717">
                  <c:v>41053.0</c:v>
                </c:pt>
                <c:pt idx="718">
                  <c:v>41054.0</c:v>
                </c:pt>
                <c:pt idx="719">
                  <c:v>41057.0</c:v>
                </c:pt>
                <c:pt idx="720">
                  <c:v>41058.0</c:v>
                </c:pt>
                <c:pt idx="721">
                  <c:v>41059.0</c:v>
                </c:pt>
                <c:pt idx="722">
                  <c:v>41060.0</c:v>
                </c:pt>
                <c:pt idx="723">
                  <c:v>41061.0</c:v>
                </c:pt>
                <c:pt idx="724">
                  <c:v>41066.0</c:v>
                </c:pt>
                <c:pt idx="725">
                  <c:v>41067.0</c:v>
                </c:pt>
                <c:pt idx="726">
                  <c:v>41068.0</c:v>
                </c:pt>
                <c:pt idx="727">
                  <c:v>41071.0</c:v>
                </c:pt>
                <c:pt idx="728">
                  <c:v>41072.0</c:v>
                </c:pt>
                <c:pt idx="729">
                  <c:v>41073.0</c:v>
                </c:pt>
                <c:pt idx="730">
                  <c:v>41074.0</c:v>
                </c:pt>
                <c:pt idx="731">
                  <c:v>41075.0</c:v>
                </c:pt>
                <c:pt idx="732">
                  <c:v>41078.0</c:v>
                </c:pt>
                <c:pt idx="733">
                  <c:v>41079.0</c:v>
                </c:pt>
                <c:pt idx="734">
                  <c:v>41080.0</c:v>
                </c:pt>
                <c:pt idx="735">
                  <c:v>41081.0</c:v>
                </c:pt>
                <c:pt idx="736">
                  <c:v>41082.0</c:v>
                </c:pt>
                <c:pt idx="737">
                  <c:v>41085.0</c:v>
                </c:pt>
                <c:pt idx="738">
                  <c:v>41086.0</c:v>
                </c:pt>
                <c:pt idx="739">
                  <c:v>41087.0</c:v>
                </c:pt>
                <c:pt idx="740">
                  <c:v>41088.0</c:v>
                </c:pt>
                <c:pt idx="741">
                  <c:v>41089.0</c:v>
                </c:pt>
                <c:pt idx="742">
                  <c:v>41092.0</c:v>
                </c:pt>
                <c:pt idx="743">
                  <c:v>41093.0</c:v>
                </c:pt>
                <c:pt idx="744">
                  <c:v>41094.0</c:v>
                </c:pt>
                <c:pt idx="745">
                  <c:v>41095.0</c:v>
                </c:pt>
                <c:pt idx="746">
                  <c:v>41096.0</c:v>
                </c:pt>
                <c:pt idx="747">
                  <c:v>41099.0</c:v>
                </c:pt>
                <c:pt idx="748">
                  <c:v>41100.0</c:v>
                </c:pt>
                <c:pt idx="749">
                  <c:v>41101.0</c:v>
                </c:pt>
                <c:pt idx="750">
                  <c:v>41102.0</c:v>
                </c:pt>
                <c:pt idx="751">
                  <c:v>41103.0</c:v>
                </c:pt>
                <c:pt idx="752">
                  <c:v>41106.0</c:v>
                </c:pt>
                <c:pt idx="753">
                  <c:v>41107.0</c:v>
                </c:pt>
                <c:pt idx="754">
                  <c:v>41108.0</c:v>
                </c:pt>
                <c:pt idx="755">
                  <c:v>41109.0</c:v>
                </c:pt>
                <c:pt idx="756">
                  <c:v>41110.0</c:v>
                </c:pt>
                <c:pt idx="757">
                  <c:v>41113.0</c:v>
                </c:pt>
                <c:pt idx="758">
                  <c:v>41114.0</c:v>
                </c:pt>
                <c:pt idx="759">
                  <c:v>41115.0</c:v>
                </c:pt>
                <c:pt idx="760">
                  <c:v>41116.0</c:v>
                </c:pt>
                <c:pt idx="761">
                  <c:v>41117.0</c:v>
                </c:pt>
                <c:pt idx="762">
                  <c:v>41120.0</c:v>
                </c:pt>
                <c:pt idx="763">
                  <c:v>41121.0</c:v>
                </c:pt>
                <c:pt idx="764">
                  <c:v>41122.0</c:v>
                </c:pt>
                <c:pt idx="765">
                  <c:v>41123.0</c:v>
                </c:pt>
                <c:pt idx="766">
                  <c:v>41124.0</c:v>
                </c:pt>
                <c:pt idx="767">
                  <c:v>41127.0</c:v>
                </c:pt>
                <c:pt idx="768">
                  <c:v>41128.0</c:v>
                </c:pt>
                <c:pt idx="769">
                  <c:v>41129.0</c:v>
                </c:pt>
                <c:pt idx="770">
                  <c:v>41130.0</c:v>
                </c:pt>
                <c:pt idx="771">
                  <c:v>41131.0</c:v>
                </c:pt>
                <c:pt idx="772">
                  <c:v>41134.0</c:v>
                </c:pt>
                <c:pt idx="773">
                  <c:v>41135.0</c:v>
                </c:pt>
                <c:pt idx="774">
                  <c:v>41136.0</c:v>
                </c:pt>
                <c:pt idx="775">
                  <c:v>41137.0</c:v>
                </c:pt>
                <c:pt idx="776">
                  <c:v>41138.0</c:v>
                </c:pt>
                <c:pt idx="777">
                  <c:v>41141.0</c:v>
                </c:pt>
                <c:pt idx="778">
                  <c:v>41142.0</c:v>
                </c:pt>
                <c:pt idx="779">
                  <c:v>41143.0</c:v>
                </c:pt>
                <c:pt idx="780">
                  <c:v>41144.0</c:v>
                </c:pt>
                <c:pt idx="781">
                  <c:v>41145.0</c:v>
                </c:pt>
                <c:pt idx="782">
                  <c:v>41149.0</c:v>
                </c:pt>
                <c:pt idx="783">
                  <c:v>41150.0</c:v>
                </c:pt>
                <c:pt idx="784">
                  <c:v>41151.0</c:v>
                </c:pt>
                <c:pt idx="785">
                  <c:v>41152.0</c:v>
                </c:pt>
                <c:pt idx="786">
                  <c:v>41155.0</c:v>
                </c:pt>
                <c:pt idx="787">
                  <c:v>41156.0</c:v>
                </c:pt>
                <c:pt idx="788">
                  <c:v>41157.0</c:v>
                </c:pt>
                <c:pt idx="789">
                  <c:v>41158.0</c:v>
                </c:pt>
                <c:pt idx="790">
                  <c:v>41159.0</c:v>
                </c:pt>
                <c:pt idx="791">
                  <c:v>41162.0</c:v>
                </c:pt>
                <c:pt idx="792">
                  <c:v>41163.0</c:v>
                </c:pt>
                <c:pt idx="793">
                  <c:v>41164.0</c:v>
                </c:pt>
                <c:pt idx="794">
                  <c:v>41165.0</c:v>
                </c:pt>
                <c:pt idx="795">
                  <c:v>41166.0</c:v>
                </c:pt>
                <c:pt idx="796">
                  <c:v>41169.0</c:v>
                </c:pt>
                <c:pt idx="797">
                  <c:v>41170.0</c:v>
                </c:pt>
                <c:pt idx="798">
                  <c:v>41171.0</c:v>
                </c:pt>
                <c:pt idx="799">
                  <c:v>41172.0</c:v>
                </c:pt>
                <c:pt idx="800">
                  <c:v>41173.0</c:v>
                </c:pt>
                <c:pt idx="801">
                  <c:v>41176.0</c:v>
                </c:pt>
                <c:pt idx="802">
                  <c:v>41177.0</c:v>
                </c:pt>
                <c:pt idx="803">
                  <c:v>41178.0</c:v>
                </c:pt>
                <c:pt idx="804">
                  <c:v>41179.0</c:v>
                </c:pt>
                <c:pt idx="805">
                  <c:v>41180.0</c:v>
                </c:pt>
                <c:pt idx="806">
                  <c:v>41183.0</c:v>
                </c:pt>
                <c:pt idx="807">
                  <c:v>41184.0</c:v>
                </c:pt>
                <c:pt idx="808">
                  <c:v>41185.0</c:v>
                </c:pt>
                <c:pt idx="809">
                  <c:v>41186.0</c:v>
                </c:pt>
                <c:pt idx="810">
                  <c:v>41187.0</c:v>
                </c:pt>
                <c:pt idx="811">
                  <c:v>41190.0</c:v>
                </c:pt>
                <c:pt idx="812">
                  <c:v>41191.0</c:v>
                </c:pt>
                <c:pt idx="813">
                  <c:v>41192.0</c:v>
                </c:pt>
                <c:pt idx="814">
                  <c:v>41193.0</c:v>
                </c:pt>
                <c:pt idx="815">
                  <c:v>41194.0</c:v>
                </c:pt>
                <c:pt idx="816">
                  <c:v>41197.0</c:v>
                </c:pt>
                <c:pt idx="817">
                  <c:v>41198.0</c:v>
                </c:pt>
                <c:pt idx="818">
                  <c:v>41199.0</c:v>
                </c:pt>
                <c:pt idx="819">
                  <c:v>41200.0</c:v>
                </c:pt>
                <c:pt idx="820">
                  <c:v>41201.0</c:v>
                </c:pt>
                <c:pt idx="821">
                  <c:v>41204.0</c:v>
                </c:pt>
                <c:pt idx="822">
                  <c:v>41205.0</c:v>
                </c:pt>
                <c:pt idx="823">
                  <c:v>41206.0</c:v>
                </c:pt>
                <c:pt idx="824">
                  <c:v>41207.0</c:v>
                </c:pt>
                <c:pt idx="825">
                  <c:v>41208.0</c:v>
                </c:pt>
                <c:pt idx="826">
                  <c:v>41211.0</c:v>
                </c:pt>
                <c:pt idx="827">
                  <c:v>41212.0</c:v>
                </c:pt>
                <c:pt idx="828">
                  <c:v>41213.0</c:v>
                </c:pt>
                <c:pt idx="829">
                  <c:v>41214.0</c:v>
                </c:pt>
                <c:pt idx="830">
                  <c:v>41215.0</c:v>
                </c:pt>
                <c:pt idx="831">
                  <c:v>41218.0</c:v>
                </c:pt>
                <c:pt idx="832">
                  <c:v>41219.0</c:v>
                </c:pt>
                <c:pt idx="833">
                  <c:v>41220.0</c:v>
                </c:pt>
                <c:pt idx="834">
                  <c:v>41221.0</c:v>
                </c:pt>
                <c:pt idx="835">
                  <c:v>41222.0</c:v>
                </c:pt>
                <c:pt idx="836">
                  <c:v>41225.0</c:v>
                </c:pt>
                <c:pt idx="837">
                  <c:v>41226.0</c:v>
                </c:pt>
                <c:pt idx="838">
                  <c:v>41227.0</c:v>
                </c:pt>
                <c:pt idx="839">
                  <c:v>41228.0</c:v>
                </c:pt>
                <c:pt idx="840">
                  <c:v>41229.0</c:v>
                </c:pt>
                <c:pt idx="841">
                  <c:v>41232.0</c:v>
                </c:pt>
                <c:pt idx="842">
                  <c:v>41233.0</c:v>
                </c:pt>
                <c:pt idx="843">
                  <c:v>41234.0</c:v>
                </c:pt>
                <c:pt idx="844">
                  <c:v>41235.0</c:v>
                </c:pt>
                <c:pt idx="845">
                  <c:v>41236.0</c:v>
                </c:pt>
                <c:pt idx="846">
                  <c:v>41239.0</c:v>
                </c:pt>
                <c:pt idx="847">
                  <c:v>41240.0</c:v>
                </c:pt>
                <c:pt idx="848">
                  <c:v>41241.0</c:v>
                </c:pt>
                <c:pt idx="849">
                  <c:v>41242.0</c:v>
                </c:pt>
                <c:pt idx="850">
                  <c:v>41243.0</c:v>
                </c:pt>
                <c:pt idx="851">
                  <c:v>41246.0</c:v>
                </c:pt>
                <c:pt idx="852">
                  <c:v>41247.0</c:v>
                </c:pt>
                <c:pt idx="853">
                  <c:v>41248.0</c:v>
                </c:pt>
                <c:pt idx="854">
                  <c:v>41249.0</c:v>
                </c:pt>
                <c:pt idx="855">
                  <c:v>41250.0</c:v>
                </c:pt>
                <c:pt idx="856">
                  <c:v>41253.0</c:v>
                </c:pt>
                <c:pt idx="857">
                  <c:v>41254.0</c:v>
                </c:pt>
                <c:pt idx="858">
                  <c:v>41255.0</c:v>
                </c:pt>
                <c:pt idx="859">
                  <c:v>41256.0</c:v>
                </c:pt>
                <c:pt idx="860">
                  <c:v>41257.0</c:v>
                </c:pt>
                <c:pt idx="861">
                  <c:v>41260.0</c:v>
                </c:pt>
                <c:pt idx="862">
                  <c:v>41261.0</c:v>
                </c:pt>
                <c:pt idx="863">
                  <c:v>41262.0</c:v>
                </c:pt>
                <c:pt idx="864">
                  <c:v>41263.0</c:v>
                </c:pt>
                <c:pt idx="865">
                  <c:v>41264.0</c:v>
                </c:pt>
                <c:pt idx="866">
                  <c:v>41267.0</c:v>
                </c:pt>
                <c:pt idx="867">
                  <c:v>41270.0</c:v>
                </c:pt>
                <c:pt idx="868">
                  <c:v>41271.0</c:v>
                </c:pt>
                <c:pt idx="869">
                  <c:v>41274.0</c:v>
                </c:pt>
                <c:pt idx="870">
                  <c:v>41276.0</c:v>
                </c:pt>
                <c:pt idx="871">
                  <c:v>41277.0</c:v>
                </c:pt>
                <c:pt idx="872">
                  <c:v>41278.0</c:v>
                </c:pt>
                <c:pt idx="873">
                  <c:v>41281.0</c:v>
                </c:pt>
                <c:pt idx="874">
                  <c:v>41282.0</c:v>
                </c:pt>
                <c:pt idx="875">
                  <c:v>41283.0</c:v>
                </c:pt>
                <c:pt idx="876">
                  <c:v>41284.0</c:v>
                </c:pt>
                <c:pt idx="877">
                  <c:v>41285.0</c:v>
                </c:pt>
                <c:pt idx="878">
                  <c:v>41288.0</c:v>
                </c:pt>
                <c:pt idx="879">
                  <c:v>41289.0</c:v>
                </c:pt>
                <c:pt idx="880">
                  <c:v>41290.0</c:v>
                </c:pt>
                <c:pt idx="881">
                  <c:v>41291.0</c:v>
                </c:pt>
                <c:pt idx="882">
                  <c:v>41292.0</c:v>
                </c:pt>
                <c:pt idx="883">
                  <c:v>41295.0</c:v>
                </c:pt>
                <c:pt idx="884">
                  <c:v>41296.0</c:v>
                </c:pt>
                <c:pt idx="885">
                  <c:v>41297.0</c:v>
                </c:pt>
                <c:pt idx="886">
                  <c:v>41298.0</c:v>
                </c:pt>
                <c:pt idx="887">
                  <c:v>41299.0</c:v>
                </c:pt>
                <c:pt idx="888">
                  <c:v>41302.0</c:v>
                </c:pt>
                <c:pt idx="889">
                  <c:v>41303.0</c:v>
                </c:pt>
                <c:pt idx="890">
                  <c:v>41304.0</c:v>
                </c:pt>
                <c:pt idx="891">
                  <c:v>41305.0</c:v>
                </c:pt>
                <c:pt idx="892">
                  <c:v>41306.0</c:v>
                </c:pt>
                <c:pt idx="893">
                  <c:v>41309.0</c:v>
                </c:pt>
                <c:pt idx="894">
                  <c:v>41310.0</c:v>
                </c:pt>
                <c:pt idx="895">
                  <c:v>41311.0</c:v>
                </c:pt>
                <c:pt idx="896">
                  <c:v>41312.0</c:v>
                </c:pt>
                <c:pt idx="897">
                  <c:v>41313.0</c:v>
                </c:pt>
                <c:pt idx="898">
                  <c:v>41316.0</c:v>
                </c:pt>
                <c:pt idx="899">
                  <c:v>41317.0</c:v>
                </c:pt>
                <c:pt idx="900">
                  <c:v>41318.0</c:v>
                </c:pt>
                <c:pt idx="901">
                  <c:v>41319.0</c:v>
                </c:pt>
                <c:pt idx="902">
                  <c:v>41320.0</c:v>
                </c:pt>
                <c:pt idx="903">
                  <c:v>41323.0</c:v>
                </c:pt>
                <c:pt idx="904">
                  <c:v>41324.0</c:v>
                </c:pt>
                <c:pt idx="905">
                  <c:v>41325.0</c:v>
                </c:pt>
                <c:pt idx="906">
                  <c:v>41326.0</c:v>
                </c:pt>
                <c:pt idx="907">
                  <c:v>41327.0</c:v>
                </c:pt>
                <c:pt idx="908">
                  <c:v>41330.0</c:v>
                </c:pt>
                <c:pt idx="909">
                  <c:v>41331.0</c:v>
                </c:pt>
                <c:pt idx="910">
                  <c:v>41332.0</c:v>
                </c:pt>
                <c:pt idx="911">
                  <c:v>41333.0</c:v>
                </c:pt>
                <c:pt idx="912">
                  <c:v>41334.0</c:v>
                </c:pt>
                <c:pt idx="913">
                  <c:v>41337.0</c:v>
                </c:pt>
                <c:pt idx="914">
                  <c:v>41338.0</c:v>
                </c:pt>
                <c:pt idx="915">
                  <c:v>41339.0</c:v>
                </c:pt>
                <c:pt idx="916">
                  <c:v>41340.0</c:v>
                </c:pt>
                <c:pt idx="917">
                  <c:v>41341.0</c:v>
                </c:pt>
                <c:pt idx="918">
                  <c:v>41344.0</c:v>
                </c:pt>
                <c:pt idx="919">
                  <c:v>41345.0</c:v>
                </c:pt>
                <c:pt idx="920">
                  <c:v>41346.0</c:v>
                </c:pt>
                <c:pt idx="921">
                  <c:v>41347.0</c:v>
                </c:pt>
                <c:pt idx="922">
                  <c:v>41348.0</c:v>
                </c:pt>
                <c:pt idx="923">
                  <c:v>41351.0</c:v>
                </c:pt>
                <c:pt idx="924">
                  <c:v>41352.0</c:v>
                </c:pt>
                <c:pt idx="925">
                  <c:v>41353.0</c:v>
                </c:pt>
                <c:pt idx="926">
                  <c:v>41354.0</c:v>
                </c:pt>
                <c:pt idx="927">
                  <c:v>41355.0</c:v>
                </c:pt>
                <c:pt idx="928">
                  <c:v>41358.0</c:v>
                </c:pt>
                <c:pt idx="929">
                  <c:v>41359.0</c:v>
                </c:pt>
                <c:pt idx="930">
                  <c:v>41360.0</c:v>
                </c:pt>
                <c:pt idx="931">
                  <c:v>41361.0</c:v>
                </c:pt>
                <c:pt idx="932">
                  <c:v>41366.0</c:v>
                </c:pt>
                <c:pt idx="933">
                  <c:v>41367.0</c:v>
                </c:pt>
                <c:pt idx="934">
                  <c:v>41368.0</c:v>
                </c:pt>
                <c:pt idx="935">
                  <c:v>41369.0</c:v>
                </c:pt>
                <c:pt idx="936">
                  <c:v>41372.0</c:v>
                </c:pt>
                <c:pt idx="937">
                  <c:v>41373.0</c:v>
                </c:pt>
                <c:pt idx="938">
                  <c:v>41374.0</c:v>
                </c:pt>
                <c:pt idx="939">
                  <c:v>41375.0</c:v>
                </c:pt>
                <c:pt idx="940">
                  <c:v>41376.0</c:v>
                </c:pt>
                <c:pt idx="941">
                  <c:v>41379.0</c:v>
                </c:pt>
                <c:pt idx="942">
                  <c:v>41380.0</c:v>
                </c:pt>
                <c:pt idx="943">
                  <c:v>41381.0</c:v>
                </c:pt>
                <c:pt idx="944">
                  <c:v>41382.0</c:v>
                </c:pt>
                <c:pt idx="945">
                  <c:v>41383.0</c:v>
                </c:pt>
                <c:pt idx="946">
                  <c:v>41386.0</c:v>
                </c:pt>
                <c:pt idx="947">
                  <c:v>41387.0</c:v>
                </c:pt>
                <c:pt idx="948">
                  <c:v>41388.0</c:v>
                </c:pt>
                <c:pt idx="949">
                  <c:v>41389.0</c:v>
                </c:pt>
                <c:pt idx="950">
                  <c:v>41390.0</c:v>
                </c:pt>
                <c:pt idx="951">
                  <c:v>41393.0</c:v>
                </c:pt>
                <c:pt idx="952">
                  <c:v>41394.0</c:v>
                </c:pt>
                <c:pt idx="953">
                  <c:v>41395.0</c:v>
                </c:pt>
                <c:pt idx="954">
                  <c:v>41396.0</c:v>
                </c:pt>
                <c:pt idx="955">
                  <c:v>41397.0</c:v>
                </c:pt>
                <c:pt idx="956">
                  <c:v>41401.0</c:v>
                </c:pt>
                <c:pt idx="957">
                  <c:v>41402.0</c:v>
                </c:pt>
                <c:pt idx="958">
                  <c:v>41403.0</c:v>
                </c:pt>
                <c:pt idx="959">
                  <c:v>41404.0</c:v>
                </c:pt>
                <c:pt idx="960">
                  <c:v>41407.0</c:v>
                </c:pt>
                <c:pt idx="961">
                  <c:v>41408.0</c:v>
                </c:pt>
                <c:pt idx="962">
                  <c:v>41409.0</c:v>
                </c:pt>
                <c:pt idx="963">
                  <c:v>41410.0</c:v>
                </c:pt>
                <c:pt idx="964">
                  <c:v>41411.0</c:v>
                </c:pt>
                <c:pt idx="965">
                  <c:v>41414.0</c:v>
                </c:pt>
                <c:pt idx="966">
                  <c:v>41415.0</c:v>
                </c:pt>
                <c:pt idx="967">
                  <c:v>41416.0</c:v>
                </c:pt>
                <c:pt idx="968">
                  <c:v>41417.0</c:v>
                </c:pt>
                <c:pt idx="969">
                  <c:v>41418.0</c:v>
                </c:pt>
                <c:pt idx="970">
                  <c:v>41422.0</c:v>
                </c:pt>
                <c:pt idx="971">
                  <c:v>41423.0</c:v>
                </c:pt>
                <c:pt idx="972">
                  <c:v>41424.0</c:v>
                </c:pt>
                <c:pt idx="973">
                  <c:v>41425.0</c:v>
                </c:pt>
                <c:pt idx="974">
                  <c:v>41428.0</c:v>
                </c:pt>
                <c:pt idx="975">
                  <c:v>41429.0</c:v>
                </c:pt>
                <c:pt idx="976">
                  <c:v>41430.0</c:v>
                </c:pt>
                <c:pt idx="977">
                  <c:v>41431.0</c:v>
                </c:pt>
                <c:pt idx="978">
                  <c:v>41432.0</c:v>
                </c:pt>
                <c:pt idx="979">
                  <c:v>41435.0</c:v>
                </c:pt>
                <c:pt idx="980">
                  <c:v>41436.0</c:v>
                </c:pt>
                <c:pt idx="981">
                  <c:v>41437.0</c:v>
                </c:pt>
                <c:pt idx="982">
                  <c:v>41438.0</c:v>
                </c:pt>
                <c:pt idx="983">
                  <c:v>41439.0</c:v>
                </c:pt>
                <c:pt idx="984">
                  <c:v>41442.0</c:v>
                </c:pt>
                <c:pt idx="985">
                  <c:v>41443.0</c:v>
                </c:pt>
                <c:pt idx="986">
                  <c:v>41444.0</c:v>
                </c:pt>
                <c:pt idx="987">
                  <c:v>41445.0</c:v>
                </c:pt>
                <c:pt idx="988">
                  <c:v>41446.0</c:v>
                </c:pt>
                <c:pt idx="989">
                  <c:v>41449.0</c:v>
                </c:pt>
                <c:pt idx="990">
                  <c:v>41450.0</c:v>
                </c:pt>
                <c:pt idx="991">
                  <c:v>41451.0</c:v>
                </c:pt>
                <c:pt idx="992">
                  <c:v>41452.0</c:v>
                </c:pt>
                <c:pt idx="993">
                  <c:v>41453.0</c:v>
                </c:pt>
                <c:pt idx="994">
                  <c:v>41456.0</c:v>
                </c:pt>
                <c:pt idx="995">
                  <c:v>41457.0</c:v>
                </c:pt>
                <c:pt idx="996">
                  <c:v>41458.0</c:v>
                </c:pt>
                <c:pt idx="997">
                  <c:v>41459.0</c:v>
                </c:pt>
                <c:pt idx="998">
                  <c:v>41460.0</c:v>
                </c:pt>
                <c:pt idx="999">
                  <c:v>41463.0</c:v>
                </c:pt>
                <c:pt idx="1000">
                  <c:v>41464.0</c:v>
                </c:pt>
                <c:pt idx="1001">
                  <c:v>41465.0</c:v>
                </c:pt>
                <c:pt idx="1002">
                  <c:v>41466.0</c:v>
                </c:pt>
                <c:pt idx="1003">
                  <c:v>41467.0</c:v>
                </c:pt>
                <c:pt idx="1004">
                  <c:v>41470.0</c:v>
                </c:pt>
                <c:pt idx="1005">
                  <c:v>41471.0</c:v>
                </c:pt>
                <c:pt idx="1006">
                  <c:v>41472.0</c:v>
                </c:pt>
                <c:pt idx="1007">
                  <c:v>41473.0</c:v>
                </c:pt>
                <c:pt idx="1008">
                  <c:v>41474.0</c:v>
                </c:pt>
              </c:numCache>
            </c:numRef>
          </c:cat>
          <c:val>
            <c:numRef>
              <c:f>'Historic Data'!$B$10:$B$1018</c:f>
              <c:numCache>
                <c:formatCode>General</c:formatCode>
                <c:ptCount val="1009"/>
                <c:pt idx="0">
                  <c:v>4493.73</c:v>
                </c:pt>
                <c:pt idx="1">
                  <c:v>4559.8</c:v>
                </c:pt>
                <c:pt idx="2">
                  <c:v>4576.61</c:v>
                </c:pt>
                <c:pt idx="3">
                  <c:v>4586.13</c:v>
                </c:pt>
                <c:pt idx="4">
                  <c:v>4528.84</c:v>
                </c:pt>
                <c:pt idx="5">
                  <c:v>4547.53</c:v>
                </c:pt>
                <c:pt idx="6">
                  <c:v>4631.61</c:v>
                </c:pt>
                <c:pt idx="7">
                  <c:v>4608.36</c:v>
                </c:pt>
                <c:pt idx="8">
                  <c:v>4682.46</c:v>
                </c:pt>
                <c:pt idx="9">
                  <c:v>4671.37</c:v>
                </c:pt>
                <c:pt idx="10">
                  <c:v>4647.13</c:v>
                </c:pt>
                <c:pt idx="11">
                  <c:v>4690.53</c:v>
                </c:pt>
                <c:pt idx="12">
                  <c:v>4731.56</c:v>
                </c:pt>
                <c:pt idx="13">
                  <c:v>4722.2</c:v>
                </c:pt>
                <c:pt idx="14">
                  <c:v>4671.34</c:v>
                </c:pt>
                <c:pt idx="15">
                  <c:v>4716.76</c:v>
                </c:pt>
                <c:pt idx="16">
                  <c:v>4755.46</c:v>
                </c:pt>
                <c:pt idx="17">
                  <c:v>4713.97</c:v>
                </c:pt>
                <c:pt idx="18">
                  <c:v>4645.01</c:v>
                </c:pt>
                <c:pt idx="19">
                  <c:v>4685.78</c:v>
                </c:pt>
                <c:pt idx="20">
                  <c:v>4689.67</c:v>
                </c:pt>
                <c:pt idx="21">
                  <c:v>4756.58</c:v>
                </c:pt>
                <c:pt idx="22">
                  <c:v>4850.89</c:v>
                </c:pt>
                <c:pt idx="23">
                  <c:v>4896.23</c:v>
                </c:pt>
                <c:pt idx="24">
                  <c:v>4916.8</c:v>
                </c:pt>
                <c:pt idx="25">
                  <c:v>4890.58</c:v>
                </c:pt>
                <c:pt idx="26">
                  <c:v>4869.35</c:v>
                </c:pt>
                <c:pt idx="27">
                  <c:v>4908.9</c:v>
                </c:pt>
                <c:pt idx="28">
                  <c:v>4819.7</c:v>
                </c:pt>
                <c:pt idx="29">
                  <c:v>4817.55</c:v>
                </c:pt>
                <c:pt idx="30">
                  <c:v>4796.75</c:v>
                </c:pt>
                <c:pt idx="31">
                  <c:v>4851.7</c:v>
                </c:pt>
                <c:pt idx="32">
                  <c:v>4933.18</c:v>
                </c:pt>
                <c:pt idx="33">
                  <c:v>4947.34</c:v>
                </c:pt>
                <c:pt idx="34">
                  <c:v>5004.3</c:v>
                </c:pt>
                <c:pt idx="35">
                  <c:v>4987.68</c:v>
                </c:pt>
                <c:pt idx="36">
                  <c:v>5011.47</c:v>
                </c:pt>
                <c:pt idx="37">
                  <c:v>5018.85</c:v>
                </c:pt>
                <c:pt idx="38">
                  <c:v>5042.13</c:v>
                </c:pt>
                <c:pt idx="39">
                  <c:v>5124.13</c:v>
                </c:pt>
                <c:pt idx="40">
                  <c:v>5163.95</c:v>
                </c:pt>
                <c:pt idx="41">
                  <c:v>5172.89</c:v>
                </c:pt>
                <c:pt idx="42">
                  <c:v>5134.36</c:v>
                </c:pt>
                <c:pt idx="43">
                  <c:v>5142.6</c:v>
                </c:pt>
                <c:pt idx="44">
                  <c:v>5139.37</c:v>
                </c:pt>
                <c:pt idx="45">
                  <c:v>5079.27</c:v>
                </c:pt>
                <c:pt idx="46">
                  <c:v>5082.2</c:v>
                </c:pt>
                <c:pt idx="47">
                  <c:v>5165.7</c:v>
                </c:pt>
                <c:pt idx="48">
                  <c:v>5159.72</c:v>
                </c:pt>
                <c:pt idx="49">
                  <c:v>5133.9</c:v>
                </c:pt>
                <c:pt idx="50">
                  <c:v>5047.81</c:v>
                </c:pt>
                <c:pt idx="51">
                  <c:v>4988.7</c:v>
                </c:pt>
                <c:pt idx="52">
                  <c:v>5024.33</c:v>
                </c:pt>
                <c:pt idx="53">
                  <c:v>5137.98</c:v>
                </c:pt>
                <c:pt idx="54">
                  <c:v>5108.9</c:v>
                </c:pt>
                <c:pt idx="55">
                  <c:v>5154.64</c:v>
                </c:pt>
                <c:pt idx="56">
                  <c:v>5161.87</c:v>
                </c:pt>
                <c:pt idx="57">
                  <c:v>5210.17</c:v>
                </c:pt>
                <c:pt idx="58">
                  <c:v>5154.15</c:v>
                </c:pt>
                <c:pt idx="59">
                  <c:v>5256.1</c:v>
                </c:pt>
                <c:pt idx="60">
                  <c:v>5222.95</c:v>
                </c:pt>
                <c:pt idx="61">
                  <c:v>5190.24</c:v>
                </c:pt>
                <c:pt idx="62">
                  <c:v>5281.54</c:v>
                </c:pt>
                <c:pt idx="63">
                  <c:v>5243.4</c:v>
                </c:pt>
                <c:pt idx="64">
                  <c:v>5257.85</c:v>
                </c:pt>
                <c:pt idx="65">
                  <c:v>5207.36</c:v>
                </c:pt>
                <c:pt idx="66">
                  <c:v>5242.57</c:v>
                </c:pt>
                <c:pt idx="67">
                  <c:v>5191.74</c:v>
                </c:pt>
                <c:pt idx="68">
                  <c:v>5200.97</c:v>
                </c:pt>
                <c:pt idx="69">
                  <c:v>5080.42</c:v>
                </c:pt>
                <c:pt idx="70">
                  <c:v>5137.72</c:v>
                </c:pt>
                <c:pt idx="71">
                  <c:v>5044.55</c:v>
                </c:pt>
                <c:pt idx="72">
                  <c:v>5104.5</c:v>
                </c:pt>
                <c:pt idx="73">
                  <c:v>5037.21</c:v>
                </c:pt>
                <c:pt idx="74">
                  <c:v>5107.89</c:v>
                </c:pt>
                <c:pt idx="75">
                  <c:v>5125.64</c:v>
                </c:pt>
                <c:pt idx="76">
                  <c:v>5142.72</c:v>
                </c:pt>
                <c:pt idx="77">
                  <c:v>5235.18</c:v>
                </c:pt>
                <c:pt idx="78">
                  <c:v>5230.55</c:v>
                </c:pt>
                <c:pt idx="79">
                  <c:v>5266.75</c:v>
                </c:pt>
                <c:pt idx="80">
                  <c:v>5276.5</c:v>
                </c:pt>
                <c:pt idx="81">
                  <c:v>5296.38</c:v>
                </c:pt>
                <c:pt idx="82">
                  <c:v>5382.67</c:v>
                </c:pt>
                <c:pt idx="83">
                  <c:v>5345.93</c:v>
                </c:pt>
                <c:pt idx="84">
                  <c:v>5342.13</c:v>
                </c:pt>
                <c:pt idx="85">
                  <c:v>5267.7</c:v>
                </c:pt>
                <c:pt idx="86">
                  <c:v>5251.41</c:v>
                </c:pt>
                <c:pt idx="87">
                  <c:v>5355.5</c:v>
                </c:pt>
                <c:pt idx="88">
                  <c:v>5323.96</c:v>
                </c:pt>
                <c:pt idx="89">
                  <c:v>5364.81</c:v>
                </c:pt>
                <c:pt idx="90">
                  <c:v>5194.13</c:v>
                </c:pt>
                <c:pt idx="91">
                  <c:v>5245.73</c:v>
                </c:pt>
                <c:pt idx="92">
                  <c:v>5190.68</c:v>
                </c:pt>
                <c:pt idx="93">
                  <c:v>5312.17</c:v>
                </c:pt>
                <c:pt idx="94">
                  <c:v>5327.39</c:v>
                </c:pt>
                <c:pt idx="95">
                  <c:v>5313.0</c:v>
                </c:pt>
                <c:pt idx="96">
                  <c:v>5322.36</c:v>
                </c:pt>
                <c:pt idx="97">
                  <c:v>5310.66</c:v>
                </c:pt>
                <c:pt idx="98">
                  <c:v>5223.13</c:v>
                </c:pt>
                <c:pt idx="99">
                  <c:v>5203.89</c:v>
                </c:pt>
                <c:pt idx="100">
                  <c:v>5244.37</c:v>
                </c:pt>
                <c:pt idx="101">
                  <c:v>5261.57</c:v>
                </c:pt>
                <c:pt idx="102">
                  <c:v>5315.34</c:v>
                </c:pt>
                <c:pt idx="103">
                  <c:v>5285.77</c:v>
                </c:pt>
                <c:pt idx="104">
                  <c:v>5320.26</c:v>
                </c:pt>
                <c:pt idx="105">
                  <c:v>5217.61</c:v>
                </c:pt>
                <c:pt idx="106">
                  <c:v>5196.81</c:v>
                </c:pt>
                <c:pt idx="107">
                  <c:v>5293.99</c:v>
                </c:pt>
                <c:pt idx="108">
                  <c:v>5328.66</c:v>
                </c:pt>
                <c:pt idx="109">
                  <c:v>5372.38</c:v>
                </c:pt>
                <c:pt idx="110">
                  <c:v>5402.41</c:v>
                </c:pt>
                <c:pt idx="111">
                  <c:v>5437.61</c:v>
                </c:pt>
                <c:pt idx="112">
                  <c:v>5397.86</c:v>
                </c:pt>
                <c:pt idx="113">
                  <c:v>5412.88</c:v>
                </c:pt>
                <c:pt idx="114">
                  <c:v>5500.34</c:v>
                </c:pt>
                <c:pt idx="115">
                  <c:v>5522.5</c:v>
                </c:pt>
                <c:pt idx="116">
                  <c:v>5530.04</c:v>
                </c:pt>
                <c:pt idx="117">
                  <c:v>5526.72</c:v>
                </c:pt>
                <c:pt idx="118">
                  <c:v>5534.24</c:v>
                </c:pt>
                <c:pt idx="119">
                  <c:v>5538.07</c:v>
                </c:pt>
                <c:pt idx="120">
                  <c:v>5498.71</c:v>
                </c:pt>
                <c:pt idx="121">
                  <c:v>5473.48</c:v>
                </c:pt>
                <c:pt idx="122">
                  <c:v>5498.2</c:v>
                </c:pt>
                <c:pt idx="123">
                  <c:v>5455.37</c:v>
                </c:pt>
                <c:pt idx="124">
                  <c:v>5494.39</c:v>
                </c:pt>
                <c:pt idx="125">
                  <c:v>5513.14</c:v>
                </c:pt>
                <c:pt idx="126">
                  <c:v>5420.8</c:v>
                </c:pt>
                <c:pt idx="127">
                  <c:v>5335.1</c:v>
                </c:pt>
                <c:pt idx="128">
                  <c:v>5302.99</c:v>
                </c:pt>
                <c:pt idx="129">
                  <c:v>5260.31</c:v>
                </c:pt>
                <c:pt idx="130">
                  <c:v>5276.85</c:v>
                </c:pt>
                <c:pt idx="131">
                  <c:v>5217.47</c:v>
                </c:pt>
                <c:pt idx="132">
                  <c:v>5145.74</c:v>
                </c:pt>
                <c:pt idx="133">
                  <c:v>5188.52</c:v>
                </c:pt>
                <c:pt idx="134">
                  <c:v>5247.41</c:v>
                </c:pt>
                <c:pt idx="135">
                  <c:v>5283.31</c:v>
                </c:pt>
                <c:pt idx="136">
                  <c:v>5253.15</c:v>
                </c:pt>
                <c:pt idx="137">
                  <c:v>5139.31</c:v>
                </c:pt>
                <c:pt idx="138">
                  <c:v>5060.92</c:v>
                </c:pt>
                <c:pt idx="139">
                  <c:v>5092.33</c:v>
                </c:pt>
                <c:pt idx="140">
                  <c:v>5111.84</c:v>
                </c:pt>
                <c:pt idx="141">
                  <c:v>5131.99</c:v>
                </c:pt>
                <c:pt idx="142">
                  <c:v>5161.48</c:v>
                </c:pt>
                <c:pt idx="143">
                  <c:v>5142.45</c:v>
                </c:pt>
                <c:pt idx="144">
                  <c:v>5167.47</c:v>
                </c:pt>
                <c:pt idx="145">
                  <c:v>5244.06</c:v>
                </c:pt>
                <c:pt idx="146">
                  <c:v>5276.64</c:v>
                </c:pt>
                <c:pt idx="147">
                  <c:v>5325.09</c:v>
                </c:pt>
                <c:pt idx="148">
                  <c:v>5358.17</c:v>
                </c:pt>
                <c:pt idx="149">
                  <c:v>5352.07</c:v>
                </c:pt>
                <c:pt idx="150">
                  <c:v>5315.09</c:v>
                </c:pt>
                <c:pt idx="151">
                  <c:v>5342.92</c:v>
                </c:pt>
                <c:pt idx="152">
                  <c:v>5278.22</c:v>
                </c:pt>
                <c:pt idx="153">
                  <c:v>5354.52</c:v>
                </c:pt>
                <c:pt idx="154">
                  <c:v>5405.94</c:v>
                </c:pt>
                <c:pt idx="155">
                  <c:v>5484.06</c:v>
                </c:pt>
                <c:pt idx="156">
                  <c:v>5533.21</c:v>
                </c:pt>
                <c:pt idx="157">
                  <c:v>5527.16</c:v>
                </c:pt>
                <c:pt idx="158">
                  <c:v>5599.76</c:v>
                </c:pt>
                <c:pt idx="159">
                  <c:v>5606.72</c:v>
                </c:pt>
                <c:pt idx="160">
                  <c:v>5602.3</c:v>
                </c:pt>
                <c:pt idx="161">
                  <c:v>5640.57</c:v>
                </c:pt>
                <c:pt idx="162">
                  <c:v>5617.26</c:v>
                </c:pt>
                <c:pt idx="163">
                  <c:v>5625.65</c:v>
                </c:pt>
                <c:pt idx="164">
                  <c:v>5593.85</c:v>
                </c:pt>
                <c:pt idx="165">
                  <c:v>5620.43</c:v>
                </c:pt>
                <c:pt idx="166">
                  <c:v>5644.63</c:v>
                </c:pt>
                <c:pt idx="167">
                  <c:v>5642.62</c:v>
                </c:pt>
                <c:pt idx="168">
                  <c:v>5650.12</c:v>
                </c:pt>
                <c:pt idx="169">
                  <c:v>5644.54</c:v>
                </c:pt>
                <c:pt idx="170">
                  <c:v>5673.63</c:v>
                </c:pt>
                <c:pt idx="171">
                  <c:v>5677.88</c:v>
                </c:pt>
                <c:pt idx="172">
                  <c:v>5727.65</c:v>
                </c:pt>
                <c:pt idx="173">
                  <c:v>5703.02</c:v>
                </c:pt>
                <c:pt idx="174">
                  <c:v>5710.66</c:v>
                </c:pt>
                <c:pt idx="175">
                  <c:v>5672.32</c:v>
                </c:pt>
                <c:pt idx="176">
                  <c:v>5679.64</c:v>
                </c:pt>
                <c:pt idx="177">
                  <c:v>5744.89</c:v>
                </c:pt>
                <c:pt idx="178">
                  <c:v>5780.35</c:v>
                </c:pt>
                <c:pt idx="179">
                  <c:v>5762.06</c:v>
                </c:pt>
                <c:pt idx="180">
                  <c:v>5712.7</c:v>
                </c:pt>
                <c:pt idx="181">
                  <c:v>5770.98</c:v>
                </c:pt>
                <c:pt idx="182">
                  <c:v>5777.65</c:v>
                </c:pt>
                <c:pt idx="183">
                  <c:v>5761.66</c:v>
                </c:pt>
                <c:pt idx="184">
                  <c:v>5796.25</c:v>
                </c:pt>
                <c:pt idx="185">
                  <c:v>5825.01</c:v>
                </c:pt>
                <c:pt idx="186">
                  <c:v>5743.96</c:v>
                </c:pt>
                <c:pt idx="187">
                  <c:v>5727.91</c:v>
                </c:pt>
                <c:pt idx="188">
                  <c:v>5783.69</c:v>
                </c:pt>
                <c:pt idx="189">
                  <c:v>5723.43</c:v>
                </c:pt>
                <c:pt idx="190">
                  <c:v>5665.33</c:v>
                </c:pt>
                <c:pt idx="191">
                  <c:v>5723.65</c:v>
                </c:pt>
                <c:pt idx="192">
                  <c:v>5753.85</c:v>
                </c:pt>
                <c:pt idx="193">
                  <c:v>5603.52</c:v>
                </c:pt>
                <c:pt idx="194">
                  <c:v>5586.61</c:v>
                </c:pt>
                <c:pt idx="195">
                  <c:v>5617.84</c:v>
                </c:pt>
                <c:pt idx="196">
                  <c:v>5553.29</c:v>
                </c:pt>
                <c:pt idx="197">
                  <c:v>5411.11</c:v>
                </c:pt>
                <c:pt idx="198">
                  <c:v>5341.93</c:v>
                </c:pt>
                <c:pt idx="199">
                  <c:v>5260.99</c:v>
                </c:pt>
                <c:pt idx="200">
                  <c:v>5123.02</c:v>
                </c:pt>
                <c:pt idx="201">
                  <c:v>5387.42</c:v>
                </c:pt>
                <c:pt idx="202">
                  <c:v>5334.21</c:v>
                </c:pt>
                <c:pt idx="203">
                  <c:v>5383.45</c:v>
                </c:pt>
                <c:pt idx="204">
                  <c:v>5433.73</c:v>
                </c:pt>
                <c:pt idx="205">
                  <c:v>5262.85</c:v>
                </c:pt>
                <c:pt idx="206">
                  <c:v>5262.54</c:v>
                </c:pt>
                <c:pt idx="207">
                  <c:v>5307.34</c:v>
                </c:pt>
                <c:pt idx="208">
                  <c:v>5158.08</c:v>
                </c:pt>
                <c:pt idx="209">
                  <c:v>5073.13</c:v>
                </c:pt>
                <c:pt idx="210">
                  <c:v>5062.93</c:v>
                </c:pt>
                <c:pt idx="211">
                  <c:v>5069.61</c:v>
                </c:pt>
                <c:pt idx="212">
                  <c:v>4940.68</c:v>
                </c:pt>
                <c:pt idx="213">
                  <c:v>5038.08</c:v>
                </c:pt>
                <c:pt idx="214">
                  <c:v>5195.17</c:v>
                </c:pt>
                <c:pt idx="215">
                  <c:v>5188.43</c:v>
                </c:pt>
                <c:pt idx="216">
                  <c:v>5163.3</c:v>
                </c:pt>
                <c:pt idx="217">
                  <c:v>5151.32</c:v>
                </c:pt>
                <c:pt idx="218">
                  <c:v>5211.18</c:v>
                </c:pt>
                <c:pt idx="219">
                  <c:v>5126.0</c:v>
                </c:pt>
                <c:pt idx="220">
                  <c:v>5069.06</c:v>
                </c:pt>
                <c:pt idx="221">
                  <c:v>5028.15</c:v>
                </c:pt>
                <c:pt idx="222">
                  <c:v>5085.86</c:v>
                </c:pt>
                <c:pt idx="223">
                  <c:v>5132.5</c:v>
                </c:pt>
                <c:pt idx="224">
                  <c:v>5163.68</c:v>
                </c:pt>
                <c:pt idx="225">
                  <c:v>5202.13</c:v>
                </c:pt>
                <c:pt idx="226">
                  <c:v>5217.82</c:v>
                </c:pt>
                <c:pt idx="227">
                  <c:v>5237.92</c:v>
                </c:pt>
                <c:pt idx="228">
                  <c:v>5253.89</c:v>
                </c:pt>
                <c:pt idx="229">
                  <c:v>5250.84</c:v>
                </c:pt>
                <c:pt idx="230">
                  <c:v>5299.11</c:v>
                </c:pt>
                <c:pt idx="231">
                  <c:v>5246.98</c:v>
                </c:pt>
                <c:pt idx="232">
                  <c:v>5178.52</c:v>
                </c:pt>
                <c:pt idx="233">
                  <c:v>5100.23</c:v>
                </c:pt>
                <c:pt idx="234">
                  <c:v>5046.47</c:v>
                </c:pt>
                <c:pt idx="235">
                  <c:v>5071.68</c:v>
                </c:pt>
                <c:pt idx="236">
                  <c:v>4914.22</c:v>
                </c:pt>
                <c:pt idx="237">
                  <c:v>4916.87</c:v>
                </c:pt>
                <c:pt idx="238">
                  <c:v>4805.75</c:v>
                </c:pt>
                <c:pt idx="239">
                  <c:v>4838.09</c:v>
                </c:pt>
                <c:pt idx="240">
                  <c:v>4823.53</c:v>
                </c:pt>
                <c:pt idx="241">
                  <c:v>4965.0</c:v>
                </c:pt>
                <c:pt idx="242">
                  <c:v>5014.82</c:v>
                </c:pt>
                <c:pt idx="243">
                  <c:v>5105.45</c:v>
                </c:pt>
                <c:pt idx="244">
                  <c:v>5132.94</c:v>
                </c:pt>
                <c:pt idx="245">
                  <c:v>5167.02</c:v>
                </c:pt>
                <c:pt idx="246">
                  <c:v>5271.02</c:v>
                </c:pt>
                <c:pt idx="247">
                  <c:v>5253.52</c:v>
                </c:pt>
                <c:pt idx="248">
                  <c:v>5211.29</c:v>
                </c:pt>
                <c:pt idx="249">
                  <c:v>5158.85</c:v>
                </c:pt>
                <c:pt idx="250">
                  <c:v>5148.28</c:v>
                </c:pt>
                <c:pt idx="251">
                  <c:v>5139.46</c:v>
                </c:pt>
                <c:pt idx="252">
                  <c:v>5214.64</c:v>
                </c:pt>
                <c:pt idx="253">
                  <c:v>5313.81</c:v>
                </c:pt>
                <c:pt idx="254">
                  <c:v>5312.62</c:v>
                </c:pt>
                <c:pt idx="255">
                  <c:v>5351.12</c:v>
                </c:pt>
                <c:pt idx="256">
                  <c:v>5365.67</c:v>
                </c:pt>
                <c:pt idx="257">
                  <c:v>5319.68</c:v>
                </c:pt>
                <c:pt idx="258">
                  <c:v>5313.95</c:v>
                </c:pt>
                <c:pt idx="259">
                  <c:v>5258.02</c:v>
                </c:pt>
                <c:pt idx="260">
                  <c:v>5397.11</c:v>
                </c:pt>
                <c:pt idx="261">
                  <c:v>5396.48</c:v>
                </c:pt>
                <c:pt idx="262">
                  <c:v>5386.16</c:v>
                </c:pt>
                <c:pt idx="263">
                  <c:v>5365.78</c:v>
                </c:pt>
                <c:pt idx="264">
                  <c:v>5332.39</c:v>
                </c:pt>
                <c:pt idx="265">
                  <c:v>5410.52</c:v>
                </c:pt>
                <c:pt idx="266">
                  <c:v>5376.41</c:v>
                </c:pt>
                <c:pt idx="267">
                  <c:v>5245.21</c:v>
                </c:pt>
                <c:pt idx="268">
                  <c:v>5266.06</c:v>
                </c:pt>
                <c:pt idx="269">
                  <c:v>5275.44</c:v>
                </c:pt>
                <c:pt idx="270">
                  <c:v>5276.1</c:v>
                </c:pt>
                <c:pt idx="271">
                  <c:v>5350.55</c:v>
                </c:pt>
                <c:pt idx="272">
                  <c:v>5302.87</c:v>
                </c:pt>
                <c:pt idx="273">
                  <c:v>5211.29</c:v>
                </c:pt>
                <c:pt idx="274">
                  <c:v>5195.28</c:v>
                </c:pt>
                <c:pt idx="275">
                  <c:v>5234.84</c:v>
                </c:pt>
                <c:pt idx="276">
                  <c:v>5155.95</c:v>
                </c:pt>
                <c:pt idx="277">
                  <c:v>5109.4</c:v>
                </c:pt>
                <c:pt idx="278">
                  <c:v>5155.84</c:v>
                </c:pt>
                <c:pt idx="279">
                  <c:v>5201.56</c:v>
                </c:pt>
                <c:pt idx="280">
                  <c:v>5225.22</c:v>
                </c:pt>
                <c:pt idx="281">
                  <c:v>5366.41</c:v>
                </c:pt>
                <c:pt idx="282">
                  <c:v>5371.04</c:v>
                </c:pt>
                <c:pt idx="283">
                  <c:v>5428.15</c:v>
                </c:pt>
                <c:pt idx="284">
                  <c:v>5439.19</c:v>
                </c:pt>
                <c:pt idx="285">
                  <c:v>5407.82</c:v>
                </c:pt>
                <c:pt idx="286">
                  <c:v>5429.74</c:v>
                </c:pt>
                <c:pt idx="287">
                  <c:v>5494.16</c:v>
                </c:pt>
                <c:pt idx="288">
                  <c:v>5501.64</c:v>
                </c:pt>
                <c:pt idx="289">
                  <c:v>5565.53</c:v>
                </c:pt>
                <c:pt idx="290">
                  <c:v>5567.41</c:v>
                </c:pt>
                <c:pt idx="291">
                  <c:v>5555.56</c:v>
                </c:pt>
                <c:pt idx="292">
                  <c:v>5540.14</c:v>
                </c:pt>
                <c:pt idx="293">
                  <c:v>5508.45</c:v>
                </c:pt>
                <c:pt idx="294">
                  <c:v>5602.54</c:v>
                </c:pt>
                <c:pt idx="295">
                  <c:v>5576.19</c:v>
                </c:pt>
                <c:pt idx="296">
                  <c:v>5551.91</c:v>
                </c:pt>
                <c:pt idx="297">
                  <c:v>5547.08</c:v>
                </c:pt>
                <c:pt idx="298">
                  <c:v>5598.48</c:v>
                </c:pt>
                <c:pt idx="299">
                  <c:v>5573.42</c:v>
                </c:pt>
                <c:pt idx="300">
                  <c:v>5578.44</c:v>
                </c:pt>
                <c:pt idx="301">
                  <c:v>5569.27</c:v>
                </c:pt>
                <c:pt idx="302">
                  <c:v>5548.62</c:v>
                </c:pt>
                <c:pt idx="303">
                  <c:v>5592.9</c:v>
                </c:pt>
                <c:pt idx="304">
                  <c:v>5555.97</c:v>
                </c:pt>
                <c:pt idx="305">
                  <c:v>5635.76</c:v>
                </c:pt>
                <c:pt idx="306">
                  <c:v>5681.39</c:v>
                </c:pt>
                <c:pt idx="307">
                  <c:v>5662.13</c:v>
                </c:pt>
                <c:pt idx="308">
                  <c:v>5657.61</c:v>
                </c:pt>
                <c:pt idx="309">
                  <c:v>5672.4</c:v>
                </c:pt>
                <c:pt idx="310">
                  <c:v>5661.59</c:v>
                </c:pt>
                <c:pt idx="311">
                  <c:v>5747.35</c:v>
                </c:pt>
                <c:pt idx="312">
                  <c:v>5727.21</c:v>
                </c:pt>
                <c:pt idx="313">
                  <c:v>5703.37</c:v>
                </c:pt>
                <c:pt idx="314">
                  <c:v>5742.52</c:v>
                </c:pt>
                <c:pt idx="315">
                  <c:v>5703.89</c:v>
                </c:pt>
                <c:pt idx="316">
                  <c:v>5728.93</c:v>
                </c:pt>
                <c:pt idx="317">
                  <c:v>5757.86</c:v>
                </c:pt>
                <c:pt idx="318">
                  <c:v>5741.37</c:v>
                </c:pt>
                <c:pt idx="319">
                  <c:v>5751.98</c:v>
                </c:pt>
                <c:pt idx="320">
                  <c:v>5707.3</c:v>
                </c:pt>
                <c:pt idx="321">
                  <c:v>5646.02</c:v>
                </c:pt>
                <c:pt idx="322">
                  <c:v>5677.89</c:v>
                </c:pt>
                <c:pt idx="323">
                  <c:v>5675.16</c:v>
                </c:pt>
                <c:pt idx="324">
                  <c:v>5694.62</c:v>
                </c:pt>
                <c:pt idx="325">
                  <c:v>5757.43</c:v>
                </c:pt>
                <c:pt idx="326">
                  <c:v>5748.97</c:v>
                </c:pt>
                <c:pt idx="327">
                  <c:v>5862.79</c:v>
                </c:pt>
                <c:pt idx="328">
                  <c:v>5875.35</c:v>
                </c:pt>
                <c:pt idx="329">
                  <c:v>5849.96</c:v>
                </c:pt>
                <c:pt idx="330">
                  <c:v>5875.19</c:v>
                </c:pt>
                <c:pt idx="331">
                  <c:v>5816.94</c:v>
                </c:pt>
                <c:pt idx="332">
                  <c:v>5815.23</c:v>
                </c:pt>
                <c:pt idx="333">
                  <c:v>5796.87</c:v>
                </c:pt>
                <c:pt idx="334">
                  <c:v>5820.41</c:v>
                </c:pt>
                <c:pt idx="335">
                  <c:v>5681.9</c:v>
                </c:pt>
                <c:pt idx="336">
                  <c:v>5692.56</c:v>
                </c:pt>
                <c:pt idx="337">
                  <c:v>5768.71</c:v>
                </c:pt>
                <c:pt idx="338">
                  <c:v>5732.83</c:v>
                </c:pt>
                <c:pt idx="339">
                  <c:v>5680.83</c:v>
                </c:pt>
                <c:pt idx="340">
                  <c:v>5581.28</c:v>
                </c:pt>
                <c:pt idx="341">
                  <c:v>5657.1</c:v>
                </c:pt>
                <c:pt idx="342">
                  <c:v>5698.93</c:v>
                </c:pt>
                <c:pt idx="343">
                  <c:v>5668.7</c:v>
                </c:pt>
                <c:pt idx="344">
                  <c:v>5550.95</c:v>
                </c:pt>
                <c:pt idx="345">
                  <c:v>5528.27</c:v>
                </c:pt>
                <c:pt idx="346">
                  <c:v>5642.5</c:v>
                </c:pt>
                <c:pt idx="347">
                  <c:v>5767.56</c:v>
                </c:pt>
                <c:pt idx="348">
                  <c:v>5745.32</c:v>
                </c:pt>
                <c:pt idx="349">
                  <c:v>5770.28</c:v>
                </c:pt>
                <c:pt idx="350">
                  <c:v>5808.45</c:v>
                </c:pt>
                <c:pt idx="351">
                  <c:v>5794.53</c:v>
                </c:pt>
                <c:pt idx="352">
                  <c:v>5807.96</c:v>
                </c:pt>
                <c:pt idx="353">
                  <c:v>5812.95</c:v>
                </c:pt>
                <c:pt idx="354">
                  <c:v>5860.75</c:v>
                </c:pt>
                <c:pt idx="355">
                  <c:v>5891.21</c:v>
                </c:pt>
                <c:pt idx="356">
                  <c:v>5882.18</c:v>
                </c:pt>
                <c:pt idx="357">
                  <c:v>5881.12</c:v>
                </c:pt>
                <c:pt idx="358">
                  <c:v>5871.75</c:v>
                </c:pt>
                <c:pt idx="359">
                  <c:v>5891.61</c:v>
                </c:pt>
                <c:pt idx="360">
                  <c:v>5951.8</c:v>
                </c:pt>
                <c:pt idx="361">
                  <c:v>5983.49</c:v>
                </c:pt>
                <c:pt idx="362">
                  <c:v>5996.07</c:v>
                </c:pt>
                <c:pt idx="363">
                  <c:v>6008.92</c:v>
                </c:pt>
                <c:pt idx="364">
                  <c:v>5996.36</c:v>
                </c:pt>
                <c:pt idx="365">
                  <c:v>5971.01</c:v>
                </c:pt>
                <c:pt idx="366">
                  <c:v>5899.94</c:v>
                </c:pt>
                <c:pt idx="367">
                  <c:v>6013.87</c:v>
                </c:pt>
                <c:pt idx="368">
                  <c:v>6043.86</c:v>
                </c:pt>
                <c:pt idx="369">
                  <c:v>6019.51</c:v>
                </c:pt>
                <c:pt idx="370">
                  <c:v>5984.33</c:v>
                </c:pt>
                <c:pt idx="371">
                  <c:v>5956.3</c:v>
                </c:pt>
                <c:pt idx="372">
                  <c:v>6014.03</c:v>
                </c:pt>
                <c:pt idx="373">
                  <c:v>6050.72</c:v>
                </c:pt>
                <c:pt idx="374">
                  <c:v>6023.88</c:v>
                </c:pt>
                <c:pt idx="375">
                  <c:v>6002.07</c:v>
                </c:pt>
                <c:pt idx="376">
                  <c:v>5985.7</c:v>
                </c:pt>
                <c:pt idx="377">
                  <c:v>6056.43</c:v>
                </c:pt>
                <c:pt idx="378">
                  <c:v>5976.7</c:v>
                </c:pt>
                <c:pt idx="379">
                  <c:v>5867.91</c:v>
                </c:pt>
                <c:pt idx="380">
                  <c:v>5896.25</c:v>
                </c:pt>
                <c:pt idx="381">
                  <c:v>5943.85</c:v>
                </c:pt>
                <c:pt idx="382">
                  <c:v>5917.71</c:v>
                </c:pt>
                <c:pt idx="383">
                  <c:v>5969.21</c:v>
                </c:pt>
                <c:pt idx="384">
                  <c:v>5965.08</c:v>
                </c:pt>
                <c:pt idx="385">
                  <c:v>5881.37</c:v>
                </c:pt>
                <c:pt idx="386">
                  <c:v>5862.94</c:v>
                </c:pt>
                <c:pt idx="387">
                  <c:v>5957.82</c:v>
                </c:pt>
                <c:pt idx="388">
                  <c:v>6000.07</c:v>
                </c:pt>
                <c:pt idx="389">
                  <c:v>5983.34</c:v>
                </c:pt>
                <c:pt idx="390">
                  <c:v>5997.38</c:v>
                </c:pt>
                <c:pt idx="391">
                  <c:v>6051.03</c:v>
                </c:pt>
                <c:pt idx="392">
                  <c:v>6091.33</c:v>
                </c:pt>
                <c:pt idx="393">
                  <c:v>6052.29</c:v>
                </c:pt>
                <c:pt idx="394">
                  <c:v>6020.01</c:v>
                </c:pt>
                <c:pt idx="395">
                  <c:v>6062.9</c:v>
                </c:pt>
                <c:pt idx="396">
                  <c:v>6060.09</c:v>
                </c:pt>
                <c:pt idx="397">
                  <c:v>6037.08</c:v>
                </c:pt>
                <c:pt idx="398">
                  <c:v>6085.27</c:v>
                </c:pt>
                <c:pt idx="399">
                  <c:v>6087.38</c:v>
                </c:pt>
                <c:pt idx="400">
                  <c:v>6082.99</c:v>
                </c:pt>
                <c:pt idx="401">
                  <c:v>6014.8</c:v>
                </c:pt>
                <c:pt idx="402">
                  <c:v>5996.76</c:v>
                </c:pt>
                <c:pt idx="403">
                  <c:v>5923.53</c:v>
                </c:pt>
                <c:pt idx="404">
                  <c:v>5919.98</c:v>
                </c:pt>
                <c:pt idx="405">
                  <c:v>6001.2</c:v>
                </c:pt>
                <c:pt idx="406">
                  <c:v>5994.01</c:v>
                </c:pt>
                <c:pt idx="407">
                  <c:v>5935.76</c:v>
                </c:pt>
                <c:pt idx="408">
                  <c:v>5914.89</c:v>
                </c:pt>
                <c:pt idx="409">
                  <c:v>6005.09</c:v>
                </c:pt>
                <c:pt idx="410">
                  <c:v>5990.39</c:v>
                </c:pt>
                <c:pt idx="411">
                  <c:v>5973.78</c:v>
                </c:pt>
                <c:pt idx="412">
                  <c:v>5974.76</c:v>
                </c:pt>
                <c:pt idx="413">
                  <c:v>5937.3</c:v>
                </c:pt>
                <c:pt idx="414">
                  <c:v>5845.29</c:v>
                </c:pt>
                <c:pt idx="415">
                  <c:v>5828.67</c:v>
                </c:pt>
                <c:pt idx="416">
                  <c:v>5775.24</c:v>
                </c:pt>
                <c:pt idx="417">
                  <c:v>5695.28</c:v>
                </c:pt>
                <c:pt idx="418">
                  <c:v>5598.23</c:v>
                </c:pt>
                <c:pt idx="419">
                  <c:v>5696.11</c:v>
                </c:pt>
                <c:pt idx="420">
                  <c:v>5718.13</c:v>
                </c:pt>
                <c:pt idx="421">
                  <c:v>5786.09</c:v>
                </c:pt>
                <c:pt idx="422">
                  <c:v>5762.71</c:v>
                </c:pt>
                <c:pt idx="423">
                  <c:v>5795.88</c:v>
                </c:pt>
                <c:pt idx="424">
                  <c:v>5880.87</c:v>
                </c:pt>
                <c:pt idx="425">
                  <c:v>5900.76</c:v>
                </c:pt>
                <c:pt idx="426">
                  <c:v>5904.49</c:v>
                </c:pt>
                <c:pt idx="427">
                  <c:v>5932.17</c:v>
                </c:pt>
                <c:pt idx="428">
                  <c:v>5948.3</c:v>
                </c:pt>
                <c:pt idx="429">
                  <c:v>5908.76</c:v>
                </c:pt>
                <c:pt idx="430">
                  <c:v>6009.92</c:v>
                </c:pt>
                <c:pt idx="431">
                  <c:v>6016.98</c:v>
                </c:pt>
                <c:pt idx="432">
                  <c:v>6007.06</c:v>
                </c:pt>
                <c:pt idx="433">
                  <c:v>6041.13</c:v>
                </c:pt>
                <c:pt idx="434">
                  <c:v>6007.37</c:v>
                </c:pt>
                <c:pt idx="435">
                  <c:v>6055.75</c:v>
                </c:pt>
                <c:pt idx="436">
                  <c:v>6053.44</c:v>
                </c:pt>
                <c:pt idx="437">
                  <c:v>5964.47</c:v>
                </c:pt>
                <c:pt idx="438">
                  <c:v>6010.44</c:v>
                </c:pt>
                <c:pt idx="439">
                  <c:v>5963.8</c:v>
                </c:pt>
                <c:pt idx="440">
                  <c:v>5996.01</c:v>
                </c:pt>
                <c:pt idx="441">
                  <c:v>5870.08</c:v>
                </c:pt>
                <c:pt idx="442">
                  <c:v>5896.87</c:v>
                </c:pt>
                <c:pt idx="443">
                  <c:v>6022.26</c:v>
                </c:pt>
                <c:pt idx="444">
                  <c:v>6018.3</c:v>
                </c:pt>
                <c:pt idx="445">
                  <c:v>6069.36</c:v>
                </c:pt>
                <c:pt idx="446">
                  <c:v>6068.16</c:v>
                </c:pt>
                <c:pt idx="447">
                  <c:v>6069.9</c:v>
                </c:pt>
                <c:pt idx="448">
                  <c:v>6082.88</c:v>
                </c:pt>
                <c:pt idx="449">
                  <c:v>5984.07</c:v>
                </c:pt>
                <c:pt idx="450">
                  <c:v>5919.98</c:v>
                </c:pt>
                <c:pt idx="451">
                  <c:v>5976.77</c:v>
                </c:pt>
                <c:pt idx="452">
                  <c:v>5942.69</c:v>
                </c:pt>
                <c:pt idx="453">
                  <c:v>6018.89</c:v>
                </c:pt>
                <c:pt idx="454">
                  <c:v>5976.0</c:v>
                </c:pt>
                <c:pt idx="455">
                  <c:v>5944.96</c:v>
                </c:pt>
                <c:pt idx="456">
                  <c:v>5925.87</c:v>
                </c:pt>
                <c:pt idx="457">
                  <c:v>5923.69</c:v>
                </c:pt>
                <c:pt idx="458">
                  <c:v>5861.0</c:v>
                </c:pt>
                <c:pt idx="459">
                  <c:v>5923.49</c:v>
                </c:pt>
                <c:pt idx="460">
                  <c:v>5955.99</c:v>
                </c:pt>
                <c:pt idx="461">
                  <c:v>5948.49</c:v>
                </c:pt>
                <c:pt idx="462">
                  <c:v>5835.89</c:v>
                </c:pt>
                <c:pt idx="463">
                  <c:v>5858.41</c:v>
                </c:pt>
                <c:pt idx="464">
                  <c:v>5870.14</c:v>
                </c:pt>
                <c:pt idx="465">
                  <c:v>5880.99</c:v>
                </c:pt>
                <c:pt idx="466">
                  <c:v>5938.87</c:v>
                </c:pt>
                <c:pt idx="467">
                  <c:v>5989.99</c:v>
                </c:pt>
                <c:pt idx="468">
                  <c:v>5928.61</c:v>
                </c:pt>
                <c:pt idx="469">
                  <c:v>5847.92</c:v>
                </c:pt>
                <c:pt idx="470">
                  <c:v>5855.01</c:v>
                </c:pt>
                <c:pt idx="471">
                  <c:v>5863.16</c:v>
                </c:pt>
                <c:pt idx="472">
                  <c:v>5864.65</c:v>
                </c:pt>
                <c:pt idx="473">
                  <c:v>5808.89</c:v>
                </c:pt>
                <c:pt idx="474">
                  <c:v>5856.34</c:v>
                </c:pt>
                <c:pt idx="475">
                  <c:v>5765.8</c:v>
                </c:pt>
                <c:pt idx="476">
                  <c:v>5773.46</c:v>
                </c:pt>
                <c:pt idx="477">
                  <c:v>5803.13</c:v>
                </c:pt>
                <c:pt idx="478">
                  <c:v>5742.55</c:v>
                </c:pt>
                <c:pt idx="479">
                  <c:v>5698.81</c:v>
                </c:pt>
                <c:pt idx="480">
                  <c:v>5714.94</c:v>
                </c:pt>
                <c:pt idx="481">
                  <c:v>5693.39</c:v>
                </c:pt>
                <c:pt idx="482">
                  <c:v>5775.31</c:v>
                </c:pt>
                <c:pt idx="483">
                  <c:v>5772.99</c:v>
                </c:pt>
                <c:pt idx="484">
                  <c:v>5674.38</c:v>
                </c:pt>
                <c:pt idx="485">
                  <c:v>5697.72</c:v>
                </c:pt>
                <c:pt idx="486">
                  <c:v>5722.34</c:v>
                </c:pt>
                <c:pt idx="487">
                  <c:v>5766.88</c:v>
                </c:pt>
                <c:pt idx="488">
                  <c:v>5855.95</c:v>
                </c:pt>
                <c:pt idx="489">
                  <c:v>5945.71</c:v>
                </c:pt>
                <c:pt idx="490">
                  <c:v>5989.76</c:v>
                </c:pt>
                <c:pt idx="491">
                  <c:v>6017.54</c:v>
                </c:pt>
                <c:pt idx="492">
                  <c:v>6024.03</c:v>
                </c:pt>
                <c:pt idx="493">
                  <c:v>6002.92</c:v>
                </c:pt>
                <c:pt idx="494">
                  <c:v>6054.55</c:v>
                </c:pt>
                <c:pt idx="495">
                  <c:v>5990.58</c:v>
                </c:pt>
                <c:pt idx="496">
                  <c:v>5929.16</c:v>
                </c:pt>
                <c:pt idx="497">
                  <c:v>5868.96</c:v>
                </c:pt>
                <c:pt idx="498">
                  <c:v>5906.43</c:v>
                </c:pt>
                <c:pt idx="499">
                  <c:v>5846.95</c:v>
                </c:pt>
                <c:pt idx="500">
                  <c:v>5843.66</c:v>
                </c:pt>
                <c:pt idx="501">
                  <c:v>5752.81</c:v>
                </c:pt>
                <c:pt idx="502">
                  <c:v>5789.99</c:v>
                </c:pt>
                <c:pt idx="503">
                  <c:v>5853.82</c:v>
                </c:pt>
                <c:pt idx="504">
                  <c:v>5899.89</c:v>
                </c:pt>
                <c:pt idx="505">
                  <c:v>5935.02</c:v>
                </c:pt>
                <c:pt idx="506">
                  <c:v>5925.26</c:v>
                </c:pt>
                <c:pt idx="507">
                  <c:v>5929.73</c:v>
                </c:pt>
                <c:pt idx="508">
                  <c:v>5856.58</c:v>
                </c:pt>
                <c:pt idx="509">
                  <c:v>5873.21</c:v>
                </c:pt>
                <c:pt idx="510">
                  <c:v>5815.19</c:v>
                </c:pt>
                <c:pt idx="511">
                  <c:v>5774.43</c:v>
                </c:pt>
                <c:pt idx="512">
                  <c:v>5718.39</c:v>
                </c:pt>
                <c:pt idx="513">
                  <c:v>5584.51</c:v>
                </c:pt>
                <c:pt idx="514">
                  <c:v>5393.14</c:v>
                </c:pt>
                <c:pt idx="515">
                  <c:v>5246.99</c:v>
                </c:pt>
                <c:pt idx="516">
                  <c:v>5068.95</c:v>
                </c:pt>
                <c:pt idx="517">
                  <c:v>5164.92</c:v>
                </c:pt>
                <c:pt idx="518">
                  <c:v>5007.16</c:v>
                </c:pt>
                <c:pt idx="519">
                  <c:v>5162.83</c:v>
                </c:pt>
                <c:pt idx="520">
                  <c:v>5320.03</c:v>
                </c:pt>
                <c:pt idx="521">
                  <c:v>5350.58</c:v>
                </c:pt>
                <c:pt idx="522">
                  <c:v>5357.63</c:v>
                </c:pt>
                <c:pt idx="523">
                  <c:v>5331.6</c:v>
                </c:pt>
                <c:pt idx="524">
                  <c:v>5092.23</c:v>
                </c:pt>
                <c:pt idx="525">
                  <c:v>5040.76</c:v>
                </c:pt>
                <c:pt idx="526">
                  <c:v>5095.3</c:v>
                </c:pt>
                <c:pt idx="527">
                  <c:v>5129.42</c:v>
                </c:pt>
                <c:pt idx="528">
                  <c:v>5205.85</c:v>
                </c:pt>
                <c:pt idx="529">
                  <c:v>5131.1</c:v>
                </c:pt>
                <c:pt idx="530">
                  <c:v>5129.92</c:v>
                </c:pt>
                <c:pt idx="531">
                  <c:v>5268.66</c:v>
                </c:pt>
                <c:pt idx="532">
                  <c:v>5394.53</c:v>
                </c:pt>
                <c:pt idx="533">
                  <c:v>5418.65</c:v>
                </c:pt>
                <c:pt idx="534">
                  <c:v>5292.03</c:v>
                </c:pt>
                <c:pt idx="535">
                  <c:v>5102.58</c:v>
                </c:pt>
                <c:pt idx="536">
                  <c:v>5156.84</c:v>
                </c:pt>
                <c:pt idx="537">
                  <c:v>5318.59</c:v>
                </c:pt>
                <c:pt idx="538">
                  <c:v>5340.38</c:v>
                </c:pt>
                <c:pt idx="539">
                  <c:v>5214.65</c:v>
                </c:pt>
                <c:pt idx="540">
                  <c:v>5129.62</c:v>
                </c:pt>
                <c:pt idx="541">
                  <c:v>5174.25</c:v>
                </c:pt>
                <c:pt idx="542">
                  <c:v>5227.02</c:v>
                </c:pt>
                <c:pt idx="543">
                  <c:v>5337.54</c:v>
                </c:pt>
                <c:pt idx="544">
                  <c:v>5368.41</c:v>
                </c:pt>
                <c:pt idx="545">
                  <c:v>5259.56</c:v>
                </c:pt>
                <c:pt idx="546">
                  <c:v>5363.71</c:v>
                </c:pt>
                <c:pt idx="547">
                  <c:v>5288.41</c:v>
                </c:pt>
                <c:pt idx="548">
                  <c:v>5041.61</c:v>
                </c:pt>
                <c:pt idx="549">
                  <c:v>5066.81</c:v>
                </c:pt>
                <c:pt idx="550">
                  <c:v>5089.37</c:v>
                </c:pt>
                <c:pt idx="551">
                  <c:v>5294.05</c:v>
                </c:pt>
                <c:pt idx="552">
                  <c:v>5217.63</c:v>
                </c:pt>
                <c:pt idx="553">
                  <c:v>5196.84</c:v>
                </c:pt>
                <c:pt idx="554">
                  <c:v>5128.48</c:v>
                </c:pt>
                <c:pt idx="555">
                  <c:v>5075.5</c:v>
                </c:pt>
                <c:pt idx="556">
                  <c:v>4944.44</c:v>
                </c:pt>
                <c:pt idx="557">
                  <c:v>5102.17</c:v>
                </c:pt>
                <c:pt idx="558">
                  <c:v>5291.26</c:v>
                </c:pt>
                <c:pt idx="559">
                  <c:v>5303.4</c:v>
                </c:pt>
                <c:pt idx="560">
                  <c:v>5399.0</c:v>
                </c:pt>
                <c:pt idx="561">
                  <c:v>5395.7</c:v>
                </c:pt>
                <c:pt idx="562">
                  <c:v>5441.8</c:v>
                </c:pt>
                <c:pt idx="563">
                  <c:v>5403.38</c:v>
                </c:pt>
                <c:pt idx="564">
                  <c:v>5466.36</c:v>
                </c:pt>
                <c:pt idx="565">
                  <c:v>5436.7</c:v>
                </c:pt>
                <c:pt idx="566">
                  <c:v>5410.35</c:v>
                </c:pt>
                <c:pt idx="567">
                  <c:v>5450.49</c:v>
                </c:pt>
                <c:pt idx="568">
                  <c:v>5384.68</c:v>
                </c:pt>
                <c:pt idx="569">
                  <c:v>5488.65</c:v>
                </c:pt>
                <c:pt idx="570">
                  <c:v>5548.06</c:v>
                </c:pt>
                <c:pt idx="571">
                  <c:v>5525.54</c:v>
                </c:pt>
                <c:pt idx="572">
                  <c:v>5553.24</c:v>
                </c:pt>
                <c:pt idx="573">
                  <c:v>5713.82</c:v>
                </c:pt>
                <c:pt idx="574">
                  <c:v>5702.24</c:v>
                </c:pt>
                <c:pt idx="575">
                  <c:v>5544.22</c:v>
                </c:pt>
                <c:pt idx="576">
                  <c:v>5421.57</c:v>
                </c:pt>
                <c:pt idx="577">
                  <c:v>5484.1</c:v>
                </c:pt>
                <c:pt idx="578">
                  <c:v>5545.64</c:v>
                </c:pt>
                <c:pt idx="579">
                  <c:v>5527.16</c:v>
                </c:pt>
                <c:pt idx="580">
                  <c:v>5510.82</c:v>
                </c:pt>
                <c:pt idx="581">
                  <c:v>5567.34</c:v>
                </c:pt>
                <c:pt idx="582">
                  <c:v>5460.38</c:v>
                </c:pt>
                <c:pt idx="583">
                  <c:v>5444.82</c:v>
                </c:pt>
                <c:pt idx="584">
                  <c:v>5545.38</c:v>
                </c:pt>
                <c:pt idx="585">
                  <c:v>5519.04</c:v>
                </c:pt>
                <c:pt idx="586">
                  <c:v>5517.44</c:v>
                </c:pt>
                <c:pt idx="587">
                  <c:v>5509.02</c:v>
                </c:pt>
                <c:pt idx="588">
                  <c:v>5423.14</c:v>
                </c:pt>
                <c:pt idx="589">
                  <c:v>5362.94</c:v>
                </c:pt>
                <c:pt idx="590">
                  <c:v>5222.6</c:v>
                </c:pt>
                <c:pt idx="591">
                  <c:v>5206.82</c:v>
                </c:pt>
                <c:pt idx="592">
                  <c:v>5139.78</c:v>
                </c:pt>
                <c:pt idx="593">
                  <c:v>5127.57</c:v>
                </c:pt>
                <c:pt idx="594">
                  <c:v>5164.65</c:v>
                </c:pt>
                <c:pt idx="595">
                  <c:v>5312.76</c:v>
                </c:pt>
                <c:pt idx="596">
                  <c:v>5337.0</c:v>
                </c:pt>
                <c:pt idx="597">
                  <c:v>5505.42</c:v>
                </c:pt>
                <c:pt idx="598">
                  <c:v>5489.34</c:v>
                </c:pt>
                <c:pt idx="599">
                  <c:v>5552.29</c:v>
                </c:pt>
                <c:pt idx="600">
                  <c:v>5567.96</c:v>
                </c:pt>
                <c:pt idx="601">
                  <c:v>5568.72</c:v>
                </c:pt>
                <c:pt idx="602">
                  <c:v>5546.91</c:v>
                </c:pt>
                <c:pt idx="603">
                  <c:v>5483.77</c:v>
                </c:pt>
                <c:pt idx="604">
                  <c:v>5529.21</c:v>
                </c:pt>
                <c:pt idx="605">
                  <c:v>5427.86</c:v>
                </c:pt>
                <c:pt idx="606">
                  <c:v>5490.15</c:v>
                </c:pt>
                <c:pt idx="607">
                  <c:v>5366.8</c:v>
                </c:pt>
                <c:pt idx="608">
                  <c:v>5400.85</c:v>
                </c:pt>
                <c:pt idx="609">
                  <c:v>5387.34</c:v>
                </c:pt>
                <c:pt idx="610">
                  <c:v>5364.99</c:v>
                </c:pt>
                <c:pt idx="611">
                  <c:v>5419.6</c:v>
                </c:pt>
                <c:pt idx="612">
                  <c:v>5389.74</c:v>
                </c:pt>
                <c:pt idx="613">
                  <c:v>5456.97</c:v>
                </c:pt>
                <c:pt idx="614">
                  <c:v>5512.7</c:v>
                </c:pt>
                <c:pt idx="615">
                  <c:v>5507.4</c:v>
                </c:pt>
                <c:pt idx="616">
                  <c:v>5566.77</c:v>
                </c:pt>
                <c:pt idx="617">
                  <c:v>5572.28</c:v>
                </c:pt>
                <c:pt idx="618">
                  <c:v>5699.91</c:v>
                </c:pt>
                <c:pt idx="619">
                  <c:v>5668.45</c:v>
                </c:pt>
                <c:pt idx="620">
                  <c:v>5624.26</c:v>
                </c:pt>
                <c:pt idx="621">
                  <c:v>5649.68</c:v>
                </c:pt>
                <c:pt idx="622">
                  <c:v>5612.26</c:v>
                </c:pt>
                <c:pt idx="623">
                  <c:v>5696.7</c:v>
                </c:pt>
                <c:pt idx="624">
                  <c:v>5670.82</c:v>
                </c:pt>
                <c:pt idx="625">
                  <c:v>5662.42</c:v>
                </c:pt>
                <c:pt idx="626">
                  <c:v>5636.64</c:v>
                </c:pt>
                <c:pt idx="627">
                  <c:v>5657.44</c:v>
                </c:pt>
                <c:pt idx="628">
                  <c:v>5693.95</c:v>
                </c:pt>
                <c:pt idx="629">
                  <c:v>5702.37</c:v>
                </c:pt>
                <c:pt idx="630">
                  <c:v>5741.15</c:v>
                </c:pt>
                <c:pt idx="631">
                  <c:v>5728.55</c:v>
                </c:pt>
                <c:pt idx="632">
                  <c:v>5782.56</c:v>
                </c:pt>
                <c:pt idx="633">
                  <c:v>5751.9</c:v>
                </c:pt>
                <c:pt idx="634">
                  <c:v>5723.0</c:v>
                </c:pt>
                <c:pt idx="635">
                  <c:v>5795.2</c:v>
                </c:pt>
                <c:pt idx="636">
                  <c:v>5733.45</c:v>
                </c:pt>
                <c:pt idx="637">
                  <c:v>5671.09</c:v>
                </c:pt>
                <c:pt idx="638">
                  <c:v>5681.61</c:v>
                </c:pt>
                <c:pt idx="639">
                  <c:v>5790.72</c:v>
                </c:pt>
                <c:pt idx="640">
                  <c:v>5796.07</c:v>
                </c:pt>
                <c:pt idx="641">
                  <c:v>5901.07</c:v>
                </c:pt>
                <c:pt idx="642">
                  <c:v>5892.2</c:v>
                </c:pt>
                <c:pt idx="643">
                  <c:v>5890.26</c:v>
                </c:pt>
                <c:pt idx="644">
                  <c:v>5875.93</c:v>
                </c:pt>
                <c:pt idx="645">
                  <c:v>5895.47</c:v>
                </c:pt>
                <c:pt idx="646">
                  <c:v>5852.39</c:v>
                </c:pt>
                <c:pt idx="647">
                  <c:v>5905.7</c:v>
                </c:pt>
                <c:pt idx="648">
                  <c:v>5899.87</c:v>
                </c:pt>
                <c:pt idx="649">
                  <c:v>5892.16</c:v>
                </c:pt>
                <c:pt idx="650">
                  <c:v>5885.38</c:v>
                </c:pt>
                <c:pt idx="651">
                  <c:v>5905.07</c:v>
                </c:pt>
                <c:pt idx="652">
                  <c:v>5945.25</c:v>
                </c:pt>
                <c:pt idx="653">
                  <c:v>5928.2</c:v>
                </c:pt>
                <c:pt idx="654">
                  <c:v>5916.55</c:v>
                </c:pt>
                <c:pt idx="655">
                  <c:v>5937.89</c:v>
                </c:pt>
                <c:pt idx="656">
                  <c:v>5935.13</c:v>
                </c:pt>
                <c:pt idx="657">
                  <c:v>5915.55</c:v>
                </c:pt>
                <c:pt idx="658">
                  <c:v>5927.91</c:v>
                </c:pt>
                <c:pt idx="659">
                  <c:v>5871.51</c:v>
                </c:pt>
                <c:pt idx="660">
                  <c:v>5931.25</c:v>
                </c:pt>
                <c:pt idx="661">
                  <c:v>5911.13</c:v>
                </c:pt>
                <c:pt idx="662">
                  <c:v>5874.82</c:v>
                </c:pt>
                <c:pt idx="663">
                  <c:v>5765.8</c:v>
                </c:pt>
                <c:pt idx="664">
                  <c:v>5791.41</c:v>
                </c:pt>
                <c:pt idx="665">
                  <c:v>5859.73</c:v>
                </c:pt>
                <c:pt idx="666">
                  <c:v>5887.49</c:v>
                </c:pt>
                <c:pt idx="667">
                  <c:v>5892.75</c:v>
                </c:pt>
                <c:pt idx="668">
                  <c:v>5955.91</c:v>
                </c:pt>
                <c:pt idx="669">
                  <c:v>5945.43</c:v>
                </c:pt>
                <c:pt idx="670">
                  <c:v>5940.72</c:v>
                </c:pt>
                <c:pt idx="671">
                  <c:v>5965.58</c:v>
                </c:pt>
                <c:pt idx="672">
                  <c:v>5961.11</c:v>
                </c:pt>
                <c:pt idx="673">
                  <c:v>5891.41</c:v>
                </c:pt>
                <c:pt idx="674">
                  <c:v>5891.95</c:v>
                </c:pt>
                <c:pt idx="675">
                  <c:v>5845.65</c:v>
                </c:pt>
                <c:pt idx="676">
                  <c:v>5854.89</c:v>
                </c:pt>
                <c:pt idx="677">
                  <c:v>5902.7</c:v>
                </c:pt>
                <c:pt idx="678">
                  <c:v>5869.55</c:v>
                </c:pt>
                <c:pt idx="679">
                  <c:v>5808.99</c:v>
                </c:pt>
                <c:pt idx="680">
                  <c:v>5742.03</c:v>
                </c:pt>
                <c:pt idx="681">
                  <c:v>5768.45</c:v>
                </c:pt>
                <c:pt idx="682">
                  <c:v>5874.89</c:v>
                </c:pt>
                <c:pt idx="683">
                  <c:v>5838.34</c:v>
                </c:pt>
                <c:pt idx="684">
                  <c:v>5703.77</c:v>
                </c:pt>
                <c:pt idx="685">
                  <c:v>5723.67</c:v>
                </c:pt>
                <c:pt idx="686">
                  <c:v>5595.55</c:v>
                </c:pt>
                <c:pt idx="687">
                  <c:v>5634.74</c:v>
                </c:pt>
                <c:pt idx="688">
                  <c:v>5710.46</c:v>
                </c:pt>
                <c:pt idx="689">
                  <c:v>5651.79</c:v>
                </c:pt>
                <c:pt idx="690">
                  <c:v>5666.28</c:v>
                </c:pt>
                <c:pt idx="691">
                  <c:v>5766.95</c:v>
                </c:pt>
                <c:pt idx="692">
                  <c:v>5745.29</c:v>
                </c:pt>
                <c:pt idx="693">
                  <c:v>5744.55</c:v>
                </c:pt>
                <c:pt idx="694">
                  <c:v>5772.15</c:v>
                </c:pt>
                <c:pt idx="695">
                  <c:v>5665.57</c:v>
                </c:pt>
                <c:pt idx="696">
                  <c:v>5709.49</c:v>
                </c:pt>
                <c:pt idx="697">
                  <c:v>5718.89</c:v>
                </c:pt>
                <c:pt idx="698">
                  <c:v>5748.72</c:v>
                </c:pt>
                <c:pt idx="699">
                  <c:v>5777.11</c:v>
                </c:pt>
                <c:pt idx="700">
                  <c:v>5737.78</c:v>
                </c:pt>
                <c:pt idx="701">
                  <c:v>5812.23</c:v>
                </c:pt>
                <c:pt idx="702">
                  <c:v>5758.11</c:v>
                </c:pt>
                <c:pt idx="703">
                  <c:v>5766.55</c:v>
                </c:pt>
                <c:pt idx="704">
                  <c:v>5655.06</c:v>
                </c:pt>
                <c:pt idx="705">
                  <c:v>5554.55</c:v>
                </c:pt>
                <c:pt idx="706">
                  <c:v>5530.05</c:v>
                </c:pt>
                <c:pt idx="707">
                  <c:v>5543.95</c:v>
                </c:pt>
                <c:pt idx="708">
                  <c:v>5575.52</c:v>
                </c:pt>
                <c:pt idx="709">
                  <c:v>5465.52</c:v>
                </c:pt>
                <c:pt idx="710">
                  <c:v>5437.62</c:v>
                </c:pt>
                <c:pt idx="711">
                  <c:v>5405.25</c:v>
                </c:pt>
                <c:pt idx="712">
                  <c:v>5338.38</c:v>
                </c:pt>
                <c:pt idx="713">
                  <c:v>5267.62</c:v>
                </c:pt>
                <c:pt idx="714">
                  <c:v>5304.48</c:v>
                </c:pt>
                <c:pt idx="715">
                  <c:v>5403.28</c:v>
                </c:pt>
                <c:pt idx="716">
                  <c:v>5266.41</c:v>
                </c:pt>
                <c:pt idx="717">
                  <c:v>5350.05</c:v>
                </c:pt>
                <c:pt idx="718">
                  <c:v>5351.53</c:v>
                </c:pt>
                <c:pt idx="719">
                  <c:v>5356.34</c:v>
                </c:pt>
                <c:pt idx="720">
                  <c:v>5391.14</c:v>
                </c:pt>
                <c:pt idx="721">
                  <c:v>5297.28</c:v>
                </c:pt>
                <c:pt idx="722">
                  <c:v>5320.86</c:v>
                </c:pt>
                <c:pt idx="723">
                  <c:v>5260.19</c:v>
                </c:pt>
                <c:pt idx="724">
                  <c:v>5384.11</c:v>
                </c:pt>
                <c:pt idx="725">
                  <c:v>5447.79</c:v>
                </c:pt>
                <c:pt idx="726">
                  <c:v>5435.08</c:v>
                </c:pt>
                <c:pt idx="727">
                  <c:v>5432.37</c:v>
                </c:pt>
                <c:pt idx="728">
                  <c:v>5473.74</c:v>
                </c:pt>
                <c:pt idx="729">
                  <c:v>5483.81</c:v>
                </c:pt>
                <c:pt idx="730">
                  <c:v>5467.05</c:v>
                </c:pt>
                <c:pt idx="731">
                  <c:v>5478.81</c:v>
                </c:pt>
                <c:pt idx="732">
                  <c:v>5491.09</c:v>
                </c:pt>
                <c:pt idx="733">
                  <c:v>5586.31</c:v>
                </c:pt>
                <c:pt idx="734">
                  <c:v>5622.29</c:v>
                </c:pt>
                <c:pt idx="735">
                  <c:v>5566.36</c:v>
                </c:pt>
                <c:pt idx="736">
                  <c:v>5513.69</c:v>
                </c:pt>
                <c:pt idx="737">
                  <c:v>5450.65</c:v>
                </c:pt>
                <c:pt idx="738">
                  <c:v>5446.96</c:v>
                </c:pt>
                <c:pt idx="739">
                  <c:v>5523.92</c:v>
                </c:pt>
                <c:pt idx="740">
                  <c:v>5493.06</c:v>
                </c:pt>
                <c:pt idx="741">
                  <c:v>5571.15</c:v>
                </c:pt>
                <c:pt idx="742">
                  <c:v>5640.64</c:v>
                </c:pt>
                <c:pt idx="743">
                  <c:v>5687.73</c:v>
                </c:pt>
                <c:pt idx="744">
                  <c:v>5684.47</c:v>
                </c:pt>
                <c:pt idx="745">
                  <c:v>5692.63</c:v>
                </c:pt>
                <c:pt idx="746">
                  <c:v>5662.63</c:v>
                </c:pt>
                <c:pt idx="747">
                  <c:v>5627.33</c:v>
                </c:pt>
                <c:pt idx="748">
                  <c:v>5664.07</c:v>
                </c:pt>
                <c:pt idx="749">
                  <c:v>5664.48</c:v>
                </c:pt>
                <c:pt idx="750">
                  <c:v>5608.25</c:v>
                </c:pt>
                <c:pt idx="751">
                  <c:v>5666.13</c:v>
                </c:pt>
                <c:pt idx="752">
                  <c:v>5662.43</c:v>
                </c:pt>
                <c:pt idx="753">
                  <c:v>5629.09</c:v>
                </c:pt>
                <c:pt idx="754">
                  <c:v>5685.77</c:v>
                </c:pt>
                <c:pt idx="755">
                  <c:v>5714.19</c:v>
                </c:pt>
                <c:pt idx="756">
                  <c:v>5651.77</c:v>
                </c:pt>
                <c:pt idx="757">
                  <c:v>5533.87</c:v>
                </c:pt>
                <c:pt idx="758">
                  <c:v>5499.23</c:v>
                </c:pt>
                <c:pt idx="759">
                  <c:v>5498.32</c:v>
                </c:pt>
                <c:pt idx="760">
                  <c:v>5573.16</c:v>
                </c:pt>
                <c:pt idx="761">
                  <c:v>5627.21</c:v>
                </c:pt>
                <c:pt idx="762">
                  <c:v>5693.63</c:v>
                </c:pt>
                <c:pt idx="763">
                  <c:v>5635.28</c:v>
                </c:pt>
                <c:pt idx="764">
                  <c:v>5712.82</c:v>
                </c:pt>
                <c:pt idx="765">
                  <c:v>5662.3</c:v>
                </c:pt>
                <c:pt idx="766">
                  <c:v>5787.28</c:v>
                </c:pt>
                <c:pt idx="767">
                  <c:v>5808.77</c:v>
                </c:pt>
                <c:pt idx="768">
                  <c:v>5841.24</c:v>
                </c:pt>
                <c:pt idx="769">
                  <c:v>5845.92</c:v>
                </c:pt>
                <c:pt idx="770">
                  <c:v>5851.51</c:v>
                </c:pt>
                <c:pt idx="771">
                  <c:v>5847.11</c:v>
                </c:pt>
                <c:pt idx="772">
                  <c:v>5831.88</c:v>
                </c:pt>
                <c:pt idx="773">
                  <c:v>5864.78</c:v>
                </c:pt>
                <c:pt idx="774">
                  <c:v>5833.04</c:v>
                </c:pt>
                <c:pt idx="775">
                  <c:v>5834.51</c:v>
                </c:pt>
                <c:pt idx="776">
                  <c:v>5852.42</c:v>
                </c:pt>
                <c:pt idx="777">
                  <c:v>5824.37</c:v>
                </c:pt>
                <c:pt idx="778">
                  <c:v>5857.52</c:v>
                </c:pt>
                <c:pt idx="779">
                  <c:v>5774.2</c:v>
                </c:pt>
                <c:pt idx="780">
                  <c:v>5776.6</c:v>
                </c:pt>
                <c:pt idx="781">
                  <c:v>5776.6</c:v>
                </c:pt>
                <c:pt idx="782">
                  <c:v>5775.71</c:v>
                </c:pt>
                <c:pt idx="783">
                  <c:v>5743.53</c:v>
                </c:pt>
                <c:pt idx="784">
                  <c:v>5719.45</c:v>
                </c:pt>
                <c:pt idx="785">
                  <c:v>5711.48</c:v>
                </c:pt>
                <c:pt idx="786">
                  <c:v>5758.41</c:v>
                </c:pt>
                <c:pt idx="787">
                  <c:v>5672.01</c:v>
                </c:pt>
                <c:pt idx="788">
                  <c:v>5657.86</c:v>
                </c:pt>
                <c:pt idx="789">
                  <c:v>5777.34</c:v>
                </c:pt>
                <c:pt idx="790">
                  <c:v>5794.8</c:v>
                </c:pt>
                <c:pt idx="791">
                  <c:v>5793.2</c:v>
                </c:pt>
                <c:pt idx="792">
                  <c:v>5792.19</c:v>
                </c:pt>
                <c:pt idx="793">
                  <c:v>5782.08</c:v>
                </c:pt>
                <c:pt idx="794">
                  <c:v>5819.92</c:v>
                </c:pt>
                <c:pt idx="795">
                  <c:v>5915.55</c:v>
                </c:pt>
                <c:pt idx="796">
                  <c:v>5893.52</c:v>
                </c:pt>
                <c:pt idx="797">
                  <c:v>5868.16</c:v>
                </c:pt>
                <c:pt idx="798">
                  <c:v>5888.48</c:v>
                </c:pt>
                <c:pt idx="799">
                  <c:v>5854.64</c:v>
                </c:pt>
                <c:pt idx="800">
                  <c:v>5852.62</c:v>
                </c:pt>
                <c:pt idx="801">
                  <c:v>5838.84</c:v>
                </c:pt>
                <c:pt idx="802">
                  <c:v>5859.71</c:v>
                </c:pt>
                <c:pt idx="803">
                  <c:v>5768.09</c:v>
                </c:pt>
                <c:pt idx="804">
                  <c:v>5779.42</c:v>
                </c:pt>
                <c:pt idx="805">
                  <c:v>5742.07</c:v>
                </c:pt>
                <c:pt idx="806">
                  <c:v>5820.45</c:v>
                </c:pt>
                <c:pt idx="807">
                  <c:v>5809.45</c:v>
                </c:pt>
                <c:pt idx="808">
                  <c:v>5825.81</c:v>
                </c:pt>
                <c:pt idx="809">
                  <c:v>5827.78</c:v>
                </c:pt>
                <c:pt idx="810">
                  <c:v>5871.02</c:v>
                </c:pt>
                <c:pt idx="811">
                  <c:v>5841.74</c:v>
                </c:pt>
                <c:pt idx="812">
                  <c:v>5810.25</c:v>
                </c:pt>
                <c:pt idx="813">
                  <c:v>5776.71</c:v>
                </c:pt>
                <c:pt idx="814">
                  <c:v>5829.75</c:v>
                </c:pt>
                <c:pt idx="815">
                  <c:v>5793.32</c:v>
                </c:pt>
                <c:pt idx="816">
                  <c:v>5805.61</c:v>
                </c:pt>
                <c:pt idx="817">
                  <c:v>5870.54</c:v>
                </c:pt>
                <c:pt idx="818">
                  <c:v>5910.91</c:v>
                </c:pt>
                <c:pt idx="819">
                  <c:v>5917.05</c:v>
                </c:pt>
                <c:pt idx="820">
                  <c:v>5896.15</c:v>
                </c:pt>
                <c:pt idx="821">
                  <c:v>5882.91</c:v>
                </c:pt>
                <c:pt idx="822">
                  <c:v>5797.91</c:v>
                </c:pt>
                <c:pt idx="823">
                  <c:v>5804.78</c:v>
                </c:pt>
                <c:pt idx="824">
                  <c:v>5805.05</c:v>
                </c:pt>
                <c:pt idx="825">
                  <c:v>5806.71</c:v>
                </c:pt>
                <c:pt idx="826">
                  <c:v>5795.1</c:v>
                </c:pt>
                <c:pt idx="827">
                  <c:v>5849.9</c:v>
                </c:pt>
                <c:pt idx="828">
                  <c:v>5782.7</c:v>
                </c:pt>
                <c:pt idx="829">
                  <c:v>5861.92</c:v>
                </c:pt>
                <c:pt idx="830">
                  <c:v>5868.55</c:v>
                </c:pt>
                <c:pt idx="831">
                  <c:v>5839.06</c:v>
                </c:pt>
                <c:pt idx="832">
                  <c:v>5884.9</c:v>
                </c:pt>
                <c:pt idx="833">
                  <c:v>5791.63</c:v>
                </c:pt>
                <c:pt idx="834">
                  <c:v>5776.05</c:v>
                </c:pt>
                <c:pt idx="835">
                  <c:v>5769.68</c:v>
                </c:pt>
                <c:pt idx="836">
                  <c:v>5767.27</c:v>
                </c:pt>
                <c:pt idx="837">
                  <c:v>5786.25</c:v>
                </c:pt>
                <c:pt idx="838">
                  <c:v>5722.01</c:v>
                </c:pt>
                <c:pt idx="839">
                  <c:v>5677.75</c:v>
                </c:pt>
                <c:pt idx="840">
                  <c:v>5605.59</c:v>
                </c:pt>
                <c:pt idx="841">
                  <c:v>5737.66</c:v>
                </c:pt>
                <c:pt idx="842">
                  <c:v>5748.1</c:v>
                </c:pt>
                <c:pt idx="843">
                  <c:v>5752.03</c:v>
                </c:pt>
                <c:pt idx="844">
                  <c:v>5791.03</c:v>
                </c:pt>
                <c:pt idx="845">
                  <c:v>5819.14</c:v>
                </c:pt>
                <c:pt idx="846">
                  <c:v>5786.72</c:v>
                </c:pt>
                <c:pt idx="847">
                  <c:v>5799.71</c:v>
                </c:pt>
                <c:pt idx="848">
                  <c:v>5803.28</c:v>
                </c:pt>
                <c:pt idx="849">
                  <c:v>5870.3</c:v>
                </c:pt>
                <c:pt idx="850">
                  <c:v>5866.82</c:v>
                </c:pt>
                <c:pt idx="851">
                  <c:v>5871.24</c:v>
                </c:pt>
                <c:pt idx="852">
                  <c:v>5869.04</c:v>
                </c:pt>
                <c:pt idx="853">
                  <c:v>5892.08</c:v>
                </c:pt>
                <c:pt idx="854">
                  <c:v>5901.42</c:v>
                </c:pt>
                <c:pt idx="855">
                  <c:v>5914.4</c:v>
                </c:pt>
                <c:pt idx="856">
                  <c:v>5921.63</c:v>
                </c:pt>
                <c:pt idx="857">
                  <c:v>5924.97</c:v>
                </c:pt>
                <c:pt idx="858">
                  <c:v>5945.85</c:v>
                </c:pt>
                <c:pt idx="859">
                  <c:v>5929.61</c:v>
                </c:pt>
                <c:pt idx="860">
                  <c:v>5921.76</c:v>
                </c:pt>
                <c:pt idx="861">
                  <c:v>5912.15</c:v>
                </c:pt>
                <c:pt idx="862">
                  <c:v>5935.9</c:v>
                </c:pt>
                <c:pt idx="863">
                  <c:v>5961.59</c:v>
                </c:pt>
                <c:pt idx="864">
                  <c:v>5958.34</c:v>
                </c:pt>
                <c:pt idx="865">
                  <c:v>5939.99</c:v>
                </c:pt>
                <c:pt idx="866">
                  <c:v>5954.18</c:v>
                </c:pt>
                <c:pt idx="867">
                  <c:v>5954.3</c:v>
                </c:pt>
                <c:pt idx="868">
                  <c:v>5925.37</c:v>
                </c:pt>
                <c:pt idx="869">
                  <c:v>5897.81</c:v>
                </c:pt>
                <c:pt idx="870">
                  <c:v>6027.37</c:v>
                </c:pt>
                <c:pt idx="871">
                  <c:v>6047.34</c:v>
                </c:pt>
                <c:pt idx="872">
                  <c:v>6089.84</c:v>
                </c:pt>
                <c:pt idx="873">
                  <c:v>6064.58</c:v>
                </c:pt>
                <c:pt idx="874">
                  <c:v>6053.63</c:v>
                </c:pt>
                <c:pt idx="875">
                  <c:v>6098.65</c:v>
                </c:pt>
                <c:pt idx="876">
                  <c:v>6101.51</c:v>
                </c:pt>
                <c:pt idx="877">
                  <c:v>6121.58</c:v>
                </c:pt>
                <c:pt idx="878">
                  <c:v>6107.86</c:v>
                </c:pt>
                <c:pt idx="879">
                  <c:v>6117.31</c:v>
                </c:pt>
                <c:pt idx="880">
                  <c:v>6103.98</c:v>
                </c:pt>
                <c:pt idx="881">
                  <c:v>6132.36</c:v>
                </c:pt>
                <c:pt idx="882">
                  <c:v>6154.41</c:v>
                </c:pt>
                <c:pt idx="883">
                  <c:v>6180.98</c:v>
                </c:pt>
                <c:pt idx="884">
                  <c:v>6179.17</c:v>
                </c:pt>
                <c:pt idx="885">
                  <c:v>6197.64</c:v>
                </c:pt>
                <c:pt idx="886">
                  <c:v>6264.91</c:v>
                </c:pt>
                <c:pt idx="887">
                  <c:v>6284.45</c:v>
                </c:pt>
                <c:pt idx="888">
                  <c:v>6294.41</c:v>
                </c:pt>
                <c:pt idx="889">
                  <c:v>6339.19</c:v>
                </c:pt>
                <c:pt idx="890">
                  <c:v>6323.11</c:v>
                </c:pt>
                <c:pt idx="891">
                  <c:v>6276.88</c:v>
                </c:pt>
                <c:pt idx="892">
                  <c:v>6347.24</c:v>
                </c:pt>
                <c:pt idx="893">
                  <c:v>6246.84</c:v>
                </c:pt>
                <c:pt idx="894">
                  <c:v>6282.76</c:v>
                </c:pt>
                <c:pt idx="895">
                  <c:v>6295.34</c:v>
                </c:pt>
                <c:pt idx="896">
                  <c:v>6228.42</c:v>
                </c:pt>
                <c:pt idx="897">
                  <c:v>6263.93</c:v>
                </c:pt>
                <c:pt idx="898">
                  <c:v>6277.06</c:v>
                </c:pt>
                <c:pt idx="899">
                  <c:v>6338.38</c:v>
                </c:pt>
                <c:pt idx="900">
                  <c:v>6359.11</c:v>
                </c:pt>
                <c:pt idx="901">
                  <c:v>6327.36</c:v>
                </c:pt>
                <c:pt idx="902">
                  <c:v>6328.26</c:v>
                </c:pt>
                <c:pt idx="903">
                  <c:v>6318.19</c:v>
                </c:pt>
                <c:pt idx="904">
                  <c:v>6379.07</c:v>
                </c:pt>
                <c:pt idx="905">
                  <c:v>6395.37</c:v>
                </c:pt>
                <c:pt idx="906">
                  <c:v>6291.54</c:v>
                </c:pt>
                <c:pt idx="907">
                  <c:v>6335.7</c:v>
                </c:pt>
                <c:pt idx="908">
                  <c:v>6355.37</c:v>
                </c:pt>
                <c:pt idx="909">
                  <c:v>6270.44</c:v>
                </c:pt>
                <c:pt idx="910">
                  <c:v>6325.88</c:v>
                </c:pt>
                <c:pt idx="911">
                  <c:v>6360.81</c:v>
                </c:pt>
                <c:pt idx="912">
                  <c:v>6378.6</c:v>
                </c:pt>
                <c:pt idx="913">
                  <c:v>6345.63</c:v>
                </c:pt>
                <c:pt idx="914">
                  <c:v>6431.95</c:v>
                </c:pt>
                <c:pt idx="915">
                  <c:v>6427.64</c:v>
                </c:pt>
                <c:pt idx="916">
                  <c:v>6439.16</c:v>
                </c:pt>
                <c:pt idx="917">
                  <c:v>6483.58</c:v>
                </c:pt>
                <c:pt idx="918">
                  <c:v>6503.63</c:v>
                </c:pt>
                <c:pt idx="919">
                  <c:v>6510.62</c:v>
                </c:pt>
                <c:pt idx="920">
                  <c:v>6481.5</c:v>
                </c:pt>
                <c:pt idx="921">
                  <c:v>6529.41</c:v>
                </c:pt>
                <c:pt idx="922">
                  <c:v>6489.65</c:v>
                </c:pt>
                <c:pt idx="923">
                  <c:v>6457.92</c:v>
                </c:pt>
                <c:pt idx="924">
                  <c:v>6441.32</c:v>
                </c:pt>
                <c:pt idx="925">
                  <c:v>6432.7</c:v>
                </c:pt>
                <c:pt idx="926">
                  <c:v>6388.55</c:v>
                </c:pt>
                <c:pt idx="927">
                  <c:v>6392.76</c:v>
                </c:pt>
                <c:pt idx="928">
                  <c:v>6378.38</c:v>
                </c:pt>
                <c:pt idx="929">
                  <c:v>6399.37</c:v>
                </c:pt>
                <c:pt idx="930">
                  <c:v>6387.56</c:v>
                </c:pt>
                <c:pt idx="931">
                  <c:v>6411.74</c:v>
                </c:pt>
                <c:pt idx="932">
                  <c:v>6490.66</c:v>
                </c:pt>
                <c:pt idx="933">
                  <c:v>6420.28</c:v>
                </c:pt>
                <c:pt idx="934">
                  <c:v>6344.12</c:v>
                </c:pt>
                <c:pt idx="935">
                  <c:v>6249.78</c:v>
                </c:pt>
                <c:pt idx="936">
                  <c:v>6276.94</c:v>
                </c:pt>
                <c:pt idx="937">
                  <c:v>6313.21</c:v>
                </c:pt>
                <c:pt idx="938">
                  <c:v>6387.37</c:v>
                </c:pt>
                <c:pt idx="939">
                  <c:v>6416.14</c:v>
                </c:pt>
                <c:pt idx="940">
                  <c:v>6384.39</c:v>
                </c:pt>
                <c:pt idx="941">
                  <c:v>6343.6</c:v>
                </c:pt>
                <c:pt idx="942">
                  <c:v>6304.58</c:v>
                </c:pt>
                <c:pt idx="943">
                  <c:v>6244.21</c:v>
                </c:pt>
                <c:pt idx="944">
                  <c:v>6243.67</c:v>
                </c:pt>
                <c:pt idx="945">
                  <c:v>6286.59</c:v>
                </c:pt>
                <c:pt idx="946">
                  <c:v>6280.62</c:v>
                </c:pt>
                <c:pt idx="947">
                  <c:v>6406.12</c:v>
                </c:pt>
                <c:pt idx="948">
                  <c:v>6431.76</c:v>
                </c:pt>
                <c:pt idx="949">
                  <c:v>6442.59</c:v>
                </c:pt>
                <c:pt idx="950">
                  <c:v>6426.42</c:v>
                </c:pt>
                <c:pt idx="951">
                  <c:v>6458.02</c:v>
                </c:pt>
                <c:pt idx="952">
                  <c:v>6430.12</c:v>
                </c:pt>
                <c:pt idx="953">
                  <c:v>6451.29</c:v>
                </c:pt>
                <c:pt idx="954">
                  <c:v>6460.71</c:v>
                </c:pt>
                <c:pt idx="955">
                  <c:v>6521.46</c:v>
                </c:pt>
                <c:pt idx="956">
                  <c:v>6557.3</c:v>
                </c:pt>
                <c:pt idx="957">
                  <c:v>6583.48</c:v>
                </c:pt>
                <c:pt idx="958">
                  <c:v>6592.74</c:v>
                </c:pt>
                <c:pt idx="959">
                  <c:v>6624.98</c:v>
                </c:pt>
                <c:pt idx="960">
                  <c:v>6631.76</c:v>
                </c:pt>
                <c:pt idx="961">
                  <c:v>6686.06</c:v>
                </c:pt>
                <c:pt idx="962">
                  <c:v>6693.55</c:v>
                </c:pt>
                <c:pt idx="963">
                  <c:v>6687.8</c:v>
                </c:pt>
                <c:pt idx="964">
                  <c:v>6723.06</c:v>
                </c:pt>
                <c:pt idx="965">
                  <c:v>6755.63</c:v>
                </c:pt>
                <c:pt idx="966">
                  <c:v>6803.87</c:v>
                </c:pt>
                <c:pt idx="967">
                  <c:v>6840.27</c:v>
                </c:pt>
                <c:pt idx="968">
                  <c:v>6696.79</c:v>
                </c:pt>
                <c:pt idx="969">
                  <c:v>6654.34</c:v>
                </c:pt>
                <c:pt idx="970">
                  <c:v>6762.01</c:v>
                </c:pt>
                <c:pt idx="971">
                  <c:v>6627.17</c:v>
                </c:pt>
                <c:pt idx="972">
                  <c:v>6656.99</c:v>
                </c:pt>
                <c:pt idx="973">
                  <c:v>6583.09</c:v>
                </c:pt>
                <c:pt idx="974">
                  <c:v>6525.12</c:v>
                </c:pt>
                <c:pt idx="975">
                  <c:v>6558.58</c:v>
                </c:pt>
                <c:pt idx="976">
                  <c:v>6419.31</c:v>
                </c:pt>
                <c:pt idx="977">
                  <c:v>6336.11</c:v>
                </c:pt>
                <c:pt idx="978">
                  <c:v>6411.99</c:v>
                </c:pt>
                <c:pt idx="979">
                  <c:v>6400.45</c:v>
                </c:pt>
                <c:pt idx="980">
                  <c:v>6340.08</c:v>
                </c:pt>
                <c:pt idx="981">
                  <c:v>6299.45</c:v>
                </c:pt>
                <c:pt idx="982">
                  <c:v>6304.63</c:v>
                </c:pt>
                <c:pt idx="983">
                  <c:v>6308.26</c:v>
                </c:pt>
                <c:pt idx="984">
                  <c:v>6330.49</c:v>
                </c:pt>
                <c:pt idx="985">
                  <c:v>6374.21</c:v>
                </c:pt>
                <c:pt idx="986">
                  <c:v>6348.82</c:v>
                </c:pt>
                <c:pt idx="987">
                  <c:v>6159.51</c:v>
                </c:pt>
                <c:pt idx="988">
                  <c:v>6116.17</c:v>
                </c:pt>
                <c:pt idx="989">
                  <c:v>6029.1</c:v>
                </c:pt>
                <c:pt idx="990">
                  <c:v>6101.91</c:v>
                </c:pt>
                <c:pt idx="991">
                  <c:v>6165.48</c:v>
                </c:pt>
                <c:pt idx="992">
                  <c:v>6243.4</c:v>
                </c:pt>
                <c:pt idx="993">
                  <c:v>6215.47</c:v>
                </c:pt>
                <c:pt idx="994">
                  <c:v>6307.78</c:v>
                </c:pt>
                <c:pt idx="995">
                  <c:v>6303.94</c:v>
                </c:pt>
                <c:pt idx="996">
                  <c:v>6229.87</c:v>
                </c:pt>
                <c:pt idx="997">
                  <c:v>6421.67</c:v>
                </c:pt>
                <c:pt idx="998">
                  <c:v>6375.52</c:v>
                </c:pt>
                <c:pt idx="999">
                  <c:v>6450.07</c:v>
                </c:pt>
                <c:pt idx="1000">
                  <c:v>6513.08</c:v>
                </c:pt>
                <c:pt idx="1001">
                  <c:v>6504.96</c:v>
                </c:pt>
                <c:pt idx="1002">
                  <c:v>6543.41</c:v>
                </c:pt>
                <c:pt idx="1003">
                  <c:v>6544.94</c:v>
                </c:pt>
                <c:pt idx="1004">
                  <c:v>6586.11</c:v>
                </c:pt>
                <c:pt idx="1005">
                  <c:v>6556.35</c:v>
                </c:pt>
                <c:pt idx="1006">
                  <c:v>6571.93</c:v>
                </c:pt>
                <c:pt idx="1007">
                  <c:v>6634.36</c:v>
                </c:pt>
                <c:pt idx="1008">
                  <c:v>6630.67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701960"/>
        <c:axId val="2091703864"/>
      </c:lineChart>
      <c:dateAx>
        <c:axId val="2091701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1703864"/>
        <c:crosses val="autoZero"/>
        <c:auto val="1"/>
        <c:lblOffset val="100"/>
        <c:baseTimeUnit val="days"/>
      </c:dateAx>
      <c:valAx>
        <c:axId val="2091703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701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FTSE100 Returns</c:v>
          </c:tx>
          <c:marker>
            <c:symbol val="none"/>
          </c:marker>
          <c:cat>
            <c:numRef>
              <c:f>'Historic Data'!$A$10:$A$1018</c:f>
              <c:numCache>
                <c:formatCode>m/d/yy</c:formatCode>
                <c:ptCount val="1009"/>
                <c:pt idx="0">
                  <c:v>40016.0</c:v>
                </c:pt>
                <c:pt idx="1">
                  <c:v>40017.0</c:v>
                </c:pt>
                <c:pt idx="2">
                  <c:v>40018.0</c:v>
                </c:pt>
                <c:pt idx="3">
                  <c:v>40021.0</c:v>
                </c:pt>
                <c:pt idx="4">
                  <c:v>40022.0</c:v>
                </c:pt>
                <c:pt idx="5">
                  <c:v>40023.0</c:v>
                </c:pt>
                <c:pt idx="6">
                  <c:v>40024.0</c:v>
                </c:pt>
                <c:pt idx="7">
                  <c:v>40025.0</c:v>
                </c:pt>
                <c:pt idx="8">
                  <c:v>40028.0</c:v>
                </c:pt>
                <c:pt idx="9">
                  <c:v>40029.0</c:v>
                </c:pt>
                <c:pt idx="10">
                  <c:v>40030.0</c:v>
                </c:pt>
                <c:pt idx="11">
                  <c:v>40031.0</c:v>
                </c:pt>
                <c:pt idx="12">
                  <c:v>40032.0</c:v>
                </c:pt>
                <c:pt idx="13">
                  <c:v>40035.0</c:v>
                </c:pt>
                <c:pt idx="14">
                  <c:v>40036.0</c:v>
                </c:pt>
                <c:pt idx="15">
                  <c:v>40037.0</c:v>
                </c:pt>
                <c:pt idx="16">
                  <c:v>40038.0</c:v>
                </c:pt>
                <c:pt idx="17">
                  <c:v>40039.0</c:v>
                </c:pt>
                <c:pt idx="18">
                  <c:v>40042.0</c:v>
                </c:pt>
                <c:pt idx="19">
                  <c:v>40043.0</c:v>
                </c:pt>
                <c:pt idx="20">
                  <c:v>40044.0</c:v>
                </c:pt>
                <c:pt idx="21">
                  <c:v>40045.0</c:v>
                </c:pt>
                <c:pt idx="22">
                  <c:v>40046.0</c:v>
                </c:pt>
                <c:pt idx="23">
                  <c:v>40049.0</c:v>
                </c:pt>
                <c:pt idx="24">
                  <c:v>40050.0</c:v>
                </c:pt>
                <c:pt idx="25">
                  <c:v>40051.0</c:v>
                </c:pt>
                <c:pt idx="26">
                  <c:v>40052.0</c:v>
                </c:pt>
                <c:pt idx="27">
                  <c:v>40053.0</c:v>
                </c:pt>
                <c:pt idx="28">
                  <c:v>40057.0</c:v>
                </c:pt>
                <c:pt idx="29">
                  <c:v>40058.0</c:v>
                </c:pt>
                <c:pt idx="30">
                  <c:v>40059.0</c:v>
                </c:pt>
                <c:pt idx="31">
                  <c:v>40060.0</c:v>
                </c:pt>
                <c:pt idx="32">
                  <c:v>40063.0</c:v>
                </c:pt>
                <c:pt idx="33">
                  <c:v>40064.0</c:v>
                </c:pt>
                <c:pt idx="34">
                  <c:v>40065.0</c:v>
                </c:pt>
                <c:pt idx="35">
                  <c:v>40066.0</c:v>
                </c:pt>
                <c:pt idx="36">
                  <c:v>40067.0</c:v>
                </c:pt>
                <c:pt idx="37">
                  <c:v>40070.0</c:v>
                </c:pt>
                <c:pt idx="38">
                  <c:v>40071.0</c:v>
                </c:pt>
                <c:pt idx="39">
                  <c:v>40072.0</c:v>
                </c:pt>
                <c:pt idx="40">
                  <c:v>40073.0</c:v>
                </c:pt>
                <c:pt idx="41">
                  <c:v>40074.0</c:v>
                </c:pt>
                <c:pt idx="42">
                  <c:v>40077.0</c:v>
                </c:pt>
                <c:pt idx="43">
                  <c:v>40078.0</c:v>
                </c:pt>
                <c:pt idx="44">
                  <c:v>40079.0</c:v>
                </c:pt>
                <c:pt idx="45">
                  <c:v>40080.0</c:v>
                </c:pt>
                <c:pt idx="46">
                  <c:v>40081.0</c:v>
                </c:pt>
                <c:pt idx="47">
                  <c:v>40084.0</c:v>
                </c:pt>
                <c:pt idx="48">
                  <c:v>40085.0</c:v>
                </c:pt>
                <c:pt idx="49">
                  <c:v>40086.0</c:v>
                </c:pt>
                <c:pt idx="50">
                  <c:v>40087.0</c:v>
                </c:pt>
                <c:pt idx="51">
                  <c:v>40088.0</c:v>
                </c:pt>
                <c:pt idx="52">
                  <c:v>40091.0</c:v>
                </c:pt>
                <c:pt idx="53">
                  <c:v>40092.0</c:v>
                </c:pt>
                <c:pt idx="54">
                  <c:v>40093.0</c:v>
                </c:pt>
                <c:pt idx="55">
                  <c:v>40094.0</c:v>
                </c:pt>
                <c:pt idx="56">
                  <c:v>40095.0</c:v>
                </c:pt>
                <c:pt idx="57">
                  <c:v>40098.0</c:v>
                </c:pt>
                <c:pt idx="58">
                  <c:v>40099.0</c:v>
                </c:pt>
                <c:pt idx="59">
                  <c:v>40100.0</c:v>
                </c:pt>
                <c:pt idx="60">
                  <c:v>40101.0</c:v>
                </c:pt>
                <c:pt idx="61">
                  <c:v>40102.0</c:v>
                </c:pt>
                <c:pt idx="62">
                  <c:v>40105.0</c:v>
                </c:pt>
                <c:pt idx="63">
                  <c:v>40106.0</c:v>
                </c:pt>
                <c:pt idx="64">
                  <c:v>40107.0</c:v>
                </c:pt>
                <c:pt idx="65">
                  <c:v>40108.0</c:v>
                </c:pt>
                <c:pt idx="66">
                  <c:v>40109.0</c:v>
                </c:pt>
                <c:pt idx="67">
                  <c:v>40112.0</c:v>
                </c:pt>
                <c:pt idx="68">
                  <c:v>40113.0</c:v>
                </c:pt>
                <c:pt idx="69">
                  <c:v>40114.0</c:v>
                </c:pt>
                <c:pt idx="70">
                  <c:v>40115.0</c:v>
                </c:pt>
                <c:pt idx="71">
                  <c:v>40116.0</c:v>
                </c:pt>
                <c:pt idx="72">
                  <c:v>40119.0</c:v>
                </c:pt>
                <c:pt idx="73">
                  <c:v>40120.0</c:v>
                </c:pt>
                <c:pt idx="74">
                  <c:v>40121.0</c:v>
                </c:pt>
                <c:pt idx="75">
                  <c:v>40122.0</c:v>
                </c:pt>
                <c:pt idx="76">
                  <c:v>40123.0</c:v>
                </c:pt>
                <c:pt idx="77">
                  <c:v>40126.0</c:v>
                </c:pt>
                <c:pt idx="78">
                  <c:v>40127.0</c:v>
                </c:pt>
                <c:pt idx="79">
                  <c:v>40128.0</c:v>
                </c:pt>
                <c:pt idx="80">
                  <c:v>40129.0</c:v>
                </c:pt>
                <c:pt idx="81">
                  <c:v>40130.0</c:v>
                </c:pt>
                <c:pt idx="82">
                  <c:v>40133.0</c:v>
                </c:pt>
                <c:pt idx="83">
                  <c:v>40134.0</c:v>
                </c:pt>
                <c:pt idx="84">
                  <c:v>40135.0</c:v>
                </c:pt>
                <c:pt idx="85">
                  <c:v>40136.0</c:v>
                </c:pt>
                <c:pt idx="86">
                  <c:v>40137.0</c:v>
                </c:pt>
                <c:pt idx="87">
                  <c:v>40140.0</c:v>
                </c:pt>
                <c:pt idx="88">
                  <c:v>40141.0</c:v>
                </c:pt>
                <c:pt idx="89">
                  <c:v>40142.0</c:v>
                </c:pt>
                <c:pt idx="90">
                  <c:v>40143.0</c:v>
                </c:pt>
                <c:pt idx="91">
                  <c:v>40144.0</c:v>
                </c:pt>
                <c:pt idx="92">
                  <c:v>40147.0</c:v>
                </c:pt>
                <c:pt idx="93">
                  <c:v>40148.0</c:v>
                </c:pt>
                <c:pt idx="94">
                  <c:v>40149.0</c:v>
                </c:pt>
                <c:pt idx="95">
                  <c:v>40150.0</c:v>
                </c:pt>
                <c:pt idx="96">
                  <c:v>40151.0</c:v>
                </c:pt>
                <c:pt idx="97">
                  <c:v>40154.0</c:v>
                </c:pt>
                <c:pt idx="98">
                  <c:v>40155.0</c:v>
                </c:pt>
                <c:pt idx="99">
                  <c:v>40156.0</c:v>
                </c:pt>
                <c:pt idx="100">
                  <c:v>40157.0</c:v>
                </c:pt>
                <c:pt idx="101">
                  <c:v>40158.0</c:v>
                </c:pt>
                <c:pt idx="102">
                  <c:v>40161.0</c:v>
                </c:pt>
                <c:pt idx="103">
                  <c:v>40162.0</c:v>
                </c:pt>
                <c:pt idx="104">
                  <c:v>40163.0</c:v>
                </c:pt>
                <c:pt idx="105">
                  <c:v>40164.0</c:v>
                </c:pt>
                <c:pt idx="106">
                  <c:v>40165.0</c:v>
                </c:pt>
                <c:pt idx="107">
                  <c:v>40168.0</c:v>
                </c:pt>
                <c:pt idx="108">
                  <c:v>40169.0</c:v>
                </c:pt>
                <c:pt idx="109">
                  <c:v>40170.0</c:v>
                </c:pt>
                <c:pt idx="110">
                  <c:v>40171.0</c:v>
                </c:pt>
                <c:pt idx="111">
                  <c:v>40176.0</c:v>
                </c:pt>
                <c:pt idx="112">
                  <c:v>40177.0</c:v>
                </c:pt>
                <c:pt idx="113">
                  <c:v>40178.0</c:v>
                </c:pt>
                <c:pt idx="114">
                  <c:v>40182.0</c:v>
                </c:pt>
                <c:pt idx="115">
                  <c:v>40183.0</c:v>
                </c:pt>
                <c:pt idx="116">
                  <c:v>40184.0</c:v>
                </c:pt>
                <c:pt idx="117">
                  <c:v>40185.0</c:v>
                </c:pt>
                <c:pt idx="118">
                  <c:v>40186.0</c:v>
                </c:pt>
                <c:pt idx="119">
                  <c:v>40189.0</c:v>
                </c:pt>
                <c:pt idx="120">
                  <c:v>40190.0</c:v>
                </c:pt>
                <c:pt idx="121">
                  <c:v>40191.0</c:v>
                </c:pt>
                <c:pt idx="122">
                  <c:v>40192.0</c:v>
                </c:pt>
                <c:pt idx="123">
                  <c:v>40193.0</c:v>
                </c:pt>
                <c:pt idx="124">
                  <c:v>40196.0</c:v>
                </c:pt>
                <c:pt idx="125">
                  <c:v>40197.0</c:v>
                </c:pt>
                <c:pt idx="126">
                  <c:v>40198.0</c:v>
                </c:pt>
                <c:pt idx="127">
                  <c:v>40199.0</c:v>
                </c:pt>
                <c:pt idx="128">
                  <c:v>40200.0</c:v>
                </c:pt>
                <c:pt idx="129">
                  <c:v>40203.0</c:v>
                </c:pt>
                <c:pt idx="130">
                  <c:v>40204.0</c:v>
                </c:pt>
                <c:pt idx="131">
                  <c:v>40205.0</c:v>
                </c:pt>
                <c:pt idx="132">
                  <c:v>40206.0</c:v>
                </c:pt>
                <c:pt idx="133">
                  <c:v>40207.0</c:v>
                </c:pt>
                <c:pt idx="134">
                  <c:v>40210.0</c:v>
                </c:pt>
                <c:pt idx="135">
                  <c:v>40211.0</c:v>
                </c:pt>
                <c:pt idx="136">
                  <c:v>40212.0</c:v>
                </c:pt>
                <c:pt idx="137">
                  <c:v>40213.0</c:v>
                </c:pt>
                <c:pt idx="138">
                  <c:v>40214.0</c:v>
                </c:pt>
                <c:pt idx="139">
                  <c:v>40217.0</c:v>
                </c:pt>
                <c:pt idx="140">
                  <c:v>40218.0</c:v>
                </c:pt>
                <c:pt idx="141">
                  <c:v>40219.0</c:v>
                </c:pt>
                <c:pt idx="142">
                  <c:v>40220.0</c:v>
                </c:pt>
                <c:pt idx="143">
                  <c:v>40221.0</c:v>
                </c:pt>
                <c:pt idx="144">
                  <c:v>40224.0</c:v>
                </c:pt>
                <c:pt idx="145">
                  <c:v>40225.0</c:v>
                </c:pt>
                <c:pt idx="146">
                  <c:v>40226.0</c:v>
                </c:pt>
                <c:pt idx="147">
                  <c:v>40227.0</c:v>
                </c:pt>
                <c:pt idx="148">
                  <c:v>40228.0</c:v>
                </c:pt>
                <c:pt idx="149">
                  <c:v>40231.0</c:v>
                </c:pt>
                <c:pt idx="150">
                  <c:v>40232.0</c:v>
                </c:pt>
                <c:pt idx="151">
                  <c:v>40233.0</c:v>
                </c:pt>
                <c:pt idx="152">
                  <c:v>40234.0</c:v>
                </c:pt>
                <c:pt idx="153">
                  <c:v>40235.0</c:v>
                </c:pt>
                <c:pt idx="154">
                  <c:v>40238.0</c:v>
                </c:pt>
                <c:pt idx="155">
                  <c:v>40239.0</c:v>
                </c:pt>
                <c:pt idx="156">
                  <c:v>40240.0</c:v>
                </c:pt>
                <c:pt idx="157">
                  <c:v>40241.0</c:v>
                </c:pt>
                <c:pt idx="158">
                  <c:v>40242.0</c:v>
                </c:pt>
                <c:pt idx="159">
                  <c:v>40245.0</c:v>
                </c:pt>
                <c:pt idx="160">
                  <c:v>40246.0</c:v>
                </c:pt>
                <c:pt idx="161">
                  <c:v>40247.0</c:v>
                </c:pt>
                <c:pt idx="162">
                  <c:v>40248.0</c:v>
                </c:pt>
                <c:pt idx="163">
                  <c:v>40249.0</c:v>
                </c:pt>
                <c:pt idx="164">
                  <c:v>40252.0</c:v>
                </c:pt>
                <c:pt idx="165">
                  <c:v>40253.0</c:v>
                </c:pt>
                <c:pt idx="166">
                  <c:v>40254.0</c:v>
                </c:pt>
                <c:pt idx="167">
                  <c:v>40255.0</c:v>
                </c:pt>
                <c:pt idx="168">
                  <c:v>40256.0</c:v>
                </c:pt>
                <c:pt idx="169">
                  <c:v>40259.0</c:v>
                </c:pt>
                <c:pt idx="170">
                  <c:v>40260.0</c:v>
                </c:pt>
                <c:pt idx="171">
                  <c:v>40261.0</c:v>
                </c:pt>
                <c:pt idx="172">
                  <c:v>40262.0</c:v>
                </c:pt>
                <c:pt idx="173">
                  <c:v>40263.0</c:v>
                </c:pt>
                <c:pt idx="174">
                  <c:v>40266.0</c:v>
                </c:pt>
                <c:pt idx="175">
                  <c:v>40267.0</c:v>
                </c:pt>
                <c:pt idx="176">
                  <c:v>40268.0</c:v>
                </c:pt>
                <c:pt idx="177">
                  <c:v>40269.0</c:v>
                </c:pt>
                <c:pt idx="178">
                  <c:v>40274.0</c:v>
                </c:pt>
                <c:pt idx="179">
                  <c:v>40275.0</c:v>
                </c:pt>
                <c:pt idx="180">
                  <c:v>40276.0</c:v>
                </c:pt>
                <c:pt idx="181">
                  <c:v>40277.0</c:v>
                </c:pt>
                <c:pt idx="182">
                  <c:v>40280.0</c:v>
                </c:pt>
                <c:pt idx="183">
                  <c:v>40281.0</c:v>
                </c:pt>
                <c:pt idx="184">
                  <c:v>40282.0</c:v>
                </c:pt>
                <c:pt idx="185">
                  <c:v>40283.0</c:v>
                </c:pt>
                <c:pt idx="186">
                  <c:v>40284.0</c:v>
                </c:pt>
                <c:pt idx="187">
                  <c:v>40287.0</c:v>
                </c:pt>
                <c:pt idx="188">
                  <c:v>40288.0</c:v>
                </c:pt>
                <c:pt idx="189">
                  <c:v>40289.0</c:v>
                </c:pt>
                <c:pt idx="190">
                  <c:v>40290.0</c:v>
                </c:pt>
                <c:pt idx="191">
                  <c:v>40291.0</c:v>
                </c:pt>
                <c:pt idx="192">
                  <c:v>40294.0</c:v>
                </c:pt>
                <c:pt idx="193">
                  <c:v>40295.0</c:v>
                </c:pt>
                <c:pt idx="194">
                  <c:v>40296.0</c:v>
                </c:pt>
                <c:pt idx="195">
                  <c:v>40297.0</c:v>
                </c:pt>
                <c:pt idx="196">
                  <c:v>40298.0</c:v>
                </c:pt>
                <c:pt idx="197">
                  <c:v>40302.0</c:v>
                </c:pt>
                <c:pt idx="198">
                  <c:v>40303.0</c:v>
                </c:pt>
                <c:pt idx="199">
                  <c:v>40304.0</c:v>
                </c:pt>
                <c:pt idx="200">
                  <c:v>40305.0</c:v>
                </c:pt>
                <c:pt idx="201">
                  <c:v>40308.0</c:v>
                </c:pt>
                <c:pt idx="202">
                  <c:v>40309.0</c:v>
                </c:pt>
                <c:pt idx="203">
                  <c:v>40310.0</c:v>
                </c:pt>
                <c:pt idx="204">
                  <c:v>40311.0</c:v>
                </c:pt>
                <c:pt idx="205">
                  <c:v>40312.0</c:v>
                </c:pt>
                <c:pt idx="206">
                  <c:v>40315.0</c:v>
                </c:pt>
                <c:pt idx="207">
                  <c:v>40316.0</c:v>
                </c:pt>
                <c:pt idx="208">
                  <c:v>40317.0</c:v>
                </c:pt>
                <c:pt idx="209">
                  <c:v>40318.0</c:v>
                </c:pt>
                <c:pt idx="210">
                  <c:v>40319.0</c:v>
                </c:pt>
                <c:pt idx="211">
                  <c:v>40322.0</c:v>
                </c:pt>
                <c:pt idx="212">
                  <c:v>40323.0</c:v>
                </c:pt>
                <c:pt idx="213">
                  <c:v>40324.0</c:v>
                </c:pt>
                <c:pt idx="214">
                  <c:v>40325.0</c:v>
                </c:pt>
                <c:pt idx="215">
                  <c:v>40326.0</c:v>
                </c:pt>
                <c:pt idx="216">
                  <c:v>40330.0</c:v>
                </c:pt>
                <c:pt idx="217">
                  <c:v>40331.0</c:v>
                </c:pt>
                <c:pt idx="218">
                  <c:v>40332.0</c:v>
                </c:pt>
                <c:pt idx="219">
                  <c:v>40333.0</c:v>
                </c:pt>
                <c:pt idx="220">
                  <c:v>40336.0</c:v>
                </c:pt>
                <c:pt idx="221">
                  <c:v>40337.0</c:v>
                </c:pt>
                <c:pt idx="222">
                  <c:v>40338.0</c:v>
                </c:pt>
                <c:pt idx="223">
                  <c:v>40339.0</c:v>
                </c:pt>
                <c:pt idx="224">
                  <c:v>40340.0</c:v>
                </c:pt>
                <c:pt idx="225">
                  <c:v>40343.0</c:v>
                </c:pt>
                <c:pt idx="226">
                  <c:v>40344.0</c:v>
                </c:pt>
                <c:pt idx="227">
                  <c:v>40345.0</c:v>
                </c:pt>
                <c:pt idx="228">
                  <c:v>40346.0</c:v>
                </c:pt>
                <c:pt idx="229">
                  <c:v>40347.0</c:v>
                </c:pt>
                <c:pt idx="230">
                  <c:v>40350.0</c:v>
                </c:pt>
                <c:pt idx="231">
                  <c:v>40351.0</c:v>
                </c:pt>
                <c:pt idx="232">
                  <c:v>40352.0</c:v>
                </c:pt>
                <c:pt idx="233">
                  <c:v>40353.0</c:v>
                </c:pt>
                <c:pt idx="234">
                  <c:v>40354.0</c:v>
                </c:pt>
                <c:pt idx="235">
                  <c:v>40357.0</c:v>
                </c:pt>
                <c:pt idx="236">
                  <c:v>40358.0</c:v>
                </c:pt>
                <c:pt idx="237">
                  <c:v>40359.0</c:v>
                </c:pt>
                <c:pt idx="238">
                  <c:v>40360.0</c:v>
                </c:pt>
                <c:pt idx="239">
                  <c:v>40361.0</c:v>
                </c:pt>
                <c:pt idx="240">
                  <c:v>40364.0</c:v>
                </c:pt>
                <c:pt idx="241">
                  <c:v>40365.0</c:v>
                </c:pt>
                <c:pt idx="242">
                  <c:v>40366.0</c:v>
                </c:pt>
                <c:pt idx="243">
                  <c:v>40367.0</c:v>
                </c:pt>
                <c:pt idx="244">
                  <c:v>40368.0</c:v>
                </c:pt>
                <c:pt idx="245">
                  <c:v>40371.0</c:v>
                </c:pt>
                <c:pt idx="246">
                  <c:v>40372.0</c:v>
                </c:pt>
                <c:pt idx="247">
                  <c:v>40373.0</c:v>
                </c:pt>
                <c:pt idx="248">
                  <c:v>40374.0</c:v>
                </c:pt>
                <c:pt idx="249">
                  <c:v>40375.0</c:v>
                </c:pt>
                <c:pt idx="250">
                  <c:v>40378.0</c:v>
                </c:pt>
                <c:pt idx="251">
                  <c:v>40379.0</c:v>
                </c:pt>
                <c:pt idx="252">
                  <c:v>40380.0</c:v>
                </c:pt>
                <c:pt idx="253">
                  <c:v>40381.0</c:v>
                </c:pt>
                <c:pt idx="254">
                  <c:v>40382.0</c:v>
                </c:pt>
                <c:pt idx="255">
                  <c:v>40385.0</c:v>
                </c:pt>
                <c:pt idx="256">
                  <c:v>40386.0</c:v>
                </c:pt>
                <c:pt idx="257">
                  <c:v>40387.0</c:v>
                </c:pt>
                <c:pt idx="258">
                  <c:v>40388.0</c:v>
                </c:pt>
                <c:pt idx="259">
                  <c:v>40389.0</c:v>
                </c:pt>
                <c:pt idx="260">
                  <c:v>40392.0</c:v>
                </c:pt>
                <c:pt idx="261">
                  <c:v>40393.0</c:v>
                </c:pt>
                <c:pt idx="262">
                  <c:v>40394.0</c:v>
                </c:pt>
                <c:pt idx="263">
                  <c:v>40395.0</c:v>
                </c:pt>
                <c:pt idx="264">
                  <c:v>40396.0</c:v>
                </c:pt>
                <c:pt idx="265">
                  <c:v>40399.0</c:v>
                </c:pt>
                <c:pt idx="266">
                  <c:v>40400.0</c:v>
                </c:pt>
                <c:pt idx="267">
                  <c:v>40401.0</c:v>
                </c:pt>
                <c:pt idx="268">
                  <c:v>40402.0</c:v>
                </c:pt>
                <c:pt idx="269">
                  <c:v>40403.0</c:v>
                </c:pt>
                <c:pt idx="270">
                  <c:v>40406.0</c:v>
                </c:pt>
                <c:pt idx="271">
                  <c:v>40407.0</c:v>
                </c:pt>
                <c:pt idx="272">
                  <c:v>40408.0</c:v>
                </c:pt>
                <c:pt idx="273">
                  <c:v>40409.0</c:v>
                </c:pt>
                <c:pt idx="274">
                  <c:v>40410.0</c:v>
                </c:pt>
                <c:pt idx="275">
                  <c:v>40413.0</c:v>
                </c:pt>
                <c:pt idx="276">
                  <c:v>40414.0</c:v>
                </c:pt>
                <c:pt idx="277">
                  <c:v>40415.0</c:v>
                </c:pt>
                <c:pt idx="278">
                  <c:v>40416.0</c:v>
                </c:pt>
                <c:pt idx="279">
                  <c:v>40417.0</c:v>
                </c:pt>
                <c:pt idx="280">
                  <c:v>40421.0</c:v>
                </c:pt>
                <c:pt idx="281">
                  <c:v>40422.0</c:v>
                </c:pt>
                <c:pt idx="282">
                  <c:v>40423.0</c:v>
                </c:pt>
                <c:pt idx="283">
                  <c:v>40424.0</c:v>
                </c:pt>
                <c:pt idx="284">
                  <c:v>40427.0</c:v>
                </c:pt>
                <c:pt idx="285">
                  <c:v>40428.0</c:v>
                </c:pt>
                <c:pt idx="286">
                  <c:v>40429.0</c:v>
                </c:pt>
                <c:pt idx="287">
                  <c:v>40430.0</c:v>
                </c:pt>
                <c:pt idx="288">
                  <c:v>40431.0</c:v>
                </c:pt>
                <c:pt idx="289">
                  <c:v>40434.0</c:v>
                </c:pt>
                <c:pt idx="290">
                  <c:v>40435.0</c:v>
                </c:pt>
                <c:pt idx="291">
                  <c:v>40436.0</c:v>
                </c:pt>
                <c:pt idx="292">
                  <c:v>40437.0</c:v>
                </c:pt>
                <c:pt idx="293">
                  <c:v>40438.0</c:v>
                </c:pt>
                <c:pt idx="294">
                  <c:v>40441.0</c:v>
                </c:pt>
                <c:pt idx="295">
                  <c:v>40442.0</c:v>
                </c:pt>
                <c:pt idx="296">
                  <c:v>40443.0</c:v>
                </c:pt>
                <c:pt idx="297">
                  <c:v>40444.0</c:v>
                </c:pt>
                <c:pt idx="298">
                  <c:v>40445.0</c:v>
                </c:pt>
                <c:pt idx="299">
                  <c:v>40448.0</c:v>
                </c:pt>
                <c:pt idx="300">
                  <c:v>40449.0</c:v>
                </c:pt>
                <c:pt idx="301">
                  <c:v>40450.0</c:v>
                </c:pt>
                <c:pt idx="302">
                  <c:v>40451.0</c:v>
                </c:pt>
                <c:pt idx="303">
                  <c:v>40452.0</c:v>
                </c:pt>
                <c:pt idx="304">
                  <c:v>40455.0</c:v>
                </c:pt>
                <c:pt idx="305">
                  <c:v>40456.0</c:v>
                </c:pt>
                <c:pt idx="306">
                  <c:v>40457.0</c:v>
                </c:pt>
                <c:pt idx="307">
                  <c:v>40458.0</c:v>
                </c:pt>
                <c:pt idx="308">
                  <c:v>40459.0</c:v>
                </c:pt>
                <c:pt idx="309">
                  <c:v>40462.0</c:v>
                </c:pt>
                <c:pt idx="310">
                  <c:v>40463.0</c:v>
                </c:pt>
                <c:pt idx="311">
                  <c:v>40464.0</c:v>
                </c:pt>
                <c:pt idx="312">
                  <c:v>40465.0</c:v>
                </c:pt>
                <c:pt idx="313">
                  <c:v>40466.0</c:v>
                </c:pt>
                <c:pt idx="314">
                  <c:v>40469.0</c:v>
                </c:pt>
                <c:pt idx="315">
                  <c:v>40470.0</c:v>
                </c:pt>
                <c:pt idx="316">
                  <c:v>40471.0</c:v>
                </c:pt>
                <c:pt idx="317">
                  <c:v>40472.0</c:v>
                </c:pt>
                <c:pt idx="318">
                  <c:v>40473.0</c:v>
                </c:pt>
                <c:pt idx="319">
                  <c:v>40476.0</c:v>
                </c:pt>
                <c:pt idx="320">
                  <c:v>40477.0</c:v>
                </c:pt>
                <c:pt idx="321">
                  <c:v>40478.0</c:v>
                </c:pt>
                <c:pt idx="322">
                  <c:v>40479.0</c:v>
                </c:pt>
                <c:pt idx="323">
                  <c:v>40480.0</c:v>
                </c:pt>
                <c:pt idx="324">
                  <c:v>40483.0</c:v>
                </c:pt>
                <c:pt idx="325">
                  <c:v>40484.0</c:v>
                </c:pt>
                <c:pt idx="326">
                  <c:v>40485.0</c:v>
                </c:pt>
                <c:pt idx="327">
                  <c:v>40486.0</c:v>
                </c:pt>
                <c:pt idx="328">
                  <c:v>40487.0</c:v>
                </c:pt>
                <c:pt idx="329">
                  <c:v>40490.0</c:v>
                </c:pt>
                <c:pt idx="330">
                  <c:v>40491.0</c:v>
                </c:pt>
                <c:pt idx="331">
                  <c:v>40492.0</c:v>
                </c:pt>
                <c:pt idx="332">
                  <c:v>40493.0</c:v>
                </c:pt>
                <c:pt idx="333">
                  <c:v>40494.0</c:v>
                </c:pt>
                <c:pt idx="334">
                  <c:v>40497.0</c:v>
                </c:pt>
                <c:pt idx="335">
                  <c:v>40498.0</c:v>
                </c:pt>
                <c:pt idx="336">
                  <c:v>40499.0</c:v>
                </c:pt>
                <c:pt idx="337">
                  <c:v>40500.0</c:v>
                </c:pt>
                <c:pt idx="338">
                  <c:v>40501.0</c:v>
                </c:pt>
                <c:pt idx="339">
                  <c:v>40504.0</c:v>
                </c:pt>
                <c:pt idx="340">
                  <c:v>40505.0</c:v>
                </c:pt>
                <c:pt idx="341">
                  <c:v>40506.0</c:v>
                </c:pt>
                <c:pt idx="342">
                  <c:v>40507.0</c:v>
                </c:pt>
                <c:pt idx="343">
                  <c:v>40508.0</c:v>
                </c:pt>
                <c:pt idx="344">
                  <c:v>40511.0</c:v>
                </c:pt>
                <c:pt idx="345">
                  <c:v>40512.0</c:v>
                </c:pt>
                <c:pt idx="346">
                  <c:v>40513.0</c:v>
                </c:pt>
                <c:pt idx="347">
                  <c:v>40514.0</c:v>
                </c:pt>
                <c:pt idx="348">
                  <c:v>40515.0</c:v>
                </c:pt>
                <c:pt idx="349">
                  <c:v>40518.0</c:v>
                </c:pt>
                <c:pt idx="350">
                  <c:v>40519.0</c:v>
                </c:pt>
                <c:pt idx="351">
                  <c:v>40520.0</c:v>
                </c:pt>
                <c:pt idx="352">
                  <c:v>40521.0</c:v>
                </c:pt>
                <c:pt idx="353">
                  <c:v>40522.0</c:v>
                </c:pt>
                <c:pt idx="354">
                  <c:v>40525.0</c:v>
                </c:pt>
                <c:pt idx="355">
                  <c:v>40526.0</c:v>
                </c:pt>
                <c:pt idx="356">
                  <c:v>40527.0</c:v>
                </c:pt>
                <c:pt idx="357">
                  <c:v>40528.0</c:v>
                </c:pt>
                <c:pt idx="358">
                  <c:v>40529.0</c:v>
                </c:pt>
                <c:pt idx="359">
                  <c:v>40532.0</c:v>
                </c:pt>
                <c:pt idx="360">
                  <c:v>40533.0</c:v>
                </c:pt>
                <c:pt idx="361">
                  <c:v>40534.0</c:v>
                </c:pt>
                <c:pt idx="362">
                  <c:v>40535.0</c:v>
                </c:pt>
                <c:pt idx="363">
                  <c:v>40536.0</c:v>
                </c:pt>
                <c:pt idx="364">
                  <c:v>40541.0</c:v>
                </c:pt>
                <c:pt idx="365">
                  <c:v>40542.0</c:v>
                </c:pt>
                <c:pt idx="366">
                  <c:v>40543.0</c:v>
                </c:pt>
                <c:pt idx="367">
                  <c:v>40547.0</c:v>
                </c:pt>
                <c:pt idx="368">
                  <c:v>40548.0</c:v>
                </c:pt>
                <c:pt idx="369">
                  <c:v>40549.0</c:v>
                </c:pt>
                <c:pt idx="370">
                  <c:v>40550.0</c:v>
                </c:pt>
                <c:pt idx="371">
                  <c:v>40553.0</c:v>
                </c:pt>
                <c:pt idx="372">
                  <c:v>40554.0</c:v>
                </c:pt>
                <c:pt idx="373">
                  <c:v>40555.0</c:v>
                </c:pt>
                <c:pt idx="374">
                  <c:v>40556.0</c:v>
                </c:pt>
                <c:pt idx="375">
                  <c:v>40557.0</c:v>
                </c:pt>
                <c:pt idx="376">
                  <c:v>40560.0</c:v>
                </c:pt>
                <c:pt idx="377">
                  <c:v>40561.0</c:v>
                </c:pt>
                <c:pt idx="378">
                  <c:v>40562.0</c:v>
                </c:pt>
                <c:pt idx="379">
                  <c:v>40563.0</c:v>
                </c:pt>
                <c:pt idx="380">
                  <c:v>40564.0</c:v>
                </c:pt>
                <c:pt idx="381">
                  <c:v>40567.0</c:v>
                </c:pt>
                <c:pt idx="382">
                  <c:v>40568.0</c:v>
                </c:pt>
                <c:pt idx="383">
                  <c:v>40569.0</c:v>
                </c:pt>
                <c:pt idx="384">
                  <c:v>40570.0</c:v>
                </c:pt>
                <c:pt idx="385">
                  <c:v>40571.0</c:v>
                </c:pt>
                <c:pt idx="386">
                  <c:v>40574.0</c:v>
                </c:pt>
                <c:pt idx="387">
                  <c:v>40575.0</c:v>
                </c:pt>
                <c:pt idx="388">
                  <c:v>40576.0</c:v>
                </c:pt>
                <c:pt idx="389">
                  <c:v>40577.0</c:v>
                </c:pt>
                <c:pt idx="390">
                  <c:v>40578.0</c:v>
                </c:pt>
                <c:pt idx="391">
                  <c:v>40581.0</c:v>
                </c:pt>
                <c:pt idx="392">
                  <c:v>40582.0</c:v>
                </c:pt>
                <c:pt idx="393">
                  <c:v>40583.0</c:v>
                </c:pt>
                <c:pt idx="394">
                  <c:v>40584.0</c:v>
                </c:pt>
                <c:pt idx="395">
                  <c:v>40585.0</c:v>
                </c:pt>
                <c:pt idx="396">
                  <c:v>40588.0</c:v>
                </c:pt>
                <c:pt idx="397">
                  <c:v>40589.0</c:v>
                </c:pt>
                <c:pt idx="398">
                  <c:v>40590.0</c:v>
                </c:pt>
                <c:pt idx="399">
                  <c:v>40591.0</c:v>
                </c:pt>
                <c:pt idx="400">
                  <c:v>40592.0</c:v>
                </c:pt>
                <c:pt idx="401">
                  <c:v>40595.0</c:v>
                </c:pt>
                <c:pt idx="402">
                  <c:v>40596.0</c:v>
                </c:pt>
                <c:pt idx="403">
                  <c:v>40597.0</c:v>
                </c:pt>
                <c:pt idx="404">
                  <c:v>40598.0</c:v>
                </c:pt>
                <c:pt idx="405">
                  <c:v>40599.0</c:v>
                </c:pt>
                <c:pt idx="406">
                  <c:v>40602.0</c:v>
                </c:pt>
                <c:pt idx="407">
                  <c:v>40603.0</c:v>
                </c:pt>
                <c:pt idx="408">
                  <c:v>40604.0</c:v>
                </c:pt>
                <c:pt idx="409">
                  <c:v>40605.0</c:v>
                </c:pt>
                <c:pt idx="410">
                  <c:v>40606.0</c:v>
                </c:pt>
                <c:pt idx="411">
                  <c:v>40609.0</c:v>
                </c:pt>
                <c:pt idx="412">
                  <c:v>40610.0</c:v>
                </c:pt>
                <c:pt idx="413">
                  <c:v>40611.0</c:v>
                </c:pt>
                <c:pt idx="414">
                  <c:v>40612.0</c:v>
                </c:pt>
                <c:pt idx="415">
                  <c:v>40613.0</c:v>
                </c:pt>
                <c:pt idx="416">
                  <c:v>40616.0</c:v>
                </c:pt>
                <c:pt idx="417">
                  <c:v>40617.0</c:v>
                </c:pt>
                <c:pt idx="418">
                  <c:v>40618.0</c:v>
                </c:pt>
                <c:pt idx="419">
                  <c:v>40619.0</c:v>
                </c:pt>
                <c:pt idx="420">
                  <c:v>40620.0</c:v>
                </c:pt>
                <c:pt idx="421">
                  <c:v>40623.0</c:v>
                </c:pt>
                <c:pt idx="422">
                  <c:v>40624.0</c:v>
                </c:pt>
                <c:pt idx="423">
                  <c:v>40625.0</c:v>
                </c:pt>
                <c:pt idx="424">
                  <c:v>40626.0</c:v>
                </c:pt>
                <c:pt idx="425">
                  <c:v>40627.0</c:v>
                </c:pt>
                <c:pt idx="426">
                  <c:v>40630.0</c:v>
                </c:pt>
                <c:pt idx="427">
                  <c:v>40631.0</c:v>
                </c:pt>
                <c:pt idx="428">
                  <c:v>40632.0</c:v>
                </c:pt>
                <c:pt idx="429">
                  <c:v>40633.0</c:v>
                </c:pt>
                <c:pt idx="430">
                  <c:v>40634.0</c:v>
                </c:pt>
                <c:pt idx="431">
                  <c:v>40637.0</c:v>
                </c:pt>
                <c:pt idx="432">
                  <c:v>40638.0</c:v>
                </c:pt>
                <c:pt idx="433">
                  <c:v>40639.0</c:v>
                </c:pt>
                <c:pt idx="434">
                  <c:v>40640.0</c:v>
                </c:pt>
                <c:pt idx="435">
                  <c:v>40641.0</c:v>
                </c:pt>
                <c:pt idx="436">
                  <c:v>40644.0</c:v>
                </c:pt>
                <c:pt idx="437">
                  <c:v>40645.0</c:v>
                </c:pt>
                <c:pt idx="438">
                  <c:v>40646.0</c:v>
                </c:pt>
                <c:pt idx="439">
                  <c:v>40647.0</c:v>
                </c:pt>
                <c:pt idx="440">
                  <c:v>40648.0</c:v>
                </c:pt>
                <c:pt idx="441">
                  <c:v>40651.0</c:v>
                </c:pt>
                <c:pt idx="442">
                  <c:v>40652.0</c:v>
                </c:pt>
                <c:pt idx="443">
                  <c:v>40653.0</c:v>
                </c:pt>
                <c:pt idx="444">
                  <c:v>40654.0</c:v>
                </c:pt>
                <c:pt idx="445">
                  <c:v>40659.0</c:v>
                </c:pt>
                <c:pt idx="446">
                  <c:v>40660.0</c:v>
                </c:pt>
                <c:pt idx="447">
                  <c:v>40661.0</c:v>
                </c:pt>
                <c:pt idx="448">
                  <c:v>40666.0</c:v>
                </c:pt>
                <c:pt idx="449">
                  <c:v>40667.0</c:v>
                </c:pt>
                <c:pt idx="450">
                  <c:v>40668.0</c:v>
                </c:pt>
                <c:pt idx="451">
                  <c:v>40669.0</c:v>
                </c:pt>
                <c:pt idx="452">
                  <c:v>40672.0</c:v>
                </c:pt>
                <c:pt idx="453">
                  <c:v>40673.0</c:v>
                </c:pt>
                <c:pt idx="454">
                  <c:v>40674.0</c:v>
                </c:pt>
                <c:pt idx="455">
                  <c:v>40675.0</c:v>
                </c:pt>
                <c:pt idx="456">
                  <c:v>40676.0</c:v>
                </c:pt>
                <c:pt idx="457">
                  <c:v>40679.0</c:v>
                </c:pt>
                <c:pt idx="458">
                  <c:v>40680.0</c:v>
                </c:pt>
                <c:pt idx="459">
                  <c:v>40681.0</c:v>
                </c:pt>
                <c:pt idx="460">
                  <c:v>40682.0</c:v>
                </c:pt>
                <c:pt idx="461">
                  <c:v>40683.0</c:v>
                </c:pt>
                <c:pt idx="462">
                  <c:v>40686.0</c:v>
                </c:pt>
                <c:pt idx="463">
                  <c:v>40687.0</c:v>
                </c:pt>
                <c:pt idx="464">
                  <c:v>40688.0</c:v>
                </c:pt>
                <c:pt idx="465">
                  <c:v>40689.0</c:v>
                </c:pt>
                <c:pt idx="466">
                  <c:v>40690.0</c:v>
                </c:pt>
                <c:pt idx="467">
                  <c:v>40694.0</c:v>
                </c:pt>
                <c:pt idx="468">
                  <c:v>40695.0</c:v>
                </c:pt>
                <c:pt idx="469">
                  <c:v>40696.0</c:v>
                </c:pt>
                <c:pt idx="470">
                  <c:v>40697.0</c:v>
                </c:pt>
                <c:pt idx="471">
                  <c:v>40700.0</c:v>
                </c:pt>
                <c:pt idx="472">
                  <c:v>40701.0</c:v>
                </c:pt>
                <c:pt idx="473">
                  <c:v>40702.0</c:v>
                </c:pt>
                <c:pt idx="474">
                  <c:v>40703.0</c:v>
                </c:pt>
                <c:pt idx="475">
                  <c:v>40704.0</c:v>
                </c:pt>
                <c:pt idx="476">
                  <c:v>40707.0</c:v>
                </c:pt>
                <c:pt idx="477">
                  <c:v>40708.0</c:v>
                </c:pt>
                <c:pt idx="478">
                  <c:v>40709.0</c:v>
                </c:pt>
                <c:pt idx="479">
                  <c:v>40710.0</c:v>
                </c:pt>
                <c:pt idx="480">
                  <c:v>40711.0</c:v>
                </c:pt>
                <c:pt idx="481">
                  <c:v>40714.0</c:v>
                </c:pt>
                <c:pt idx="482">
                  <c:v>40715.0</c:v>
                </c:pt>
                <c:pt idx="483">
                  <c:v>40716.0</c:v>
                </c:pt>
                <c:pt idx="484">
                  <c:v>40717.0</c:v>
                </c:pt>
                <c:pt idx="485">
                  <c:v>40718.0</c:v>
                </c:pt>
                <c:pt idx="486">
                  <c:v>40721.0</c:v>
                </c:pt>
                <c:pt idx="487">
                  <c:v>40722.0</c:v>
                </c:pt>
                <c:pt idx="488">
                  <c:v>40723.0</c:v>
                </c:pt>
                <c:pt idx="489">
                  <c:v>40724.0</c:v>
                </c:pt>
                <c:pt idx="490">
                  <c:v>40725.0</c:v>
                </c:pt>
                <c:pt idx="491">
                  <c:v>40728.0</c:v>
                </c:pt>
                <c:pt idx="492">
                  <c:v>40729.0</c:v>
                </c:pt>
                <c:pt idx="493">
                  <c:v>40730.0</c:v>
                </c:pt>
                <c:pt idx="494">
                  <c:v>40731.0</c:v>
                </c:pt>
                <c:pt idx="495">
                  <c:v>40732.0</c:v>
                </c:pt>
                <c:pt idx="496">
                  <c:v>40735.0</c:v>
                </c:pt>
                <c:pt idx="497">
                  <c:v>40736.0</c:v>
                </c:pt>
                <c:pt idx="498">
                  <c:v>40737.0</c:v>
                </c:pt>
                <c:pt idx="499">
                  <c:v>40738.0</c:v>
                </c:pt>
                <c:pt idx="500">
                  <c:v>40739.0</c:v>
                </c:pt>
                <c:pt idx="501">
                  <c:v>40742.0</c:v>
                </c:pt>
                <c:pt idx="502">
                  <c:v>40743.0</c:v>
                </c:pt>
                <c:pt idx="503">
                  <c:v>40744.0</c:v>
                </c:pt>
                <c:pt idx="504">
                  <c:v>40745.0</c:v>
                </c:pt>
                <c:pt idx="505">
                  <c:v>40746.0</c:v>
                </c:pt>
                <c:pt idx="506">
                  <c:v>40749.0</c:v>
                </c:pt>
                <c:pt idx="507">
                  <c:v>40750.0</c:v>
                </c:pt>
                <c:pt idx="508">
                  <c:v>40751.0</c:v>
                </c:pt>
                <c:pt idx="509">
                  <c:v>40752.0</c:v>
                </c:pt>
                <c:pt idx="510">
                  <c:v>40753.0</c:v>
                </c:pt>
                <c:pt idx="511">
                  <c:v>40756.0</c:v>
                </c:pt>
                <c:pt idx="512">
                  <c:v>40757.0</c:v>
                </c:pt>
                <c:pt idx="513">
                  <c:v>40758.0</c:v>
                </c:pt>
                <c:pt idx="514">
                  <c:v>40759.0</c:v>
                </c:pt>
                <c:pt idx="515">
                  <c:v>40760.0</c:v>
                </c:pt>
                <c:pt idx="516">
                  <c:v>40763.0</c:v>
                </c:pt>
                <c:pt idx="517">
                  <c:v>40764.0</c:v>
                </c:pt>
                <c:pt idx="518">
                  <c:v>40765.0</c:v>
                </c:pt>
                <c:pt idx="519">
                  <c:v>40766.0</c:v>
                </c:pt>
                <c:pt idx="520">
                  <c:v>40767.0</c:v>
                </c:pt>
                <c:pt idx="521">
                  <c:v>40770.0</c:v>
                </c:pt>
                <c:pt idx="522">
                  <c:v>40771.0</c:v>
                </c:pt>
                <c:pt idx="523">
                  <c:v>40772.0</c:v>
                </c:pt>
                <c:pt idx="524">
                  <c:v>40773.0</c:v>
                </c:pt>
                <c:pt idx="525">
                  <c:v>40774.0</c:v>
                </c:pt>
                <c:pt idx="526">
                  <c:v>40777.0</c:v>
                </c:pt>
                <c:pt idx="527">
                  <c:v>40778.0</c:v>
                </c:pt>
                <c:pt idx="528">
                  <c:v>40779.0</c:v>
                </c:pt>
                <c:pt idx="529">
                  <c:v>40780.0</c:v>
                </c:pt>
                <c:pt idx="530">
                  <c:v>40781.0</c:v>
                </c:pt>
                <c:pt idx="531">
                  <c:v>40785.0</c:v>
                </c:pt>
                <c:pt idx="532">
                  <c:v>40786.0</c:v>
                </c:pt>
                <c:pt idx="533">
                  <c:v>40787.0</c:v>
                </c:pt>
                <c:pt idx="534">
                  <c:v>40788.0</c:v>
                </c:pt>
                <c:pt idx="535">
                  <c:v>40791.0</c:v>
                </c:pt>
                <c:pt idx="536">
                  <c:v>40792.0</c:v>
                </c:pt>
                <c:pt idx="537">
                  <c:v>40793.0</c:v>
                </c:pt>
                <c:pt idx="538">
                  <c:v>40794.0</c:v>
                </c:pt>
                <c:pt idx="539">
                  <c:v>40795.0</c:v>
                </c:pt>
                <c:pt idx="540">
                  <c:v>40798.0</c:v>
                </c:pt>
                <c:pt idx="541">
                  <c:v>40799.0</c:v>
                </c:pt>
                <c:pt idx="542">
                  <c:v>40800.0</c:v>
                </c:pt>
                <c:pt idx="543">
                  <c:v>40801.0</c:v>
                </c:pt>
                <c:pt idx="544">
                  <c:v>40802.0</c:v>
                </c:pt>
                <c:pt idx="545">
                  <c:v>40805.0</c:v>
                </c:pt>
                <c:pt idx="546">
                  <c:v>40806.0</c:v>
                </c:pt>
                <c:pt idx="547">
                  <c:v>40807.0</c:v>
                </c:pt>
                <c:pt idx="548">
                  <c:v>40808.0</c:v>
                </c:pt>
                <c:pt idx="549">
                  <c:v>40809.0</c:v>
                </c:pt>
                <c:pt idx="550">
                  <c:v>40812.0</c:v>
                </c:pt>
                <c:pt idx="551">
                  <c:v>40813.0</c:v>
                </c:pt>
                <c:pt idx="552">
                  <c:v>40814.0</c:v>
                </c:pt>
                <c:pt idx="553">
                  <c:v>40815.0</c:v>
                </c:pt>
                <c:pt idx="554">
                  <c:v>40816.0</c:v>
                </c:pt>
                <c:pt idx="555">
                  <c:v>40819.0</c:v>
                </c:pt>
                <c:pt idx="556">
                  <c:v>40820.0</c:v>
                </c:pt>
                <c:pt idx="557">
                  <c:v>40821.0</c:v>
                </c:pt>
                <c:pt idx="558">
                  <c:v>40822.0</c:v>
                </c:pt>
                <c:pt idx="559">
                  <c:v>40823.0</c:v>
                </c:pt>
                <c:pt idx="560">
                  <c:v>40826.0</c:v>
                </c:pt>
                <c:pt idx="561">
                  <c:v>40827.0</c:v>
                </c:pt>
                <c:pt idx="562">
                  <c:v>40828.0</c:v>
                </c:pt>
                <c:pt idx="563">
                  <c:v>40829.0</c:v>
                </c:pt>
                <c:pt idx="564">
                  <c:v>40830.0</c:v>
                </c:pt>
                <c:pt idx="565">
                  <c:v>40833.0</c:v>
                </c:pt>
                <c:pt idx="566">
                  <c:v>40834.0</c:v>
                </c:pt>
                <c:pt idx="567">
                  <c:v>40835.0</c:v>
                </c:pt>
                <c:pt idx="568">
                  <c:v>40836.0</c:v>
                </c:pt>
                <c:pt idx="569">
                  <c:v>40837.0</c:v>
                </c:pt>
                <c:pt idx="570">
                  <c:v>40840.0</c:v>
                </c:pt>
                <c:pt idx="571">
                  <c:v>40841.0</c:v>
                </c:pt>
                <c:pt idx="572">
                  <c:v>40842.0</c:v>
                </c:pt>
                <c:pt idx="573">
                  <c:v>40843.0</c:v>
                </c:pt>
                <c:pt idx="574">
                  <c:v>40844.0</c:v>
                </c:pt>
                <c:pt idx="575">
                  <c:v>40847.0</c:v>
                </c:pt>
                <c:pt idx="576">
                  <c:v>40848.0</c:v>
                </c:pt>
                <c:pt idx="577">
                  <c:v>40849.0</c:v>
                </c:pt>
                <c:pt idx="578">
                  <c:v>40850.0</c:v>
                </c:pt>
                <c:pt idx="579">
                  <c:v>40851.0</c:v>
                </c:pt>
                <c:pt idx="580">
                  <c:v>40854.0</c:v>
                </c:pt>
                <c:pt idx="581">
                  <c:v>40855.0</c:v>
                </c:pt>
                <c:pt idx="582">
                  <c:v>40856.0</c:v>
                </c:pt>
                <c:pt idx="583">
                  <c:v>40857.0</c:v>
                </c:pt>
                <c:pt idx="584">
                  <c:v>40858.0</c:v>
                </c:pt>
                <c:pt idx="585">
                  <c:v>40861.0</c:v>
                </c:pt>
                <c:pt idx="586">
                  <c:v>40862.0</c:v>
                </c:pt>
                <c:pt idx="587">
                  <c:v>40863.0</c:v>
                </c:pt>
                <c:pt idx="588">
                  <c:v>40864.0</c:v>
                </c:pt>
                <c:pt idx="589">
                  <c:v>40865.0</c:v>
                </c:pt>
                <c:pt idx="590">
                  <c:v>40868.0</c:v>
                </c:pt>
                <c:pt idx="591">
                  <c:v>40869.0</c:v>
                </c:pt>
                <c:pt idx="592">
                  <c:v>40870.0</c:v>
                </c:pt>
                <c:pt idx="593">
                  <c:v>40871.0</c:v>
                </c:pt>
                <c:pt idx="594">
                  <c:v>40872.0</c:v>
                </c:pt>
                <c:pt idx="595">
                  <c:v>40875.0</c:v>
                </c:pt>
                <c:pt idx="596">
                  <c:v>40876.0</c:v>
                </c:pt>
                <c:pt idx="597">
                  <c:v>40877.0</c:v>
                </c:pt>
                <c:pt idx="598">
                  <c:v>40878.0</c:v>
                </c:pt>
                <c:pt idx="599">
                  <c:v>40879.0</c:v>
                </c:pt>
                <c:pt idx="600">
                  <c:v>40882.0</c:v>
                </c:pt>
                <c:pt idx="601">
                  <c:v>40883.0</c:v>
                </c:pt>
                <c:pt idx="602">
                  <c:v>40884.0</c:v>
                </c:pt>
                <c:pt idx="603">
                  <c:v>40885.0</c:v>
                </c:pt>
                <c:pt idx="604">
                  <c:v>40886.0</c:v>
                </c:pt>
                <c:pt idx="605">
                  <c:v>40889.0</c:v>
                </c:pt>
                <c:pt idx="606">
                  <c:v>40890.0</c:v>
                </c:pt>
                <c:pt idx="607">
                  <c:v>40891.0</c:v>
                </c:pt>
                <c:pt idx="608">
                  <c:v>40892.0</c:v>
                </c:pt>
                <c:pt idx="609">
                  <c:v>40893.0</c:v>
                </c:pt>
                <c:pt idx="610">
                  <c:v>40896.0</c:v>
                </c:pt>
                <c:pt idx="611">
                  <c:v>40897.0</c:v>
                </c:pt>
                <c:pt idx="612">
                  <c:v>40898.0</c:v>
                </c:pt>
                <c:pt idx="613">
                  <c:v>40899.0</c:v>
                </c:pt>
                <c:pt idx="614">
                  <c:v>40900.0</c:v>
                </c:pt>
                <c:pt idx="615">
                  <c:v>40905.0</c:v>
                </c:pt>
                <c:pt idx="616">
                  <c:v>40906.0</c:v>
                </c:pt>
                <c:pt idx="617">
                  <c:v>40907.0</c:v>
                </c:pt>
                <c:pt idx="618">
                  <c:v>40911.0</c:v>
                </c:pt>
                <c:pt idx="619">
                  <c:v>40912.0</c:v>
                </c:pt>
                <c:pt idx="620">
                  <c:v>40913.0</c:v>
                </c:pt>
                <c:pt idx="621">
                  <c:v>40914.0</c:v>
                </c:pt>
                <c:pt idx="622">
                  <c:v>40917.0</c:v>
                </c:pt>
                <c:pt idx="623">
                  <c:v>40918.0</c:v>
                </c:pt>
                <c:pt idx="624">
                  <c:v>40919.0</c:v>
                </c:pt>
                <c:pt idx="625">
                  <c:v>40920.0</c:v>
                </c:pt>
                <c:pt idx="626">
                  <c:v>40921.0</c:v>
                </c:pt>
                <c:pt idx="627">
                  <c:v>40924.0</c:v>
                </c:pt>
                <c:pt idx="628">
                  <c:v>40925.0</c:v>
                </c:pt>
                <c:pt idx="629">
                  <c:v>40926.0</c:v>
                </c:pt>
                <c:pt idx="630">
                  <c:v>40927.0</c:v>
                </c:pt>
                <c:pt idx="631">
                  <c:v>40928.0</c:v>
                </c:pt>
                <c:pt idx="632">
                  <c:v>40931.0</c:v>
                </c:pt>
                <c:pt idx="633">
                  <c:v>40932.0</c:v>
                </c:pt>
                <c:pt idx="634">
                  <c:v>40933.0</c:v>
                </c:pt>
                <c:pt idx="635">
                  <c:v>40934.0</c:v>
                </c:pt>
                <c:pt idx="636">
                  <c:v>40935.0</c:v>
                </c:pt>
                <c:pt idx="637">
                  <c:v>40938.0</c:v>
                </c:pt>
                <c:pt idx="638">
                  <c:v>40939.0</c:v>
                </c:pt>
                <c:pt idx="639">
                  <c:v>40940.0</c:v>
                </c:pt>
                <c:pt idx="640">
                  <c:v>40941.0</c:v>
                </c:pt>
                <c:pt idx="641">
                  <c:v>40942.0</c:v>
                </c:pt>
                <c:pt idx="642">
                  <c:v>40945.0</c:v>
                </c:pt>
                <c:pt idx="643">
                  <c:v>40946.0</c:v>
                </c:pt>
                <c:pt idx="644">
                  <c:v>40947.0</c:v>
                </c:pt>
                <c:pt idx="645">
                  <c:v>40948.0</c:v>
                </c:pt>
                <c:pt idx="646">
                  <c:v>40949.0</c:v>
                </c:pt>
                <c:pt idx="647">
                  <c:v>40952.0</c:v>
                </c:pt>
                <c:pt idx="648">
                  <c:v>40953.0</c:v>
                </c:pt>
                <c:pt idx="649">
                  <c:v>40954.0</c:v>
                </c:pt>
                <c:pt idx="650">
                  <c:v>40955.0</c:v>
                </c:pt>
                <c:pt idx="651">
                  <c:v>40956.0</c:v>
                </c:pt>
                <c:pt idx="652">
                  <c:v>40959.0</c:v>
                </c:pt>
                <c:pt idx="653">
                  <c:v>40960.0</c:v>
                </c:pt>
                <c:pt idx="654">
                  <c:v>40961.0</c:v>
                </c:pt>
                <c:pt idx="655">
                  <c:v>40962.0</c:v>
                </c:pt>
                <c:pt idx="656">
                  <c:v>40963.0</c:v>
                </c:pt>
                <c:pt idx="657">
                  <c:v>40966.0</c:v>
                </c:pt>
                <c:pt idx="658">
                  <c:v>40967.0</c:v>
                </c:pt>
                <c:pt idx="659">
                  <c:v>40968.0</c:v>
                </c:pt>
                <c:pt idx="660">
                  <c:v>40969.0</c:v>
                </c:pt>
                <c:pt idx="661">
                  <c:v>40970.0</c:v>
                </c:pt>
                <c:pt idx="662">
                  <c:v>40973.0</c:v>
                </c:pt>
                <c:pt idx="663">
                  <c:v>40974.0</c:v>
                </c:pt>
                <c:pt idx="664">
                  <c:v>40975.0</c:v>
                </c:pt>
                <c:pt idx="665">
                  <c:v>40976.0</c:v>
                </c:pt>
                <c:pt idx="666">
                  <c:v>40977.0</c:v>
                </c:pt>
                <c:pt idx="667">
                  <c:v>40980.0</c:v>
                </c:pt>
                <c:pt idx="668">
                  <c:v>40981.0</c:v>
                </c:pt>
                <c:pt idx="669">
                  <c:v>40982.0</c:v>
                </c:pt>
                <c:pt idx="670">
                  <c:v>40983.0</c:v>
                </c:pt>
                <c:pt idx="671">
                  <c:v>40984.0</c:v>
                </c:pt>
                <c:pt idx="672">
                  <c:v>40987.0</c:v>
                </c:pt>
                <c:pt idx="673">
                  <c:v>40988.0</c:v>
                </c:pt>
                <c:pt idx="674">
                  <c:v>40989.0</c:v>
                </c:pt>
                <c:pt idx="675">
                  <c:v>40990.0</c:v>
                </c:pt>
                <c:pt idx="676">
                  <c:v>40991.0</c:v>
                </c:pt>
                <c:pt idx="677">
                  <c:v>40994.0</c:v>
                </c:pt>
                <c:pt idx="678">
                  <c:v>40995.0</c:v>
                </c:pt>
                <c:pt idx="679">
                  <c:v>40996.0</c:v>
                </c:pt>
                <c:pt idx="680">
                  <c:v>40997.0</c:v>
                </c:pt>
                <c:pt idx="681">
                  <c:v>40998.0</c:v>
                </c:pt>
                <c:pt idx="682">
                  <c:v>41001.0</c:v>
                </c:pt>
                <c:pt idx="683">
                  <c:v>41002.0</c:v>
                </c:pt>
                <c:pt idx="684">
                  <c:v>41003.0</c:v>
                </c:pt>
                <c:pt idx="685">
                  <c:v>41004.0</c:v>
                </c:pt>
                <c:pt idx="686">
                  <c:v>41009.0</c:v>
                </c:pt>
                <c:pt idx="687">
                  <c:v>41010.0</c:v>
                </c:pt>
                <c:pt idx="688">
                  <c:v>41011.0</c:v>
                </c:pt>
                <c:pt idx="689">
                  <c:v>41012.0</c:v>
                </c:pt>
                <c:pt idx="690">
                  <c:v>41015.0</c:v>
                </c:pt>
                <c:pt idx="691">
                  <c:v>41016.0</c:v>
                </c:pt>
                <c:pt idx="692">
                  <c:v>41017.0</c:v>
                </c:pt>
                <c:pt idx="693">
                  <c:v>41018.0</c:v>
                </c:pt>
                <c:pt idx="694">
                  <c:v>41019.0</c:v>
                </c:pt>
                <c:pt idx="695">
                  <c:v>41022.0</c:v>
                </c:pt>
                <c:pt idx="696">
                  <c:v>41023.0</c:v>
                </c:pt>
                <c:pt idx="697">
                  <c:v>41024.0</c:v>
                </c:pt>
                <c:pt idx="698">
                  <c:v>41025.0</c:v>
                </c:pt>
                <c:pt idx="699">
                  <c:v>41026.0</c:v>
                </c:pt>
                <c:pt idx="700">
                  <c:v>41029.0</c:v>
                </c:pt>
                <c:pt idx="701">
                  <c:v>41030.0</c:v>
                </c:pt>
                <c:pt idx="702">
                  <c:v>41031.0</c:v>
                </c:pt>
                <c:pt idx="703">
                  <c:v>41032.0</c:v>
                </c:pt>
                <c:pt idx="704">
                  <c:v>41033.0</c:v>
                </c:pt>
                <c:pt idx="705">
                  <c:v>41037.0</c:v>
                </c:pt>
                <c:pt idx="706">
                  <c:v>41038.0</c:v>
                </c:pt>
                <c:pt idx="707">
                  <c:v>41039.0</c:v>
                </c:pt>
                <c:pt idx="708">
                  <c:v>41040.0</c:v>
                </c:pt>
                <c:pt idx="709">
                  <c:v>41043.0</c:v>
                </c:pt>
                <c:pt idx="710">
                  <c:v>41044.0</c:v>
                </c:pt>
                <c:pt idx="711">
                  <c:v>41045.0</c:v>
                </c:pt>
                <c:pt idx="712">
                  <c:v>41046.0</c:v>
                </c:pt>
                <c:pt idx="713">
                  <c:v>41047.0</c:v>
                </c:pt>
                <c:pt idx="714">
                  <c:v>41050.0</c:v>
                </c:pt>
                <c:pt idx="715">
                  <c:v>41051.0</c:v>
                </c:pt>
                <c:pt idx="716">
                  <c:v>41052.0</c:v>
                </c:pt>
                <c:pt idx="717">
                  <c:v>41053.0</c:v>
                </c:pt>
                <c:pt idx="718">
                  <c:v>41054.0</c:v>
                </c:pt>
                <c:pt idx="719">
                  <c:v>41057.0</c:v>
                </c:pt>
                <c:pt idx="720">
                  <c:v>41058.0</c:v>
                </c:pt>
                <c:pt idx="721">
                  <c:v>41059.0</c:v>
                </c:pt>
                <c:pt idx="722">
                  <c:v>41060.0</c:v>
                </c:pt>
                <c:pt idx="723">
                  <c:v>41061.0</c:v>
                </c:pt>
                <c:pt idx="724">
                  <c:v>41066.0</c:v>
                </c:pt>
                <c:pt idx="725">
                  <c:v>41067.0</c:v>
                </c:pt>
                <c:pt idx="726">
                  <c:v>41068.0</c:v>
                </c:pt>
                <c:pt idx="727">
                  <c:v>41071.0</c:v>
                </c:pt>
                <c:pt idx="728">
                  <c:v>41072.0</c:v>
                </c:pt>
                <c:pt idx="729">
                  <c:v>41073.0</c:v>
                </c:pt>
                <c:pt idx="730">
                  <c:v>41074.0</c:v>
                </c:pt>
                <c:pt idx="731">
                  <c:v>41075.0</c:v>
                </c:pt>
                <c:pt idx="732">
                  <c:v>41078.0</c:v>
                </c:pt>
                <c:pt idx="733">
                  <c:v>41079.0</c:v>
                </c:pt>
                <c:pt idx="734">
                  <c:v>41080.0</c:v>
                </c:pt>
                <c:pt idx="735">
                  <c:v>41081.0</c:v>
                </c:pt>
                <c:pt idx="736">
                  <c:v>41082.0</c:v>
                </c:pt>
                <c:pt idx="737">
                  <c:v>41085.0</c:v>
                </c:pt>
                <c:pt idx="738">
                  <c:v>41086.0</c:v>
                </c:pt>
                <c:pt idx="739">
                  <c:v>41087.0</c:v>
                </c:pt>
                <c:pt idx="740">
                  <c:v>41088.0</c:v>
                </c:pt>
                <c:pt idx="741">
                  <c:v>41089.0</c:v>
                </c:pt>
                <c:pt idx="742">
                  <c:v>41092.0</c:v>
                </c:pt>
                <c:pt idx="743">
                  <c:v>41093.0</c:v>
                </c:pt>
                <c:pt idx="744">
                  <c:v>41094.0</c:v>
                </c:pt>
                <c:pt idx="745">
                  <c:v>41095.0</c:v>
                </c:pt>
                <c:pt idx="746">
                  <c:v>41096.0</c:v>
                </c:pt>
                <c:pt idx="747">
                  <c:v>41099.0</c:v>
                </c:pt>
                <c:pt idx="748">
                  <c:v>41100.0</c:v>
                </c:pt>
                <c:pt idx="749">
                  <c:v>41101.0</c:v>
                </c:pt>
                <c:pt idx="750">
                  <c:v>41102.0</c:v>
                </c:pt>
                <c:pt idx="751">
                  <c:v>41103.0</c:v>
                </c:pt>
                <c:pt idx="752">
                  <c:v>41106.0</c:v>
                </c:pt>
                <c:pt idx="753">
                  <c:v>41107.0</c:v>
                </c:pt>
                <c:pt idx="754">
                  <c:v>41108.0</c:v>
                </c:pt>
                <c:pt idx="755">
                  <c:v>41109.0</c:v>
                </c:pt>
                <c:pt idx="756">
                  <c:v>41110.0</c:v>
                </c:pt>
                <c:pt idx="757">
                  <c:v>41113.0</c:v>
                </c:pt>
                <c:pt idx="758">
                  <c:v>41114.0</c:v>
                </c:pt>
                <c:pt idx="759">
                  <c:v>41115.0</c:v>
                </c:pt>
                <c:pt idx="760">
                  <c:v>41116.0</c:v>
                </c:pt>
                <c:pt idx="761">
                  <c:v>41117.0</c:v>
                </c:pt>
                <c:pt idx="762">
                  <c:v>41120.0</c:v>
                </c:pt>
                <c:pt idx="763">
                  <c:v>41121.0</c:v>
                </c:pt>
                <c:pt idx="764">
                  <c:v>41122.0</c:v>
                </c:pt>
                <c:pt idx="765">
                  <c:v>41123.0</c:v>
                </c:pt>
                <c:pt idx="766">
                  <c:v>41124.0</c:v>
                </c:pt>
                <c:pt idx="767">
                  <c:v>41127.0</c:v>
                </c:pt>
                <c:pt idx="768">
                  <c:v>41128.0</c:v>
                </c:pt>
                <c:pt idx="769">
                  <c:v>41129.0</c:v>
                </c:pt>
                <c:pt idx="770">
                  <c:v>41130.0</c:v>
                </c:pt>
                <c:pt idx="771">
                  <c:v>41131.0</c:v>
                </c:pt>
                <c:pt idx="772">
                  <c:v>41134.0</c:v>
                </c:pt>
                <c:pt idx="773">
                  <c:v>41135.0</c:v>
                </c:pt>
                <c:pt idx="774">
                  <c:v>41136.0</c:v>
                </c:pt>
                <c:pt idx="775">
                  <c:v>41137.0</c:v>
                </c:pt>
                <c:pt idx="776">
                  <c:v>41138.0</c:v>
                </c:pt>
                <c:pt idx="777">
                  <c:v>41141.0</c:v>
                </c:pt>
                <c:pt idx="778">
                  <c:v>41142.0</c:v>
                </c:pt>
                <c:pt idx="779">
                  <c:v>41143.0</c:v>
                </c:pt>
                <c:pt idx="780">
                  <c:v>41144.0</c:v>
                </c:pt>
                <c:pt idx="781">
                  <c:v>41145.0</c:v>
                </c:pt>
                <c:pt idx="782">
                  <c:v>41149.0</c:v>
                </c:pt>
                <c:pt idx="783">
                  <c:v>41150.0</c:v>
                </c:pt>
                <c:pt idx="784">
                  <c:v>41151.0</c:v>
                </c:pt>
                <c:pt idx="785">
                  <c:v>41152.0</c:v>
                </c:pt>
                <c:pt idx="786">
                  <c:v>41155.0</c:v>
                </c:pt>
                <c:pt idx="787">
                  <c:v>41156.0</c:v>
                </c:pt>
                <c:pt idx="788">
                  <c:v>41157.0</c:v>
                </c:pt>
                <c:pt idx="789">
                  <c:v>41158.0</c:v>
                </c:pt>
                <c:pt idx="790">
                  <c:v>41159.0</c:v>
                </c:pt>
                <c:pt idx="791">
                  <c:v>41162.0</c:v>
                </c:pt>
                <c:pt idx="792">
                  <c:v>41163.0</c:v>
                </c:pt>
                <c:pt idx="793">
                  <c:v>41164.0</c:v>
                </c:pt>
                <c:pt idx="794">
                  <c:v>41165.0</c:v>
                </c:pt>
                <c:pt idx="795">
                  <c:v>41166.0</c:v>
                </c:pt>
                <c:pt idx="796">
                  <c:v>41169.0</c:v>
                </c:pt>
                <c:pt idx="797">
                  <c:v>41170.0</c:v>
                </c:pt>
                <c:pt idx="798">
                  <c:v>41171.0</c:v>
                </c:pt>
                <c:pt idx="799">
                  <c:v>41172.0</c:v>
                </c:pt>
                <c:pt idx="800">
                  <c:v>41173.0</c:v>
                </c:pt>
                <c:pt idx="801">
                  <c:v>41176.0</c:v>
                </c:pt>
                <c:pt idx="802">
                  <c:v>41177.0</c:v>
                </c:pt>
                <c:pt idx="803">
                  <c:v>41178.0</c:v>
                </c:pt>
                <c:pt idx="804">
                  <c:v>41179.0</c:v>
                </c:pt>
                <c:pt idx="805">
                  <c:v>41180.0</c:v>
                </c:pt>
                <c:pt idx="806">
                  <c:v>41183.0</c:v>
                </c:pt>
                <c:pt idx="807">
                  <c:v>41184.0</c:v>
                </c:pt>
                <c:pt idx="808">
                  <c:v>41185.0</c:v>
                </c:pt>
                <c:pt idx="809">
                  <c:v>41186.0</c:v>
                </c:pt>
                <c:pt idx="810">
                  <c:v>41187.0</c:v>
                </c:pt>
                <c:pt idx="811">
                  <c:v>41190.0</c:v>
                </c:pt>
                <c:pt idx="812">
                  <c:v>41191.0</c:v>
                </c:pt>
                <c:pt idx="813">
                  <c:v>41192.0</c:v>
                </c:pt>
                <c:pt idx="814">
                  <c:v>41193.0</c:v>
                </c:pt>
                <c:pt idx="815">
                  <c:v>41194.0</c:v>
                </c:pt>
                <c:pt idx="816">
                  <c:v>41197.0</c:v>
                </c:pt>
                <c:pt idx="817">
                  <c:v>41198.0</c:v>
                </c:pt>
                <c:pt idx="818">
                  <c:v>41199.0</c:v>
                </c:pt>
                <c:pt idx="819">
                  <c:v>41200.0</c:v>
                </c:pt>
                <c:pt idx="820">
                  <c:v>41201.0</c:v>
                </c:pt>
                <c:pt idx="821">
                  <c:v>41204.0</c:v>
                </c:pt>
                <c:pt idx="822">
                  <c:v>41205.0</c:v>
                </c:pt>
                <c:pt idx="823">
                  <c:v>41206.0</c:v>
                </c:pt>
                <c:pt idx="824">
                  <c:v>41207.0</c:v>
                </c:pt>
                <c:pt idx="825">
                  <c:v>41208.0</c:v>
                </c:pt>
                <c:pt idx="826">
                  <c:v>41211.0</c:v>
                </c:pt>
                <c:pt idx="827">
                  <c:v>41212.0</c:v>
                </c:pt>
                <c:pt idx="828">
                  <c:v>41213.0</c:v>
                </c:pt>
                <c:pt idx="829">
                  <c:v>41214.0</c:v>
                </c:pt>
                <c:pt idx="830">
                  <c:v>41215.0</c:v>
                </c:pt>
                <c:pt idx="831">
                  <c:v>41218.0</c:v>
                </c:pt>
                <c:pt idx="832">
                  <c:v>41219.0</c:v>
                </c:pt>
                <c:pt idx="833">
                  <c:v>41220.0</c:v>
                </c:pt>
                <c:pt idx="834">
                  <c:v>41221.0</c:v>
                </c:pt>
                <c:pt idx="835">
                  <c:v>41222.0</c:v>
                </c:pt>
                <c:pt idx="836">
                  <c:v>41225.0</c:v>
                </c:pt>
                <c:pt idx="837">
                  <c:v>41226.0</c:v>
                </c:pt>
                <c:pt idx="838">
                  <c:v>41227.0</c:v>
                </c:pt>
                <c:pt idx="839">
                  <c:v>41228.0</c:v>
                </c:pt>
                <c:pt idx="840">
                  <c:v>41229.0</c:v>
                </c:pt>
                <c:pt idx="841">
                  <c:v>41232.0</c:v>
                </c:pt>
                <c:pt idx="842">
                  <c:v>41233.0</c:v>
                </c:pt>
                <c:pt idx="843">
                  <c:v>41234.0</c:v>
                </c:pt>
                <c:pt idx="844">
                  <c:v>41235.0</c:v>
                </c:pt>
                <c:pt idx="845">
                  <c:v>41236.0</c:v>
                </c:pt>
                <c:pt idx="846">
                  <c:v>41239.0</c:v>
                </c:pt>
                <c:pt idx="847">
                  <c:v>41240.0</c:v>
                </c:pt>
                <c:pt idx="848">
                  <c:v>41241.0</c:v>
                </c:pt>
                <c:pt idx="849">
                  <c:v>41242.0</c:v>
                </c:pt>
                <c:pt idx="850">
                  <c:v>41243.0</c:v>
                </c:pt>
                <c:pt idx="851">
                  <c:v>41246.0</c:v>
                </c:pt>
                <c:pt idx="852">
                  <c:v>41247.0</c:v>
                </c:pt>
                <c:pt idx="853">
                  <c:v>41248.0</c:v>
                </c:pt>
                <c:pt idx="854">
                  <c:v>41249.0</c:v>
                </c:pt>
                <c:pt idx="855">
                  <c:v>41250.0</c:v>
                </c:pt>
                <c:pt idx="856">
                  <c:v>41253.0</c:v>
                </c:pt>
                <c:pt idx="857">
                  <c:v>41254.0</c:v>
                </c:pt>
                <c:pt idx="858">
                  <c:v>41255.0</c:v>
                </c:pt>
                <c:pt idx="859">
                  <c:v>41256.0</c:v>
                </c:pt>
                <c:pt idx="860">
                  <c:v>41257.0</c:v>
                </c:pt>
                <c:pt idx="861">
                  <c:v>41260.0</c:v>
                </c:pt>
                <c:pt idx="862">
                  <c:v>41261.0</c:v>
                </c:pt>
                <c:pt idx="863">
                  <c:v>41262.0</c:v>
                </c:pt>
                <c:pt idx="864">
                  <c:v>41263.0</c:v>
                </c:pt>
                <c:pt idx="865">
                  <c:v>41264.0</c:v>
                </c:pt>
                <c:pt idx="866">
                  <c:v>41267.0</c:v>
                </c:pt>
                <c:pt idx="867">
                  <c:v>41270.0</c:v>
                </c:pt>
                <c:pt idx="868">
                  <c:v>41271.0</c:v>
                </c:pt>
                <c:pt idx="869">
                  <c:v>41274.0</c:v>
                </c:pt>
                <c:pt idx="870">
                  <c:v>41276.0</c:v>
                </c:pt>
                <c:pt idx="871">
                  <c:v>41277.0</c:v>
                </c:pt>
                <c:pt idx="872">
                  <c:v>41278.0</c:v>
                </c:pt>
                <c:pt idx="873">
                  <c:v>41281.0</c:v>
                </c:pt>
                <c:pt idx="874">
                  <c:v>41282.0</c:v>
                </c:pt>
                <c:pt idx="875">
                  <c:v>41283.0</c:v>
                </c:pt>
                <c:pt idx="876">
                  <c:v>41284.0</c:v>
                </c:pt>
                <c:pt idx="877">
                  <c:v>41285.0</c:v>
                </c:pt>
                <c:pt idx="878">
                  <c:v>41288.0</c:v>
                </c:pt>
                <c:pt idx="879">
                  <c:v>41289.0</c:v>
                </c:pt>
                <c:pt idx="880">
                  <c:v>41290.0</c:v>
                </c:pt>
                <c:pt idx="881">
                  <c:v>41291.0</c:v>
                </c:pt>
                <c:pt idx="882">
                  <c:v>41292.0</c:v>
                </c:pt>
                <c:pt idx="883">
                  <c:v>41295.0</c:v>
                </c:pt>
                <c:pt idx="884">
                  <c:v>41296.0</c:v>
                </c:pt>
                <c:pt idx="885">
                  <c:v>41297.0</c:v>
                </c:pt>
                <c:pt idx="886">
                  <c:v>41298.0</c:v>
                </c:pt>
                <c:pt idx="887">
                  <c:v>41299.0</c:v>
                </c:pt>
                <c:pt idx="888">
                  <c:v>41302.0</c:v>
                </c:pt>
                <c:pt idx="889">
                  <c:v>41303.0</c:v>
                </c:pt>
                <c:pt idx="890">
                  <c:v>41304.0</c:v>
                </c:pt>
                <c:pt idx="891">
                  <c:v>41305.0</c:v>
                </c:pt>
                <c:pt idx="892">
                  <c:v>41306.0</c:v>
                </c:pt>
                <c:pt idx="893">
                  <c:v>41309.0</c:v>
                </c:pt>
                <c:pt idx="894">
                  <c:v>41310.0</c:v>
                </c:pt>
                <c:pt idx="895">
                  <c:v>41311.0</c:v>
                </c:pt>
                <c:pt idx="896">
                  <c:v>41312.0</c:v>
                </c:pt>
                <c:pt idx="897">
                  <c:v>41313.0</c:v>
                </c:pt>
                <c:pt idx="898">
                  <c:v>41316.0</c:v>
                </c:pt>
                <c:pt idx="899">
                  <c:v>41317.0</c:v>
                </c:pt>
                <c:pt idx="900">
                  <c:v>41318.0</c:v>
                </c:pt>
                <c:pt idx="901">
                  <c:v>41319.0</c:v>
                </c:pt>
                <c:pt idx="902">
                  <c:v>41320.0</c:v>
                </c:pt>
                <c:pt idx="903">
                  <c:v>41323.0</c:v>
                </c:pt>
                <c:pt idx="904">
                  <c:v>41324.0</c:v>
                </c:pt>
                <c:pt idx="905">
                  <c:v>41325.0</c:v>
                </c:pt>
                <c:pt idx="906">
                  <c:v>41326.0</c:v>
                </c:pt>
                <c:pt idx="907">
                  <c:v>41327.0</c:v>
                </c:pt>
                <c:pt idx="908">
                  <c:v>41330.0</c:v>
                </c:pt>
                <c:pt idx="909">
                  <c:v>41331.0</c:v>
                </c:pt>
                <c:pt idx="910">
                  <c:v>41332.0</c:v>
                </c:pt>
                <c:pt idx="911">
                  <c:v>41333.0</c:v>
                </c:pt>
                <c:pt idx="912">
                  <c:v>41334.0</c:v>
                </c:pt>
                <c:pt idx="913">
                  <c:v>41337.0</c:v>
                </c:pt>
                <c:pt idx="914">
                  <c:v>41338.0</c:v>
                </c:pt>
                <c:pt idx="915">
                  <c:v>41339.0</c:v>
                </c:pt>
                <c:pt idx="916">
                  <c:v>41340.0</c:v>
                </c:pt>
                <c:pt idx="917">
                  <c:v>41341.0</c:v>
                </c:pt>
                <c:pt idx="918">
                  <c:v>41344.0</c:v>
                </c:pt>
                <c:pt idx="919">
                  <c:v>41345.0</c:v>
                </c:pt>
                <c:pt idx="920">
                  <c:v>41346.0</c:v>
                </c:pt>
                <c:pt idx="921">
                  <c:v>41347.0</c:v>
                </c:pt>
                <c:pt idx="922">
                  <c:v>41348.0</c:v>
                </c:pt>
                <c:pt idx="923">
                  <c:v>41351.0</c:v>
                </c:pt>
                <c:pt idx="924">
                  <c:v>41352.0</c:v>
                </c:pt>
                <c:pt idx="925">
                  <c:v>41353.0</c:v>
                </c:pt>
                <c:pt idx="926">
                  <c:v>41354.0</c:v>
                </c:pt>
                <c:pt idx="927">
                  <c:v>41355.0</c:v>
                </c:pt>
                <c:pt idx="928">
                  <c:v>41358.0</c:v>
                </c:pt>
                <c:pt idx="929">
                  <c:v>41359.0</c:v>
                </c:pt>
                <c:pt idx="930">
                  <c:v>41360.0</c:v>
                </c:pt>
                <c:pt idx="931">
                  <c:v>41361.0</c:v>
                </c:pt>
                <c:pt idx="932">
                  <c:v>41366.0</c:v>
                </c:pt>
                <c:pt idx="933">
                  <c:v>41367.0</c:v>
                </c:pt>
                <c:pt idx="934">
                  <c:v>41368.0</c:v>
                </c:pt>
                <c:pt idx="935">
                  <c:v>41369.0</c:v>
                </c:pt>
                <c:pt idx="936">
                  <c:v>41372.0</c:v>
                </c:pt>
                <c:pt idx="937">
                  <c:v>41373.0</c:v>
                </c:pt>
                <c:pt idx="938">
                  <c:v>41374.0</c:v>
                </c:pt>
                <c:pt idx="939">
                  <c:v>41375.0</c:v>
                </c:pt>
                <c:pt idx="940">
                  <c:v>41376.0</c:v>
                </c:pt>
                <c:pt idx="941">
                  <c:v>41379.0</c:v>
                </c:pt>
                <c:pt idx="942">
                  <c:v>41380.0</c:v>
                </c:pt>
                <c:pt idx="943">
                  <c:v>41381.0</c:v>
                </c:pt>
                <c:pt idx="944">
                  <c:v>41382.0</c:v>
                </c:pt>
                <c:pt idx="945">
                  <c:v>41383.0</c:v>
                </c:pt>
                <c:pt idx="946">
                  <c:v>41386.0</c:v>
                </c:pt>
                <c:pt idx="947">
                  <c:v>41387.0</c:v>
                </c:pt>
                <c:pt idx="948">
                  <c:v>41388.0</c:v>
                </c:pt>
                <c:pt idx="949">
                  <c:v>41389.0</c:v>
                </c:pt>
                <c:pt idx="950">
                  <c:v>41390.0</c:v>
                </c:pt>
                <c:pt idx="951">
                  <c:v>41393.0</c:v>
                </c:pt>
                <c:pt idx="952">
                  <c:v>41394.0</c:v>
                </c:pt>
                <c:pt idx="953">
                  <c:v>41395.0</c:v>
                </c:pt>
                <c:pt idx="954">
                  <c:v>41396.0</c:v>
                </c:pt>
                <c:pt idx="955">
                  <c:v>41397.0</c:v>
                </c:pt>
                <c:pt idx="956">
                  <c:v>41401.0</c:v>
                </c:pt>
                <c:pt idx="957">
                  <c:v>41402.0</c:v>
                </c:pt>
                <c:pt idx="958">
                  <c:v>41403.0</c:v>
                </c:pt>
                <c:pt idx="959">
                  <c:v>41404.0</c:v>
                </c:pt>
                <c:pt idx="960">
                  <c:v>41407.0</c:v>
                </c:pt>
                <c:pt idx="961">
                  <c:v>41408.0</c:v>
                </c:pt>
                <c:pt idx="962">
                  <c:v>41409.0</c:v>
                </c:pt>
                <c:pt idx="963">
                  <c:v>41410.0</c:v>
                </c:pt>
                <c:pt idx="964">
                  <c:v>41411.0</c:v>
                </c:pt>
                <c:pt idx="965">
                  <c:v>41414.0</c:v>
                </c:pt>
                <c:pt idx="966">
                  <c:v>41415.0</c:v>
                </c:pt>
                <c:pt idx="967">
                  <c:v>41416.0</c:v>
                </c:pt>
                <c:pt idx="968">
                  <c:v>41417.0</c:v>
                </c:pt>
                <c:pt idx="969">
                  <c:v>41418.0</c:v>
                </c:pt>
                <c:pt idx="970">
                  <c:v>41422.0</c:v>
                </c:pt>
                <c:pt idx="971">
                  <c:v>41423.0</c:v>
                </c:pt>
                <c:pt idx="972">
                  <c:v>41424.0</c:v>
                </c:pt>
                <c:pt idx="973">
                  <c:v>41425.0</c:v>
                </c:pt>
                <c:pt idx="974">
                  <c:v>41428.0</c:v>
                </c:pt>
                <c:pt idx="975">
                  <c:v>41429.0</c:v>
                </c:pt>
                <c:pt idx="976">
                  <c:v>41430.0</c:v>
                </c:pt>
                <c:pt idx="977">
                  <c:v>41431.0</c:v>
                </c:pt>
                <c:pt idx="978">
                  <c:v>41432.0</c:v>
                </c:pt>
                <c:pt idx="979">
                  <c:v>41435.0</c:v>
                </c:pt>
                <c:pt idx="980">
                  <c:v>41436.0</c:v>
                </c:pt>
                <c:pt idx="981">
                  <c:v>41437.0</c:v>
                </c:pt>
                <c:pt idx="982">
                  <c:v>41438.0</c:v>
                </c:pt>
                <c:pt idx="983">
                  <c:v>41439.0</c:v>
                </c:pt>
                <c:pt idx="984">
                  <c:v>41442.0</c:v>
                </c:pt>
                <c:pt idx="985">
                  <c:v>41443.0</c:v>
                </c:pt>
                <c:pt idx="986">
                  <c:v>41444.0</c:v>
                </c:pt>
                <c:pt idx="987">
                  <c:v>41445.0</c:v>
                </c:pt>
                <c:pt idx="988">
                  <c:v>41446.0</c:v>
                </c:pt>
                <c:pt idx="989">
                  <c:v>41449.0</c:v>
                </c:pt>
                <c:pt idx="990">
                  <c:v>41450.0</c:v>
                </c:pt>
                <c:pt idx="991">
                  <c:v>41451.0</c:v>
                </c:pt>
                <c:pt idx="992">
                  <c:v>41452.0</c:v>
                </c:pt>
                <c:pt idx="993">
                  <c:v>41453.0</c:v>
                </c:pt>
                <c:pt idx="994">
                  <c:v>41456.0</c:v>
                </c:pt>
                <c:pt idx="995">
                  <c:v>41457.0</c:v>
                </c:pt>
                <c:pt idx="996">
                  <c:v>41458.0</c:v>
                </c:pt>
                <c:pt idx="997">
                  <c:v>41459.0</c:v>
                </c:pt>
                <c:pt idx="998">
                  <c:v>41460.0</c:v>
                </c:pt>
                <c:pt idx="999">
                  <c:v>41463.0</c:v>
                </c:pt>
                <c:pt idx="1000">
                  <c:v>41464.0</c:v>
                </c:pt>
                <c:pt idx="1001">
                  <c:v>41465.0</c:v>
                </c:pt>
                <c:pt idx="1002">
                  <c:v>41466.0</c:v>
                </c:pt>
                <c:pt idx="1003">
                  <c:v>41467.0</c:v>
                </c:pt>
                <c:pt idx="1004">
                  <c:v>41470.0</c:v>
                </c:pt>
                <c:pt idx="1005">
                  <c:v>41471.0</c:v>
                </c:pt>
                <c:pt idx="1006">
                  <c:v>41472.0</c:v>
                </c:pt>
                <c:pt idx="1007">
                  <c:v>41473.0</c:v>
                </c:pt>
                <c:pt idx="1008">
                  <c:v>41474.0</c:v>
                </c:pt>
              </c:numCache>
            </c:numRef>
          </c:cat>
          <c:val>
            <c:numRef>
              <c:f>'Historic Data'!$C$11:$C$1018</c:f>
              <c:numCache>
                <c:formatCode>General</c:formatCode>
                <c:ptCount val="1008"/>
                <c:pt idx="0">
                  <c:v>0.014595671063863</c:v>
                </c:pt>
                <c:pt idx="1">
                  <c:v>0.00367978647377677</c:v>
                </c:pt>
                <c:pt idx="2">
                  <c:v>0.00207798178833403</c:v>
                </c:pt>
                <c:pt idx="3">
                  <c:v>-0.0125706951143386</c:v>
                </c:pt>
                <c:pt idx="4">
                  <c:v>0.00411839235663427</c:v>
                </c:pt>
                <c:pt idx="5">
                  <c:v>0.0183203114150294</c:v>
                </c:pt>
                <c:pt idx="6">
                  <c:v>-0.00503249449275394</c:v>
                </c:pt>
                <c:pt idx="7">
                  <c:v>0.0159515675123535</c:v>
                </c:pt>
                <c:pt idx="8">
                  <c:v>-0.00237122231135426</c:v>
                </c:pt>
                <c:pt idx="9">
                  <c:v>-0.00520256579378457</c:v>
                </c:pt>
                <c:pt idx="10">
                  <c:v>0.00929575772082868</c:v>
                </c:pt>
                <c:pt idx="11">
                  <c:v>0.00870937538369365</c:v>
                </c:pt>
                <c:pt idx="12">
                  <c:v>-0.00198016515300208</c:v>
                </c:pt>
                <c:pt idx="13">
                  <c:v>-0.0108288242772277</c:v>
                </c:pt>
                <c:pt idx="14">
                  <c:v>0.00967615478772465</c:v>
                </c:pt>
                <c:pt idx="15">
                  <c:v>0.00817130838048852</c:v>
                </c:pt>
                <c:pt idx="16">
                  <c:v>-0.00876299112008462</c:v>
                </c:pt>
                <c:pt idx="17">
                  <c:v>-0.014736915355613</c:v>
                </c:pt>
                <c:pt idx="18">
                  <c:v>0.00873886551067361</c:v>
                </c:pt>
                <c:pt idx="19">
                  <c:v>0.000829826882597872</c:v>
                </c:pt>
                <c:pt idx="20">
                  <c:v>0.0141667051033167</c:v>
                </c:pt>
                <c:pt idx="21">
                  <c:v>0.0196332706564175</c:v>
                </c:pt>
                <c:pt idx="22">
                  <c:v>0.0093033279617977</c:v>
                </c:pt>
                <c:pt idx="23">
                  <c:v>0.00419239116326581</c:v>
                </c:pt>
                <c:pt idx="24">
                  <c:v>-0.00534700653388918</c:v>
                </c:pt>
                <c:pt idx="25">
                  <c:v>-0.00435044789951149</c:v>
                </c:pt>
                <c:pt idx="26">
                  <c:v>0.00808942616013981</c:v>
                </c:pt>
                <c:pt idx="27">
                  <c:v>-0.0183381986592445</c:v>
                </c:pt>
                <c:pt idx="28">
                  <c:v>-0.00044618538186067</c:v>
                </c:pt>
                <c:pt idx="29">
                  <c:v>-0.00432689482364593</c:v>
                </c:pt>
                <c:pt idx="30">
                  <c:v>0.0113905537410437</c:v>
                </c:pt>
                <c:pt idx="31">
                  <c:v>0.0166546515407367</c:v>
                </c:pt>
                <c:pt idx="32">
                  <c:v>0.00286624786835986</c:v>
                </c:pt>
                <c:pt idx="33">
                  <c:v>0.0114474844397708</c:v>
                </c:pt>
                <c:pt idx="34">
                  <c:v>-0.00332667105567317</c:v>
                </c:pt>
                <c:pt idx="35">
                  <c:v>0.00475841344288993</c:v>
                </c:pt>
                <c:pt idx="36">
                  <c:v>0.00147153856142915</c:v>
                </c:pt>
                <c:pt idx="37">
                  <c:v>0.00462778805799115</c:v>
                </c:pt>
                <c:pt idx="38">
                  <c:v>0.0161321426640943</c:v>
                </c:pt>
                <c:pt idx="39">
                  <c:v>0.00774103600407612</c:v>
                </c:pt>
                <c:pt idx="40">
                  <c:v>0.00172973601778315</c:v>
                </c:pt>
                <c:pt idx="41">
                  <c:v>-0.00747632578443301</c:v>
                </c:pt>
                <c:pt idx="42">
                  <c:v>0.0016035873966151</c:v>
                </c:pt>
                <c:pt idx="43">
                  <c:v>-0.000628284289149228</c:v>
                </c:pt>
                <c:pt idx="44">
                  <c:v>-0.0117629533845643</c:v>
                </c:pt>
                <c:pt idx="45">
                  <c:v>0.000576688231368543</c:v>
                </c:pt>
                <c:pt idx="46">
                  <c:v>0.0162963822697026</c:v>
                </c:pt>
                <c:pt idx="47">
                  <c:v>-0.00115830652285337</c:v>
                </c:pt>
                <c:pt idx="48">
                  <c:v>-0.00501671018588074</c:v>
                </c:pt>
                <c:pt idx="49">
                  <c:v>-0.0169111184075988</c:v>
                </c:pt>
                <c:pt idx="50">
                  <c:v>-0.0117791310819386</c:v>
                </c:pt>
                <c:pt idx="51">
                  <c:v>0.00711675694228563</c:v>
                </c:pt>
                <c:pt idx="52">
                  <c:v>0.0223678943927883</c:v>
                </c:pt>
                <c:pt idx="53">
                  <c:v>-0.00567588925982999</c:v>
                </c:pt>
                <c:pt idx="54">
                  <c:v>0.00891316306371092</c:v>
                </c:pt>
                <c:pt idx="55">
                  <c:v>0.00140163702330785</c:v>
                </c:pt>
                <c:pt idx="56">
                  <c:v>0.00931356784938039</c:v>
                </c:pt>
                <c:pt idx="57">
                  <c:v>-0.0108102693759654</c:v>
                </c:pt>
                <c:pt idx="58">
                  <c:v>0.0195870914609911</c:v>
                </c:pt>
                <c:pt idx="59">
                  <c:v>-0.00632693051048312</c:v>
                </c:pt>
                <c:pt idx="60">
                  <c:v>-0.00628243748282736</c:v>
                </c:pt>
                <c:pt idx="61">
                  <c:v>0.0174377829751838</c:v>
                </c:pt>
                <c:pt idx="62">
                  <c:v>-0.00724757897896683</c:v>
                </c:pt>
                <c:pt idx="63">
                  <c:v>0.00275205506394488</c:v>
                </c:pt>
                <c:pt idx="64">
                  <c:v>-0.00964918845324901</c:v>
                </c:pt>
                <c:pt idx="65">
                  <c:v>0.00673882662288513</c:v>
                </c:pt>
                <c:pt idx="66">
                  <c:v>-0.00974293500670807</c:v>
                </c:pt>
                <c:pt idx="67">
                  <c:v>0.0017762455464953</c:v>
                </c:pt>
                <c:pt idx="68">
                  <c:v>-0.0234512113146083</c:v>
                </c:pt>
                <c:pt idx="69">
                  <c:v>0.0112154659517528</c:v>
                </c:pt>
                <c:pt idx="70">
                  <c:v>-0.0183009486876411</c:v>
                </c:pt>
                <c:pt idx="71">
                  <c:v>0.011814051024645</c:v>
                </c:pt>
                <c:pt idx="72">
                  <c:v>-0.0132701462494597</c:v>
                </c:pt>
                <c:pt idx="73">
                  <c:v>0.0139340457136431</c:v>
                </c:pt>
                <c:pt idx="74">
                  <c:v>0.00346899218552157</c:v>
                </c:pt>
                <c:pt idx="75">
                  <c:v>0.00332672710193017</c:v>
                </c:pt>
                <c:pt idx="76">
                  <c:v>0.0178191053069721</c:v>
                </c:pt>
                <c:pt idx="77">
                  <c:v>-0.000884792613998813</c:v>
                </c:pt>
                <c:pt idx="78">
                  <c:v>0.00689703895290114</c:v>
                </c:pt>
                <c:pt idx="79">
                  <c:v>0.00184952510456512</c:v>
                </c:pt>
                <c:pt idx="80">
                  <c:v>0.00376056919748955</c:v>
                </c:pt>
                <c:pt idx="81">
                  <c:v>0.0161609652676319</c:v>
                </c:pt>
                <c:pt idx="82">
                  <c:v>-0.00684900986511073</c:v>
                </c:pt>
                <c:pt idx="83">
                  <c:v>-0.000711073882466072</c:v>
                </c:pt>
                <c:pt idx="84">
                  <c:v>-0.0140306151952951</c:v>
                </c:pt>
                <c:pt idx="85">
                  <c:v>-0.00309722267800372</c:v>
                </c:pt>
                <c:pt idx="86">
                  <c:v>0.0196274582492936</c:v>
                </c:pt>
                <c:pt idx="87">
                  <c:v>-0.00590668286591494</c:v>
                </c:pt>
                <c:pt idx="88">
                  <c:v>0.00764357337384334</c:v>
                </c:pt>
                <c:pt idx="89">
                  <c:v>-0.0323318189236599</c:v>
                </c:pt>
                <c:pt idx="90">
                  <c:v>0.00988527052837516</c:v>
                </c:pt>
                <c:pt idx="91">
                  <c:v>-0.0105497025453156</c:v>
                </c:pt>
                <c:pt idx="92">
                  <c:v>0.0231357048842203</c:v>
                </c:pt>
                <c:pt idx="93">
                  <c:v>0.00286102252008119</c:v>
                </c:pt>
                <c:pt idx="94">
                  <c:v>-0.00270478972537058</c:v>
                </c:pt>
                <c:pt idx="95">
                  <c:v>0.00176016654191009</c:v>
                </c:pt>
                <c:pt idx="96">
                  <c:v>-0.00220069269539071</c:v>
                </c:pt>
                <c:pt idx="97">
                  <c:v>-0.0166192822608992</c:v>
                </c:pt>
                <c:pt idx="98">
                  <c:v>-0.00369041621404136</c:v>
                </c:pt>
                <c:pt idx="99">
                  <c:v>0.00774869739890218</c:v>
                </c:pt>
                <c:pt idx="100">
                  <c:v>0.00327434106176272</c:v>
                </c:pt>
                <c:pt idx="101">
                  <c:v>0.010167518343394</c:v>
                </c:pt>
                <c:pt idx="102">
                  <c:v>-0.0055786755705433</c:v>
                </c:pt>
                <c:pt idx="103">
                  <c:v>0.00650387026589737</c:v>
                </c:pt>
                <c:pt idx="104">
                  <c:v>-0.019482731698714</c:v>
                </c:pt>
                <c:pt idx="105">
                  <c:v>-0.00399446683668445</c:v>
                </c:pt>
                <c:pt idx="106">
                  <c:v>0.0185272390678607</c:v>
                </c:pt>
                <c:pt idx="107">
                  <c:v>0.0065275845679667</c:v>
                </c:pt>
                <c:pt idx="108">
                  <c:v>0.00817121387463111</c:v>
                </c:pt>
                <c:pt idx="109">
                  <c:v>0.00557413699109592</c:v>
                </c:pt>
                <c:pt idx="110">
                  <c:v>0.00649447578928431</c:v>
                </c:pt>
                <c:pt idx="111">
                  <c:v>-0.00733704736743577</c:v>
                </c:pt>
                <c:pt idx="112">
                  <c:v>0.00277871998854366</c:v>
                </c:pt>
                <c:pt idx="113">
                  <c:v>0.0160286097932319</c:v>
                </c:pt>
                <c:pt idx="114">
                  <c:v>0.00402074780255681</c:v>
                </c:pt>
                <c:pt idx="115">
                  <c:v>0.00136439246900437</c:v>
                </c:pt>
                <c:pt idx="116">
                  <c:v>-0.000600537607722012</c:v>
                </c:pt>
                <c:pt idx="117">
                  <c:v>0.00135973751982385</c:v>
                </c:pt>
                <c:pt idx="118">
                  <c:v>0.000691815917862884</c:v>
                </c:pt>
                <c:pt idx="119">
                  <c:v>-0.00713254533731104</c:v>
                </c:pt>
                <c:pt idx="120">
                  <c:v>-0.0045989076871178</c:v>
                </c:pt>
                <c:pt idx="121">
                  <c:v>0.00450615435907109</c:v>
                </c:pt>
                <c:pt idx="122">
                  <c:v>-0.00782032127987864</c:v>
                </c:pt>
                <c:pt idx="123">
                  <c:v>0.00712712701855082</c:v>
                </c:pt>
                <c:pt idx="124">
                  <c:v>0.00340676212273145</c:v>
                </c:pt>
                <c:pt idx="125">
                  <c:v>-0.0168909277716065</c:v>
                </c:pt>
                <c:pt idx="126">
                  <c:v>-0.0159357773150406</c:v>
                </c:pt>
                <c:pt idx="127">
                  <c:v>-0.00603681629234933</c:v>
                </c:pt>
                <c:pt idx="128">
                  <c:v>-0.00808085205393845</c:v>
                </c:pt>
                <c:pt idx="129">
                  <c:v>0.00313936840369643</c:v>
                </c:pt>
                <c:pt idx="130">
                  <c:v>-0.0113167187054341</c:v>
                </c:pt>
                <c:pt idx="131">
                  <c:v>-0.0138434221687022</c:v>
                </c:pt>
                <c:pt idx="132">
                  <c:v>0.00827930483060779</c:v>
                </c:pt>
                <c:pt idx="133">
                  <c:v>0.0112861288068901</c:v>
                </c:pt>
                <c:pt idx="134">
                  <c:v>0.00681817370036904</c:v>
                </c:pt>
                <c:pt idx="135">
                  <c:v>-0.00572489856614227</c:v>
                </c:pt>
                <c:pt idx="136">
                  <c:v>-0.0219090674647247</c:v>
                </c:pt>
                <c:pt idx="137">
                  <c:v>-0.0153705442565052</c:v>
                </c:pt>
                <c:pt idx="138">
                  <c:v>0.00618720118221333</c:v>
                </c:pt>
                <c:pt idx="139">
                  <c:v>0.00382393154439123</c:v>
                </c:pt>
                <c:pt idx="140">
                  <c:v>0.00393408051255003</c:v>
                </c:pt>
                <c:pt idx="141">
                  <c:v>0.00572986187999132</c:v>
                </c:pt>
                <c:pt idx="142">
                  <c:v>-0.00369374047313184</c:v>
                </c:pt>
                <c:pt idx="143">
                  <c:v>0.0048535874414107</c:v>
                </c:pt>
                <c:pt idx="144">
                  <c:v>0.0147128004419009</c:v>
                </c:pt>
                <c:pt idx="145">
                  <c:v>0.00619352403293071</c:v>
                </c:pt>
                <c:pt idx="146">
                  <c:v>0.00914008134458599</c:v>
                </c:pt>
                <c:pt idx="147">
                  <c:v>0.00619288601478641</c:v>
                </c:pt>
                <c:pt idx="148">
                  <c:v>-0.00113909691278331</c:v>
                </c:pt>
                <c:pt idx="149">
                  <c:v>-0.00693345710466712</c:v>
                </c:pt>
                <c:pt idx="150">
                  <c:v>0.00522237514340341</c:v>
                </c:pt>
                <c:pt idx="151">
                  <c:v>-0.0121834003339332</c:v>
                </c:pt>
                <c:pt idx="152">
                  <c:v>0.0143521443599186</c:v>
                </c:pt>
                <c:pt idx="153">
                  <c:v>0.00955728498569233</c:v>
                </c:pt>
                <c:pt idx="154">
                  <c:v>0.0143473535457243</c:v>
                </c:pt>
                <c:pt idx="155">
                  <c:v>0.00892241473010067</c:v>
                </c:pt>
                <c:pt idx="156">
                  <c:v>-0.00109399606042119</c:v>
                </c:pt>
                <c:pt idx="157">
                  <c:v>0.0130496184509197</c:v>
                </c:pt>
                <c:pt idx="158">
                  <c:v>0.00124213863673277</c:v>
                </c:pt>
                <c:pt idx="159">
                  <c:v>-0.000788650609793191</c:v>
                </c:pt>
                <c:pt idx="160">
                  <c:v>0.00680789652635737</c:v>
                </c:pt>
                <c:pt idx="161">
                  <c:v>-0.00414112369999171</c:v>
                </c:pt>
                <c:pt idx="162">
                  <c:v>0.00149249643685223</c:v>
                </c:pt>
                <c:pt idx="163">
                  <c:v>-0.00566871699380318</c:v>
                </c:pt>
                <c:pt idx="164">
                  <c:v>0.00474039345797989</c:v>
                </c:pt>
                <c:pt idx="165">
                  <c:v>0.00429647728943919</c:v>
                </c:pt>
                <c:pt idx="166">
                  <c:v>-0.000356154071407416</c:v>
                </c:pt>
                <c:pt idx="167">
                  <c:v>0.0013282872186409</c:v>
                </c:pt>
                <c:pt idx="168">
                  <c:v>-0.000988077632080662</c:v>
                </c:pt>
                <c:pt idx="169">
                  <c:v>0.00514041829304746</c:v>
                </c:pt>
                <c:pt idx="170">
                  <c:v>0.00074879909343881</c:v>
                </c:pt>
                <c:pt idx="171">
                  <c:v>0.00872740081423806</c:v>
                </c:pt>
                <c:pt idx="172">
                  <c:v>-0.00430946534507146</c:v>
                </c:pt>
                <c:pt idx="173">
                  <c:v>0.00133874458387776</c:v>
                </c:pt>
                <c:pt idx="174">
                  <c:v>-0.00673639855046822</c:v>
                </c:pt>
                <c:pt idx="175">
                  <c:v>0.00128964531491372</c:v>
                </c:pt>
                <c:pt idx="176">
                  <c:v>0.0114229135902352</c:v>
                </c:pt>
                <c:pt idx="177">
                  <c:v>0.00615347045121682</c:v>
                </c:pt>
                <c:pt idx="178">
                  <c:v>-0.00316918482506159</c:v>
                </c:pt>
                <c:pt idx="179">
                  <c:v>-0.0086032831107719</c:v>
                </c:pt>
                <c:pt idx="180">
                  <c:v>0.0101501435705692</c:v>
                </c:pt>
                <c:pt idx="181">
                  <c:v>0.00115511549710111</c:v>
                </c:pt>
                <c:pt idx="182">
                  <c:v>-0.00277139798384135</c:v>
                </c:pt>
                <c:pt idx="183">
                  <c:v>0.00598552909133108</c:v>
                </c:pt>
                <c:pt idx="184">
                  <c:v>0.00494955946495458</c:v>
                </c:pt>
                <c:pt idx="185">
                  <c:v>-0.0140118482551132</c:v>
                </c:pt>
                <c:pt idx="186">
                  <c:v>-0.00279815068897259</c:v>
                </c:pt>
                <c:pt idx="187">
                  <c:v>0.00969117004848993</c:v>
                </c:pt>
                <c:pt idx="188">
                  <c:v>-0.0104736112699643</c:v>
                </c:pt>
                <c:pt idx="189">
                  <c:v>-0.0102031308123805</c:v>
                </c:pt>
                <c:pt idx="190">
                  <c:v>0.010241568562449</c:v>
                </c:pt>
                <c:pt idx="191">
                  <c:v>0.00526248219487294</c:v>
                </c:pt>
                <c:pt idx="192">
                  <c:v>-0.0264742242664705</c:v>
                </c:pt>
                <c:pt idx="193">
                  <c:v>-0.00302230856510498</c:v>
                </c:pt>
                <c:pt idx="194">
                  <c:v>0.00557458525411786</c:v>
                </c:pt>
                <c:pt idx="195">
                  <c:v>-0.0115567034715179</c:v>
                </c:pt>
                <c:pt idx="196">
                  <c:v>-0.0259362975053993</c:v>
                </c:pt>
                <c:pt idx="197">
                  <c:v>-0.0128672365180566</c:v>
                </c:pt>
                <c:pt idx="198">
                  <c:v>-0.0152677889278938</c:v>
                </c:pt>
                <c:pt idx="199">
                  <c:v>-0.0265751130555773</c:v>
                </c:pt>
                <c:pt idx="200">
                  <c:v>0.0503224972197141</c:v>
                </c:pt>
                <c:pt idx="201">
                  <c:v>-0.00992581106809942</c:v>
                </c:pt>
                <c:pt idx="202">
                  <c:v>0.00918863752876907</c:v>
                </c:pt>
                <c:pt idx="203">
                  <c:v>0.00929639002240749</c:v>
                </c:pt>
                <c:pt idx="204">
                  <c:v>-0.0319531175042988</c:v>
                </c:pt>
                <c:pt idx="205">
                  <c:v>-5.89051807277817E-5</c:v>
                </c:pt>
                <c:pt idx="206">
                  <c:v>0.00847696819135887</c:v>
                </c:pt>
                <c:pt idx="207">
                  <c:v>-0.0285263508946611</c:v>
                </c:pt>
                <c:pt idx="208">
                  <c:v>-0.0166064331078043</c:v>
                </c:pt>
                <c:pt idx="209">
                  <c:v>-0.00201261702141321</c:v>
                </c:pt>
                <c:pt idx="210">
                  <c:v>0.00131852447022531</c:v>
                </c:pt>
                <c:pt idx="211">
                  <c:v>-0.0257609180188863</c:v>
                </c:pt>
                <c:pt idx="212">
                  <c:v>0.0195220835729819</c:v>
                </c:pt>
                <c:pt idx="213">
                  <c:v>0.0307042906671055</c:v>
                </c:pt>
                <c:pt idx="214">
                  <c:v>-0.00129820119160815</c:v>
                </c:pt>
                <c:pt idx="215">
                  <c:v>-0.0048552366351223</c:v>
                </c:pt>
                <c:pt idx="216">
                  <c:v>-0.00232291744862187</c:v>
                </c:pt>
                <c:pt idx="217">
                  <c:v>0.0115533251315549</c:v>
                </c:pt>
                <c:pt idx="218">
                  <c:v>-0.0164806897029613</c:v>
                </c:pt>
                <c:pt idx="219">
                  <c:v>-0.0111702318675472</c:v>
                </c:pt>
                <c:pt idx="220">
                  <c:v>-0.00810327285576358</c:v>
                </c:pt>
                <c:pt idx="221">
                  <c:v>0.0114120168590443</c:v>
                </c:pt>
                <c:pt idx="222">
                  <c:v>0.00912872983333857</c:v>
                </c:pt>
                <c:pt idx="223">
                  <c:v>0.00605663368630204</c:v>
                </c:pt>
                <c:pt idx="224">
                  <c:v>0.00741865350526398</c:v>
                </c:pt>
                <c:pt idx="225">
                  <c:v>0.00301153304154983</c:v>
                </c:pt>
                <c:pt idx="226">
                  <c:v>0.00384478281985568</c:v>
                </c:pt>
                <c:pt idx="227">
                  <c:v>0.00304428165086815</c:v>
                </c:pt>
                <c:pt idx="228">
                  <c:v>-0.000580690809893396</c:v>
                </c:pt>
                <c:pt idx="229">
                  <c:v>0.00915081812397434</c:v>
                </c:pt>
                <c:pt idx="230">
                  <c:v>-0.00988620893348688</c:v>
                </c:pt>
                <c:pt idx="231">
                  <c:v>-0.0131333718338104</c:v>
                </c:pt>
                <c:pt idx="232">
                  <c:v>-0.015233664408965</c:v>
                </c:pt>
                <c:pt idx="233">
                  <c:v>-0.0105966477876608</c:v>
                </c:pt>
                <c:pt idx="234">
                  <c:v>0.00498313469697471</c:v>
                </c:pt>
                <c:pt idx="235">
                  <c:v>-0.0315390805203148</c:v>
                </c:pt>
                <c:pt idx="236">
                  <c:v>0.000539106053180514</c:v>
                </c:pt>
                <c:pt idx="237">
                  <c:v>-0.0228590315439568</c:v>
                </c:pt>
                <c:pt idx="238">
                  <c:v>0.00670689709237451</c:v>
                </c:pt>
                <c:pt idx="239">
                  <c:v>-0.00301398958395802</c:v>
                </c:pt>
                <c:pt idx="240">
                  <c:v>0.0289072723378867</c:v>
                </c:pt>
                <c:pt idx="241">
                  <c:v>0.00998423094958717</c:v>
                </c:pt>
                <c:pt idx="242">
                  <c:v>0.0179110681586754</c:v>
                </c:pt>
                <c:pt idx="243">
                  <c:v>0.00536999783373105</c:v>
                </c:pt>
                <c:pt idx="244">
                  <c:v>0.00661752557644511</c:v>
                </c:pt>
                <c:pt idx="245">
                  <c:v>0.0199277721967207</c:v>
                </c:pt>
                <c:pt idx="246">
                  <c:v>-0.00332556408702979</c:v>
                </c:pt>
                <c:pt idx="247">
                  <c:v>-0.00807090224024673</c:v>
                </c:pt>
                <c:pt idx="248">
                  <c:v>-0.0101137394474131</c:v>
                </c:pt>
                <c:pt idx="249">
                  <c:v>-0.00205100812842066</c:v>
                </c:pt>
                <c:pt idx="250">
                  <c:v>-0.00171466272688653</c:v>
                </c:pt>
                <c:pt idx="251">
                  <c:v>0.0145220388481427</c:v>
                </c:pt>
                <c:pt idx="252">
                  <c:v>0.0188390376575064</c:v>
                </c:pt>
                <c:pt idx="253">
                  <c:v>-0.000223969857228578</c:v>
                </c:pt>
                <c:pt idx="254">
                  <c:v>0.00722076256181561</c:v>
                </c:pt>
                <c:pt idx="255">
                  <c:v>0.00271536699702533</c:v>
                </c:pt>
                <c:pt idx="256">
                  <c:v>-0.00860810062105318</c:v>
                </c:pt>
                <c:pt idx="257">
                  <c:v>-0.00107771298316756</c:v>
                </c:pt>
                <c:pt idx="258">
                  <c:v>-0.0105809081572308</c:v>
                </c:pt>
                <c:pt idx="259">
                  <c:v>0.0261090950942267</c:v>
                </c:pt>
                <c:pt idx="260">
                  <c:v>-0.000116735951748331</c:v>
                </c:pt>
                <c:pt idx="261">
                  <c:v>-0.00191418857555122</c:v>
                </c:pt>
                <c:pt idx="262">
                  <c:v>-0.00379094831392918</c:v>
                </c:pt>
                <c:pt idx="263">
                  <c:v>-0.00624220935366251</c:v>
                </c:pt>
                <c:pt idx="264">
                  <c:v>0.0145456636113239</c:v>
                </c:pt>
                <c:pt idx="265">
                  <c:v>-0.00632434134498532</c:v>
                </c:pt>
                <c:pt idx="266">
                  <c:v>-0.0247055860154729</c:v>
                </c:pt>
                <c:pt idx="267">
                  <c:v>0.0039671756782211</c:v>
                </c:pt>
                <c:pt idx="268">
                  <c:v>0.00177963334925996</c:v>
                </c:pt>
                <c:pt idx="269">
                  <c:v>0.000125100222500552</c:v>
                </c:pt>
                <c:pt idx="270">
                  <c:v>0.0140121709339995</c:v>
                </c:pt>
                <c:pt idx="271">
                  <c:v>-0.0089511759335781</c:v>
                </c:pt>
                <c:pt idx="272">
                  <c:v>-0.0174207575436941</c:v>
                </c:pt>
                <c:pt idx="273">
                  <c:v>-0.0030769048074461</c:v>
                </c:pt>
                <c:pt idx="274">
                  <c:v>0.0075857592630496</c:v>
                </c:pt>
                <c:pt idx="275">
                  <c:v>-0.0151848927505777</c:v>
                </c:pt>
                <c:pt idx="276">
                  <c:v>-0.00906940709807272</c:v>
                </c:pt>
                <c:pt idx="277">
                  <c:v>0.00904807229586998</c:v>
                </c:pt>
                <c:pt idx="278">
                  <c:v>0.00882852780853805</c:v>
                </c:pt>
                <c:pt idx="279">
                  <c:v>0.00453832163125116</c:v>
                </c:pt>
                <c:pt idx="280">
                  <c:v>0.0266622538640163</c:v>
                </c:pt>
                <c:pt idx="281">
                  <c:v>0.000862402206661455</c:v>
                </c:pt>
                <c:pt idx="282">
                  <c:v>0.0105768177803292</c:v>
                </c:pt>
                <c:pt idx="283">
                  <c:v>0.00203177664412198</c:v>
                </c:pt>
                <c:pt idx="284">
                  <c:v>-0.00578409855969123</c:v>
                </c:pt>
                <c:pt idx="285">
                  <c:v>0.0040451965001091</c:v>
                </c:pt>
                <c:pt idx="286">
                  <c:v>0.0117944592651336</c:v>
                </c:pt>
                <c:pt idx="287">
                  <c:v>0.00136051968093244</c:v>
                </c:pt>
                <c:pt idx="288">
                  <c:v>0.0115459886786426</c:v>
                </c:pt>
                <c:pt idx="289">
                  <c:v>0.000337736486115953</c:v>
                </c:pt>
                <c:pt idx="290">
                  <c:v>-0.00213072668239601</c:v>
                </c:pt>
                <c:pt idx="291">
                  <c:v>-0.00277945689359169</c:v>
                </c:pt>
                <c:pt idx="292">
                  <c:v>-0.00573649432241127</c:v>
                </c:pt>
                <c:pt idx="293">
                  <c:v>0.0169367894616442</c:v>
                </c:pt>
                <c:pt idx="294">
                  <c:v>-0.00471431885409951</c:v>
                </c:pt>
                <c:pt idx="295">
                  <c:v>-0.00436373478467436</c:v>
                </c:pt>
                <c:pt idx="296">
                  <c:v>-0.000870349519171886</c:v>
                </c:pt>
                <c:pt idx="297">
                  <c:v>0.00922346914697113</c:v>
                </c:pt>
                <c:pt idx="298">
                  <c:v>-0.00448626321949648</c:v>
                </c:pt>
                <c:pt idx="299">
                  <c:v>0.00090029830702226</c:v>
                </c:pt>
                <c:pt idx="300">
                  <c:v>-0.00164518130958003</c:v>
                </c:pt>
                <c:pt idx="301">
                  <c:v>-0.00371473791272488</c:v>
                </c:pt>
                <c:pt idx="302">
                  <c:v>0.00794868799589447</c:v>
                </c:pt>
                <c:pt idx="303">
                  <c:v>-0.00662491087790331</c:v>
                </c:pt>
                <c:pt idx="304">
                  <c:v>0.0142589844277734</c:v>
                </c:pt>
                <c:pt idx="305">
                  <c:v>0.00806391136701928</c:v>
                </c:pt>
                <c:pt idx="306">
                  <c:v>-0.00339577459337294</c:v>
                </c:pt>
                <c:pt idx="307">
                  <c:v>-0.000798604957397813</c:v>
                </c:pt>
                <c:pt idx="308">
                  <c:v>0.00261076705154689</c:v>
                </c:pt>
                <c:pt idx="309">
                  <c:v>-0.00190753711232488</c:v>
                </c:pt>
                <c:pt idx="310">
                  <c:v>0.0150341075182938</c:v>
                </c:pt>
                <c:pt idx="311">
                  <c:v>-0.00351037785879071</c:v>
                </c:pt>
                <c:pt idx="312">
                  <c:v>-0.00417127294801009</c:v>
                </c:pt>
                <c:pt idx="313">
                  <c:v>0.00684091017448644</c:v>
                </c:pt>
                <c:pt idx="314">
                  <c:v>-0.00674974016514838</c:v>
                </c:pt>
                <c:pt idx="315">
                  <c:v>0.00438037860096747</c:v>
                </c:pt>
                <c:pt idx="316">
                  <c:v>0.00503710108195085</c:v>
                </c:pt>
                <c:pt idx="317">
                  <c:v>-0.00286802008539003</c:v>
                </c:pt>
                <c:pt idx="318">
                  <c:v>0.00184628555015207</c:v>
                </c:pt>
                <c:pt idx="319">
                  <c:v>-0.00779808616531241</c:v>
                </c:pt>
                <c:pt idx="320">
                  <c:v>-0.0107951850400505</c:v>
                </c:pt>
                <c:pt idx="321">
                  <c:v>0.00562881268857427</c:v>
                </c:pt>
                <c:pt idx="322">
                  <c:v>-0.000480928041824773</c:v>
                </c:pt>
                <c:pt idx="323">
                  <c:v>0.00342311267275192</c:v>
                </c:pt>
                <c:pt idx="324">
                  <c:v>0.0109693251087036</c:v>
                </c:pt>
                <c:pt idx="325">
                  <c:v>-0.00147048625537837</c:v>
                </c:pt>
                <c:pt idx="326">
                  <c:v>0.019604891171204</c:v>
                </c:pt>
                <c:pt idx="327">
                  <c:v>0.00214003322391163</c:v>
                </c:pt>
                <c:pt idx="328">
                  <c:v>-0.00433080911026871</c:v>
                </c:pt>
                <c:pt idx="329">
                  <c:v>0.00430357631926314</c:v>
                </c:pt>
                <c:pt idx="330">
                  <c:v>-0.00996404965253774</c:v>
                </c:pt>
                <c:pt idx="331">
                  <c:v>-0.000294012211361767</c:v>
                </c:pt>
                <c:pt idx="332">
                  <c:v>-0.00316222135521605</c:v>
                </c:pt>
                <c:pt idx="333">
                  <c:v>0.00405258928378832</c:v>
                </c:pt>
                <c:pt idx="334">
                  <c:v>-0.0240850221571807</c:v>
                </c:pt>
                <c:pt idx="335">
                  <c:v>0.00187437524435737</c:v>
                </c:pt>
                <c:pt idx="336">
                  <c:v>0.0132884262491628</c:v>
                </c:pt>
                <c:pt idx="337">
                  <c:v>-0.00623918473403194</c:v>
                </c:pt>
                <c:pt idx="338">
                  <c:v>-0.00911195178164615</c:v>
                </c:pt>
                <c:pt idx="339">
                  <c:v>-0.0176792080499446</c:v>
                </c:pt>
                <c:pt idx="340">
                  <c:v>0.0134932526506461</c:v>
                </c:pt>
                <c:pt idx="341">
                  <c:v>0.00736704450193643</c:v>
                </c:pt>
                <c:pt idx="342">
                  <c:v>-0.00531862336503479</c:v>
                </c:pt>
                <c:pt idx="343">
                  <c:v>-0.0209907302743505</c:v>
                </c:pt>
                <c:pt idx="344">
                  <c:v>-0.00409415675117855</c:v>
                </c:pt>
                <c:pt idx="345">
                  <c:v>0.0204523021793315</c:v>
                </c:pt>
                <c:pt idx="346">
                  <c:v>0.0219218844230423</c:v>
                </c:pt>
                <c:pt idx="347">
                  <c:v>-0.00386350377387296</c:v>
                </c:pt>
                <c:pt idx="348">
                  <c:v>0.00433499584697991</c:v>
                </c:pt>
                <c:pt idx="349">
                  <c:v>0.00659314765426606</c:v>
                </c:pt>
                <c:pt idx="350">
                  <c:v>-0.00239938475773879</c:v>
                </c:pt>
                <c:pt idx="351">
                  <c:v>0.00231502134420734</c:v>
                </c:pt>
                <c:pt idx="352">
                  <c:v>0.000858796825152252</c:v>
                </c:pt>
                <c:pt idx="353">
                  <c:v>0.00818939447590047</c:v>
                </c:pt>
                <c:pt idx="354">
                  <c:v>0.0051838277547305</c:v>
                </c:pt>
                <c:pt idx="355">
                  <c:v>-0.00153396800253383</c:v>
                </c:pt>
                <c:pt idx="356">
                  <c:v>-0.000180221536961506</c:v>
                </c:pt>
                <c:pt idx="357">
                  <c:v>-0.00159450448872919</c:v>
                </c:pt>
                <c:pt idx="358">
                  <c:v>0.00337658948960857</c:v>
                </c:pt>
                <c:pt idx="359">
                  <c:v>0.0101643898520833</c:v>
                </c:pt>
                <c:pt idx="360">
                  <c:v>0.00531031495171031</c:v>
                </c:pt>
                <c:pt idx="361">
                  <c:v>0.00210024485444</c:v>
                </c:pt>
                <c:pt idx="362">
                  <c:v>0.00214077727804035</c:v>
                </c:pt>
                <c:pt idx="363">
                  <c:v>-0.00209241343517347</c:v>
                </c:pt>
                <c:pt idx="364">
                  <c:v>-0.00423652613990595</c:v>
                </c:pt>
                <c:pt idx="365">
                  <c:v>-0.0119739109563608</c:v>
                </c:pt>
                <c:pt idx="366">
                  <c:v>0.0191262867354651</c:v>
                </c:pt>
                <c:pt idx="367">
                  <c:v>0.00497441257040985</c:v>
                </c:pt>
                <c:pt idx="368">
                  <c:v>-0.00403702001520249</c:v>
                </c:pt>
                <c:pt idx="369">
                  <c:v>-0.00586147444865485</c:v>
                </c:pt>
                <c:pt idx="370">
                  <c:v>-0.00469490328176855</c:v>
                </c:pt>
                <c:pt idx="371">
                  <c:v>0.00964558998569974</c:v>
                </c:pt>
                <c:pt idx="372">
                  <c:v>0.00608220031190368</c:v>
                </c:pt>
                <c:pt idx="373">
                  <c:v>-0.00444570324583609</c:v>
                </c:pt>
                <c:pt idx="374">
                  <c:v>-0.00362716025121594</c:v>
                </c:pt>
                <c:pt idx="375">
                  <c:v>-0.00273111849415342</c:v>
                </c:pt>
                <c:pt idx="376">
                  <c:v>0.0117472263424117</c:v>
                </c:pt>
                <c:pt idx="377">
                  <c:v>-0.0132519413992774</c:v>
                </c:pt>
                <c:pt idx="378">
                  <c:v>-0.0183700534384172</c:v>
                </c:pt>
                <c:pt idx="379">
                  <c:v>0.00481803287653151</c:v>
                </c:pt>
                <c:pt idx="380">
                  <c:v>0.00804051594907373</c:v>
                </c:pt>
                <c:pt idx="381">
                  <c:v>-0.00440752182964662</c:v>
                </c:pt>
                <c:pt idx="382">
                  <c:v>0.00866504060437846</c:v>
                </c:pt>
                <c:pt idx="383">
                  <c:v>-0.000692123312717848</c:v>
                </c:pt>
                <c:pt idx="384">
                  <c:v>-0.0141327390583073</c:v>
                </c:pt>
                <c:pt idx="385">
                  <c:v>-0.00313854370817139</c:v>
                </c:pt>
                <c:pt idx="386">
                  <c:v>0.0160534580934087</c:v>
                </c:pt>
                <c:pt idx="387">
                  <c:v>0.00706649347231459</c:v>
                </c:pt>
                <c:pt idx="388">
                  <c:v>-0.00279219535498092</c:v>
                </c:pt>
                <c:pt idx="389">
                  <c:v>0.00234376672305047</c:v>
                </c:pt>
                <c:pt idx="390">
                  <c:v>0.00890579829136338</c:v>
                </c:pt>
                <c:pt idx="391">
                  <c:v>0.0066379431965036</c:v>
                </c:pt>
                <c:pt idx="392">
                  <c:v>-0.00642973586090433</c:v>
                </c:pt>
                <c:pt idx="393">
                  <c:v>-0.00534779237278052</c:v>
                </c:pt>
                <c:pt idx="394">
                  <c:v>0.00709931301958296</c:v>
                </c:pt>
                <c:pt idx="395">
                  <c:v>-0.000463582012411717</c:v>
                </c:pt>
                <c:pt idx="396">
                  <c:v>-0.0038042001145616</c:v>
                </c:pt>
                <c:pt idx="397">
                  <c:v>0.00795064551867548</c:v>
                </c:pt>
                <c:pt idx="398">
                  <c:v>0.000346678828543142</c:v>
                </c:pt>
                <c:pt idx="399">
                  <c:v>-0.000721424277223967</c:v>
                </c:pt>
                <c:pt idx="400">
                  <c:v>-0.0112732527454945</c:v>
                </c:pt>
                <c:pt idx="401">
                  <c:v>-0.0030037752904823</c:v>
                </c:pt>
                <c:pt idx="402">
                  <c:v>-0.0122867684023843</c:v>
                </c:pt>
                <c:pt idx="403">
                  <c:v>-0.000599484461332348</c:v>
                </c:pt>
                <c:pt idx="404">
                  <c:v>0.013626378718892</c:v>
                </c:pt>
                <c:pt idx="405">
                  <c:v>-0.00119881200263973</c:v>
                </c:pt>
                <c:pt idx="406">
                  <c:v>-0.0097655634472142</c:v>
                </c:pt>
                <c:pt idx="407">
                  <c:v>-0.0035221733112671</c:v>
                </c:pt>
                <c:pt idx="408">
                  <c:v>0.0151345424604432</c:v>
                </c:pt>
                <c:pt idx="409">
                  <c:v>-0.00245092440796226</c:v>
                </c:pt>
                <c:pt idx="410">
                  <c:v>-0.00277662565333659</c:v>
                </c:pt>
                <c:pt idx="411">
                  <c:v>0.000164036778083079</c:v>
                </c:pt>
                <c:pt idx="412">
                  <c:v>-0.0062894450639199</c:v>
                </c:pt>
                <c:pt idx="413">
                  <c:v>-0.0156182758340589</c:v>
                </c:pt>
                <c:pt idx="414">
                  <c:v>-0.00284736477234234</c:v>
                </c:pt>
                <c:pt idx="415">
                  <c:v>-0.00920902999061878</c:v>
                </c:pt>
                <c:pt idx="416">
                  <c:v>-0.0139420523603163</c:v>
                </c:pt>
                <c:pt idx="417">
                  <c:v>-0.0171872852741409</c:v>
                </c:pt>
                <c:pt idx="418">
                  <c:v>0.0173330093695267</c:v>
                </c:pt>
                <c:pt idx="419">
                  <c:v>0.00385834314282753</c:v>
                </c:pt>
                <c:pt idx="420">
                  <c:v>0.0118149323566023</c:v>
                </c:pt>
                <c:pt idx="421">
                  <c:v>-0.0040489110453633</c:v>
                </c:pt>
                <c:pt idx="422">
                  <c:v>0.00573947013533561</c:v>
                </c:pt>
                <c:pt idx="423">
                  <c:v>0.0145573898389695</c:v>
                </c:pt>
                <c:pt idx="424">
                  <c:v>0.00337644602591312</c:v>
                </c:pt>
                <c:pt idx="425">
                  <c:v>0.000631922259015736</c:v>
                </c:pt>
                <c:pt idx="426">
                  <c:v>0.00467700355621341</c:v>
                </c:pt>
                <c:pt idx="427">
                  <c:v>0.00271538245725056</c:v>
                </c:pt>
                <c:pt idx="428">
                  <c:v>-0.00666946891851328</c:v>
                </c:pt>
                <c:pt idx="429">
                  <c:v>0.0169754417812276</c:v>
                </c:pt>
                <c:pt idx="430">
                  <c:v>0.00117403500668222</c:v>
                </c:pt>
                <c:pt idx="431">
                  <c:v>-0.00165002815204804</c:v>
                </c:pt>
                <c:pt idx="432">
                  <c:v>0.00565563637594847</c:v>
                </c:pt>
                <c:pt idx="433">
                  <c:v>-0.00560403176381643</c:v>
                </c:pt>
                <c:pt idx="434">
                  <c:v>0.00802118513200239</c:v>
                </c:pt>
                <c:pt idx="435">
                  <c:v>-0.000381528414042743</c:v>
                </c:pt>
                <c:pt idx="436">
                  <c:v>-0.014806505527357</c:v>
                </c:pt>
                <c:pt idx="437">
                  <c:v>0.00767775721397012</c:v>
                </c:pt>
                <c:pt idx="438">
                  <c:v>-0.00779009538215463</c:v>
                </c:pt>
                <c:pt idx="439">
                  <c:v>0.00538638621785963</c:v>
                </c:pt>
                <c:pt idx="440">
                  <c:v>-0.0212259856502411</c:v>
                </c:pt>
                <c:pt idx="441">
                  <c:v>0.00455343930044974</c:v>
                </c:pt>
                <c:pt idx="442">
                  <c:v>0.021040902484748</c:v>
                </c:pt>
                <c:pt idx="443">
                  <c:v>-0.000657776738421045</c:v>
                </c:pt>
                <c:pt idx="444">
                  <c:v>0.00844833552525393</c:v>
                </c:pt>
                <c:pt idx="445">
                  <c:v>-0.000197733969362767</c:v>
                </c:pt>
                <c:pt idx="446">
                  <c:v>0.000286701501214902</c:v>
                </c:pt>
                <c:pt idx="447">
                  <c:v>0.00213613756453015</c:v>
                </c:pt>
                <c:pt idx="448">
                  <c:v>-0.0163773295709325</c:v>
                </c:pt>
                <c:pt idx="449">
                  <c:v>-0.0107678679528901</c:v>
                </c:pt>
                <c:pt idx="450">
                  <c:v>0.00954721774664897</c:v>
                </c:pt>
                <c:pt idx="451">
                  <c:v>-0.0057183954420892</c:v>
                </c:pt>
                <c:pt idx="452">
                  <c:v>0.0127409641212065</c:v>
                </c:pt>
                <c:pt idx="453">
                  <c:v>-0.00715140910707928</c:v>
                </c:pt>
                <c:pt idx="454">
                  <c:v>-0.00520764605355198</c:v>
                </c:pt>
                <c:pt idx="455">
                  <c:v>-0.0032162900919999</c:v>
                </c:pt>
                <c:pt idx="456">
                  <c:v>-0.000367946155738321</c:v>
                </c:pt>
                <c:pt idx="457">
                  <c:v>-0.0106393280349338</c:v>
                </c:pt>
                <c:pt idx="458">
                  <c:v>0.0106055647258562</c:v>
                </c:pt>
                <c:pt idx="459">
                  <c:v>0.00547163362102393</c:v>
                </c:pt>
                <c:pt idx="460">
                  <c:v>-0.00126003000421643</c:v>
                </c:pt>
                <c:pt idx="461">
                  <c:v>-0.0191106238804403</c:v>
                </c:pt>
                <c:pt idx="462">
                  <c:v>0.00385145375745382</c:v>
                </c:pt>
                <c:pt idx="463">
                  <c:v>0.00200024792680591</c:v>
                </c:pt>
                <c:pt idx="464">
                  <c:v>0.00184663144450806</c:v>
                </c:pt>
                <c:pt idx="465">
                  <c:v>0.00979376450193059</c:v>
                </c:pt>
                <c:pt idx="466">
                  <c:v>0.00857086308966879</c:v>
                </c:pt>
                <c:pt idx="467">
                  <c:v>-0.010299958492611</c:v>
                </c:pt>
                <c:pt idx="468">
                  <c:v>-0.0137037417209256</c:v>
                </c:pt>
                <c:pt idx="469">
                  <c:v>0.00121166252680624</c:v>
                </c:pt>
                <c:pt idx="470">
                  <c:v>0.00139100240295395</c:v>
                </c:pt>
                <c:pt idx="471">
                  <c:v>0.000254096887315992</c:v>
                </c:pt>
                <c:pt idx="472">
                  <c:v>-0.00955330158290311</c:v>
                </c:pt>
                <c:pt idx="473">
                  <c:v>0.00813533238535827</c:v>
                </c:pt>
                <c:pt idx="474">
                  <c:v>-0.0155809225591206</c:v>
                </c:pt>
                <c:pt idx="475">
                  <c:v>0.00132764165555619</c:v>
                </c:pt>
                <c:pt idx="476">
                  <c:v>0.00512587298398845</c:v>
                </c:pt>
                <c:pt idx="477">
                  <c:v>-0.0104940646109484</c:v>
                </c:pt>
                <c:pt idx="478">
                  <c:v>-0.00764598143756587</c:v>
                </c:pt>
                <c:pt idx="479">
                  <c:v>0.00282641738921135</c:v>
                </c:pt>
                <c:pt idx="480">
                  <c:v>-0.00377794569962392</c:v>
                </c:pt>
                <c:pt idx="481">
                  <c:v>0.0142860818164616</c:v>
                </c:pt>
                <c:pt idx="482">
                  <c:v>-0.000401790745167955</c:v>
                </c:pt>
                <c:pt idx="483">
                  <c:v>-0.0172288375778595</c:v>
                </c:pt>
                <c:pt idx="484">
                  <c:v>0.00410478852135629</c:v>
                </c:pt>
                <c:pt idx="485">
                  <c:v>0.00431171782676094</c:v>
                </c:pt>
                <c:pt idx="486">
                  <c:v>0.00775339372508174</c:v>
                </c:pt>
                <c:pt idx="487">
                  <c:v>0.0153270320001857</c:v>
                </c:pt>
                <c:pt idx="488">
                  <c:v>0.0152117127314179</c:v>
                </c:pt>
                <c:pt idx="489">
                  <c:v>0.00738139344408889</c:v>
                </c:pt>
                <c:pt idx="490">
                  <c:v>0.00462719338506715</c:v>
                </c:pt>
                <c:pt idx="491">
                  <c:v>0.00107793263310601</c:v>
                </c:pt>
                <c:pt idx="492">
                  <c:v>-0.00351045305396622</c:v>
                </c:pt>
                <c:pt idx="493">
                  <c:v>0.00856403798753496</c:v>
                </c:pt>
                <c:pt idx="494">
                  <c:v>-0.0106218200118721</c:v>
                </c:pt>
                <c:pt idx="495">
                  <c:v>-0.0103056851244428</c:v>
                </c:pt>
                <c:pt idx="496">
                  <c:v>-0.0102051042802744</c:v>
                </c:pt>
                <c:pt idx="497">
                  <c:v>0.00636414190414991</c:v>
                </c:pt>
                <c:pt idx="498">
                  <c:v>-0.0101214302229096</c:v>
                </c:pt>
                <c:pt idx="499">
                  <c:v>-0.000562844896349206</c:v>
                </c:pt>
                <c:pt idx="500">
                  <c:v>-0.0156688817781411</c:v>
                </c:pt>
                <c:pt idx="501">
                  <c:v>0.00644213337909297</c:v>
                </c:pt>
                <c:pt idx="502">
                  <c:v>0.0109638751229081</c:v>
                </c:pt>
                <c:pt idx="503">
                  <c:v>0.0078392670794707</c:v>
                </c:pt>
                <c:pt idx="504">
                  <c:v>0.00593669122581175</c:v>
                </c:pt>
                <c:pt idx="505">
                  <c:v>-0.00164582998093166</c:v>
                </c:pt>
                <c:pt idx="506">
                  <c:v>0.000754112860801127</c:v>
                </c:pt>
                <c:pt idx="507">
                  <c:v>-0.0124128653054033</c:v>
                </c:pt>
                <c:pt idx="508">
                  <c:v>0.00283551728416581</c:v>
                </c:pt>
                <c:pt idx="509">
                  <c:v>-0.00992787319901934</c:v>
                </c:pt>
                <c:pt idx="510">
                  <c:v>-0.00703390931763666</c:v>
                </c:pt>
                <c:pt idx="511">
                  <c:v>-0.00975225299732595</c:v>
                </c:pt>
                <c:pt idx="512">
                  <c:v>-0.0236906035727891</c:v>
                </c:pt>
                <c:pt idx="513">
                  <c:v>-0.0348689180723714</c:v>
                </c:pt>
                <c:pt idx="514">
                  <c:v>-0.0274731967435797</c:v>
                </c:pt>
                <c:pt idx="515">
                  <c:v>-0.0345208832887092</c:v>
                </c:pt>
                <c:pt idx="516">
                  <c:v>0.0187559180211848</c:v>
                </c:pt>
                <c:pt idx="517">
                  <c:v>-0.0310207254843901</c:v>
                </c:pt>
                <c:pt idx="518">
                  <c:v>0.0306159906624723</c:v>
                </c:pt>
                <c:pt idx="519">
                  <c:v>0.0299940636730438</c:v>
                </c:pt>
                <c:pt idx="520">
                  <c:v>0.00572602381139966</c:v>
                </c:pt>
                <c:pt idx="521">
                  <c:v>0.00131674687340293</c:v>
                </c:pt>
                <c:pt idx="522">
                  <c:v>-0.00487033237247418</c:v>
                </c:pt>
                <c:pt idx="523">
                  <c:v>-0.0459355321802696</c:v>
                </c:pt>
                <c:pt idx="524">
                  <c:v>-0.0101589842016053</c:v>
                </c:pt>
                <c:pt idx="525">
                  <c:v>0.0107616818315373</c:v>
                </c:pt>
                <c:pt idx="526">
                  <c:v>0.00667404616462761</c:v>
                </c:pt>
                <c:pt idx="527">
                  <c:v>0.0147904008870749</c:v>
                </c:pt>
                <c:pt idx="528">
                  <c:v>-0.0144629321008898</c:v>
                </c:pt>
                <c:pt idx="529">
                  <c:v>-0.000229996629029517</c:v>
                </c:pt>
                <c:pt idx="530">
                  <c:v>0.0266859962524266</c:v>
                </c:pt>
                <c:pt idx="531">
                  <c:v>0.0236094164419569</c:v>
                </c:pt>
                <c:pt idx="532">
                  <c:v>0.00446122972227468</c:v>
                </c:pt>
                <c:pt idx="533">
                  <c:v>-0.0236447917649486</c:v>
                </c:pt>
                <c:pt idx="534">
                  <c:v>-0.0364556210029992</c:v>
                </c:pt>
                <c:pt idx="535">
                  <c:v>0.010577694629442</c:v>
                </c:pt>
                <c:pt idx="536">
                  <c:v>0.0308842418335739</c:v>
                </c:pt>
                <c:pt idx="537">
                  <c:v>0.00408858085806753</c:v>
                </c:pt>
                <c:pt idx="538">
                  <c:v>-0.0238248393824409</c:v>
                </c:pt>
                <c:pt idx="539">
                  <c:v>-0.01644038974154</c:v>
                </c:pt>
                <c:pt idx="540">
                  <c:v>0.00866281874720644</c:v>
                </c:pt>
                <c:pt idx="541">
                  <c:v>0.0101469248978628</c:v>
                </c:pt>
                <c:pt idx="542">
                  <c:v>0.0209235466618074</c:v>
                </c:pt>
                <c:pt idx="543">
                  <c:v>0.00576690262032069</c:v>
                </c:pt>
                <c:pt idx="544">
                  <c:v>-0.0204844022315496</c:v>
                </c:pt>
                <c:pt idx="545">
                  <c:v>0.0196085267660367</c:v>
                </c:pt>
                <c:pt idx="546">
                  <c:v>-0.0141382662435577</c:v>
                </c:pt>
                <c:pt idx="547">
                  <c:v>-0.0477921580669029</c:v>
                </c:pt>
                <c:pt idx="548">
                  <c:v>0.00498595274145731</c:v>
                </c:pt>
                <c:pt idx="549">
                  <c:v>0.00444262254220585</c:v>
                </c:pt>
                <c:pt idx="550">
                  <c:v>0.0394294976147633</c:v>
                </c:pt>
                <c:pt idx="551">
                  <c:v>-0.0145402726082377</c:v>
                </c:pt>
                <c:pt idx="552">
                  <c:v>-0.00399252724651697</c:v>
                </c:pt>
                <c:pt idx="553">
                  <c:v>-0.0132414295779184</c:v>
                </c:pt>
                <c:pt idx="554">
                  <c:v>-0.0103842767396127</c:v>
                </c:pt>
                <c:pt idx="555">
                  <c:v>-0.0261613292831821</c:v>
                </c:pt>
                <c:pt idx="556">
                  <c:v>0.0314022264719074</c:v>
                </c:pt>
                <c:pt idx="557">
                  <c:v>0.036390463332728</c:v>
                </c:pt>
                <c:pt idx="558">
                  <c:v>0.00229172154901801</c:v>
                </c:pt>
                <c:pt idx="559">
                  <c:v>0.0178656269233298</c:v>
                </c:pt>
                <c:pt idx="560">
                  <c:v>-0.000611411174521183</c:v>
                </c:pt>
                <c:pt idx="561">
                  <c:v>0.00850754842967032</c:v>
                </c:pt>
                <c:pt idx="562">
                  <c:v>-0.00708520480507273</c:v>
                </c:pt>
                <c:pt idx="563">
                  <c:v>0.0115882633413139</c:v>
                </c:pt>
                <c:pt idx="564">
                  <c:v>-0.00544068787367536</c:v>
                </c:pt>
                <c:pt idx="565">
                  <c:v>-0.00485847337886446</c:v>
                </c:pt>
                <c:pt idx="566">
                  <c:v>0.00739172711552789</c:v>
                </c:pt>
                <c:pt idx="567">
                  <c:v>-0.0121476283747054</c:v>
                </c:pt>
                <c:pt idx="568">
                  <c:v>0.0191244391275066</c:v>
                </c:pt>
                <c:pt idx="569">
                  <c:v>0.0107659934587801</c:v>
                </c:pt>
                <c:pt idx="570">
                  <c:v>-0.00406733691773577</c:v>
                </c:pt>
                <c:pt idx="571">
                  <c:v>0.00500056102228949</c:v>
                </c:pt>
                <c:pt idx="572">
                  <c:v>0.0285062605306542</c:v>
                </c:pt>
                <c:pt idx="573">
                  <c:v>-0.00202872163805397</c:v>
                </c:pt>
                <c:pt idx="574">
                  <c:v>-0.0281031364593099</c:v>
                </c:pt>
                <c:pt idx="575">
                  <c:v>-0.022370502237365</c:v>
                </c:pt>
                <c:pt idx="576">
                  <c:v>0.0114675549962883</c:v>
                </c:pt>
                <c:pt idx="577">
                  <c:v>0.0111590370398226</c:v>
                </c:pt>
                <c:pt idx="578">
                  <c:v>-0.00333791220976636</c:v>
                </c:pt>
                <c:pt idx="579">
                  <c:v>-0.00296068881007759</c:v>
                </c:pt>
                <c:pt idx="580">
                  <c:v>0.0102039491047373</c:v>
                </c:pt>
                <c:pt idx="581">
                  <c:v>-0.0193989971189459</c:v>
                </c:pt>
                <c:pt idx="582">
                  <c:v>-0.00285368641738578</c:v>
                </c:pt>
                <c:pt idx="583">
                  <c:v>0.0183004506743758</c:v>
                </c:pt>
                <c:pt idx="584">
                  <c:v>-0.00476121654073828</c:v>
                </c:pt>
                <c:pt idx="585">
                  <c:v>-0.000289947521530382</c:v>
                </c:pt>
                <c:pt idx="586">
                  <c:v>-0.00152723569243452</c:v>
                </c:pt>
                <c:pt idx="587">
                  <c:v>-0.0157117654122157</c:v>
                </c:pt>
                <c:pt idx="588">
                  <c:v>-0.0111626513245539</c:v>
                </c:pt>
                <c:pt idx="589">
                  <c:v>-0.0265169699872354</c:v>
                </c:pt>
                <c:pt idx="590">
                  <c:v>-0.00302605744930883</c:v>
                </c:pt>
                <c:pt idx="591">
                  <c:v>-0.0129590277389794</c:v>
                </c:pt>
                <c:pt idx="592">
                  <c:v>-0.00237841424629504</c:v>
                </c:pt>
                <c:pt idx="593">
                  <c:v>0.00720547373241402</c:v>
                </c:pt>
                <c:pt idx="594">
                  <c:v>0.0282741377486658</c:v>
                </c:pt>
                <c:pt idx="595">
                  <c:v>0.00455222312238224</c:v>
                </c:pt>
                <c:pt idx="596">
                  <c:v>0.0310693641905043</c:v>
                </c:pt>
                <c:pt idx="597">
                  <c:v>-0.0029250318269403</c:v>
                </c:pt>
                <c:pt idx="598">
                  <c:v>0.0114024255544084</c:v>
                </c:pt>
                <c:pt idx="599">
                  <c:v>0.00281828382848802</c:v>
                </c:pt>
                <c:pt idx="600">
                  <c:v>0.00013648591881605</c:v>
                </c:pt>
                <c:pt idx="601">
                  <c:v>-0.00392420906209244</c:v>
                </c:pt>
                <c:pt idx="602">
                  <c:v>-0.0114481953240807</c:v>
                </c:pt>
                <c:pt idx="603">
                  <c:v>0.00825212755542165</c:v>
                </c:pt>
                <c:pt idx="604">
                  <c:v>-0.0184999987349858</c:v>
                </c:pt>
                <c:pt idx="605">
                  <c:v>0.0114106281012136</c:v>
                </c:pt>
                <c:pt idx="606">
                  <c:v>-0.0227237498183811</c:v>
                </c:pt>
                <c:pt idx="607">
                  <c:v>0.00632452085621042</c:v>
                </c:pt>
                <c:pt idx="608">
                  <c:v>-0.00250459197739951</c:v>
                </c:pt>
                <c:pt idx="609">
                  <c:v>-0.0041572444649644</c:v>
                </c:pt>
                <c:pt idx="610">
                  <c:v>0.0101274998421128</c:v>
                </c:pt>
                <c:pt idx="611">
                  <c:v>-0.0055248657095067</c:v>
                </c:pt>
                <c:pt idx="612">
                  <c:v>0.0123965443822379</c:v>
                </c:pt>
                <c:pt idx="613">
                  <c:v>0.0101608306310864</c:v>
                </c:pt>
                <c:pt idx="614">
                  <c:v>-0.000961878822993388</c:v>
                </c:pt>
                <c:pt idx="615">
                  <c:v>0.0107223509856</c:v>
                </c:pt>
                <c:pt idx="616">
                  <c:v>0.000989312454725263</c:v>
                </c:pt>
                <c:pt idx="617">
                  <c:v>0.0226460793308765</c:v>
                </c:pt>
                <c:pt idx="618">
                  <c:v>-0.00553467348121506</c:v>
                </c:pt>
                <c:pt idx="619">
                  <c:v>-0.00782632788021294</c:v>
                </c:pt>
                <c:pt idx="620">
                  <c:v>0.00450952250552576</c:v>
                </c:pt>
                <c:pt idx="621">
                  <c:v>-0.00664541592484793</c:v>
                </c:pt>
                <c:pt idx="622">
                  <c:v>0.0149335693559286</c:v>
                </c:pt>
                <c:pt idx="623">
                  <c:v>-0.00455333172297694</c:v>
                </c:pt>
                <c:pt idx="624">
                  <c:v>-0.00148236542033609</c:v>
                </c:pt>
                <c:pt idx="625">
                  <c:v>-0.00456321937128698</c:v>
                </c:pt>
                <c:pt idx="626">
                  <c:v>0.00368334977550016</c:v>
                </c:pt>
                <c:pt idx="627">
                  <c:v>0.00643271456588238</c:v>
                </c:pt>
                <c:pt idx="628">
                  <c:v>0.00147767025357237</c:v>
                </c:pt>
                <c:pt idx="629">
                  <c:v>0.00677766079876519</c:v>
                </c:pt>
                <c:pt idx="630">
                  <c:v>-0.00219709409462896</c:v>
                </c:pt>
                <c:pt idx="631">
                  <c:v>0.00938404660268043</c:v>
                </c:pt>
                <c:pt idx="632">
                  <c:v>-0.00531625619419694</c:v>
                </c:pt>
                <c:pt idx="633">
                  <c:v>-0.00503709158335314</c:v>
                </c:pt>
                <c:pt idx="634">
                  <c:v>0.0125368452799919</c:v>
                </c:pt>
                <c:pt idx="635">
                  <c:v>-0.010712544925485</c:v>
                </c:pt>
                <c:pt idx="636">
                  <c:v>-0.0109361046586188</c:v>
                </c:pt>
                <c:pt idx="637">
                  <c:v>0.00185330414987073</c:v>
                </c:pt>
                <c:pt idx="638">
                  <c:v>0.0190219929126758</c:v>
                </c:pt>
                <c:pt idx="639">
                  <c:v>0.00092346549479202</c:v>
                </c:pt>
                <c:pt idx="640">
                  <c:v>0.0179535887206861</c:v>
                </c:pt>
                <c:pt idx="641">
                  <c:v>-0.00150424804529327</c:v>
                </c:pt>
                <c:pt idx="642">
                  <c:v>-0.000329303051744808</c:v>
                </c:pt>
                <c:pt idx="643">
                  <c:v>-0.00243579392906283</c:v>
                </c:pt>
                <c:pt idx="644">
                  <c:v>0.00331991401994805</c:v>
                </c:pt>
                <c:pt idx="645">
                  <c:v>-0.00733413457501867</c:v>
                </c:pt>
                <c:pt idx="646">
                  <c:v>0.00906786141099354</c:v>
                </c:pt>
                <c:pt idx="647">
                  <c:v>-0.000987669460081302</c:v>
                </c:pt>
                <c:pt idx="648">
                  <c:v>-0.00130766307390058</c:v>
                </c:pt>
                <c:pt idx="649">
                  <c:v>-0.00115134412601616</c:v>
                </c:pt>
                <c:pt idx="650">
                  <c:v>0.00333999436907236</c:v>
                </c:pt>
                <c:pt idx="651">
                  <c:v>0.00678127746346333</c:v>
                </c:pt>
                <c:pt idx="652">
                  <c:v>-0.00287195578693918</c:v>
                </c:pt>
                <c:pt idx="653">
                  <c:v>-0.00196711686725116</c:v>
                </c:pt>
                <c:pt idx="654">
                  <c:v>0.00360034266512504</c:v>
                </c:pt>
                <c:pt idx="655">
                  <c:v>-0.000464919632867569</c:v>
                </c:pt>
                <c:pt idx="656">
                  <c:v>-0.00330445473455568</c:v>
                </c:pt>
                <c:pt idx="657">
                  <c:v>0.00208722864555103</c:v>
                </c:pt>
                <c:pt idx="658">
                  <c:v>-0.00955986472845432</c:v>
                </c:pt>
                <c:pt idx="659">
                  <c:v>0.0101231424122549</c:v>
                </c:pt>
                <c:pt idx="660">
                  <c:v>-0.00339796888110534</c:v>
                </c:pt>
                <c:pt idx="661">
                  <c:v>-0.00616159323200759</c:v>
                </c:pt>
                <c:pt idx="662">
                  <c:v>-0.0187315087392315</c:v>
                </c:pt>
                <c:pt idx="663">
                  <c:v>0.00443187273021978</c:v>
                </c:pt>
                <c:pt idx="664">
                  <c:v>0.0117277421881313</c:v>
                </c:pt>
                <c:pt idx="665">
                  <c:v>0.00472623338518571</c:v>
                </c:pt>
                <c:pt idx="666">
                  <c:v>0.000893020914610339</c:v>
                </c:pt>
                <c:pt idx="667">
                  <c:v>0.0106612221530636</c:v>
                </c:pt>
                <c:pt idx="668">
                  <c:v>-0.00176114667907366</c:v>
                </c:pt>
                <c:pt idx="669">
                  <c:v>-0.000792519065723326</c:v>
                </c:pt>
                <c:pt idx="670">
                  <c:v>0.00417594653701138</c:v>
                </c:pt>
                <c:pt idx="671">
                  <c:v>-0.00074957934000073</c:v>
                </c:pt>
                <c:pt idx="672">
                  <c:v>-0.0117613475380439</c:v>
                </c:pt>
                <c:pt idx="673">
                  <c:v>9.16546724156505E-5</c:v>
                </c:pt>
                <c:pt idx="674">
                  <c:v>-0.00788921758135719</c:v>
                </c:pt>
                <c:pt idx="675">
                  <c:v>0.00157941461177073</c:v>
                </c:pt>
                <c:pt idx="676">
                  <c:v>0.00813266383899649</c:v>
                </c:pt>
                <c:pt idx="677">
                  <c:v>-0.00563190343763639</c:v>
                </c:pt>
                <c:pt idx="678">
                  <c:v>-0.0103712523711024</c:v>
                </c:pt>
                <c:pt idx="679">
                  <c:v>-0.0115939111966033</c:v>
                </c:pt>
                <c:pt idx="680">
                  <c:v>0.00459060723743781</c:v>
                </c:pt>
                <c:pt idx="681">
                  <c:v>0.0182839228676237</c:v>
                </c:pt>
                <c:pt idx="682">
                  <c:v>-0.00624082659160385</c:v>
                </c:pt>
                <c:pt idx="683">
                  <c:v>-0.0233191501407059</c:v>
                </c:pt>
                <c:pt idx="684">
                  <c:v>0.00348284832227759</c:v>
                </c:pt>
                <c:pt idx="685">
                  <c:v>-0.0226385690526855</c:v>
                </c:pt>
                <c:pt idx="686">
                  <c:v>0.00697936724407475</c:v>
                </c:pt>
                <c:pt idx="687">
                  <c:v>0.0133485746113782</c:v>
                </c:pt>
                <c:pt idx="688">
                  <c:v>-0.0103272717007847</c:v>
                </c:pt>
                <c:pt idx="689">
                  <c:v>0.00256050862322215</c:v>
                </c:pt>
                <c:pt idx="690">
                  <c:v>0.0176105268107616</c:v>
                </c:pt>
                <c:pt idx="691">
                  <c:v>-0.00376295587279269</c:v>
                </c:pt>
                <c:pt idx="692">
                  <c:v>-0.000128809452703027</c:v>
                </c:pt>
                <c:pt idx="693">
                  <c:v>0.00479304884882102</c:v>
                </c:pt>
                <c:pt idx="694">
                  <c:v>-0.0186371208528335</c:v>
                </c:pt>
                <c:pt idx="695">
                  <c:v>0.00772219544406981</c:v>
                </c:pt>
                <c:pt idx="696">
                  <c:v>0.00164502792518144</c:v>
                </c:pt>
                <c:pt idx="697">
                  <c:v>0.00520249071625379</c:v>
                </c:pt>
                <c:pt idx="698">
                  <c:v>0.00492633630999015</c:v>
                </c:pt>
                <c:pt idx="699">
                  <c:v>-0.00683118170378718</c:v>
                </c:pt>
                <c:pt idx="700">
                  <c:v>0.0128919422828453</c:v>
                </c:pt>
                <c:pt idx="701">
                  <c:v>-0.00935502235864868</c:v>
                </c:pt>
                <c:pt idx="702">
                  <c:v>0.00146468555408398</c:v>
                </c:pt>
                <c:pt idx="703">
                  <c:v>-0.0195232618257241</c:v>
                </c:pt>
                <c:pt idx="704">
                  <c:v>-0.0179333078819231</c:v>
                </c:pt>
                <c:pt idx="705">
                  <c:v>-0.0044205546247613</c:v>
                </c:pt>
                <c:pt idx="706">
                  <c:v>0.00251038600322557</c:v>
                </c:pt>
                <c:pt idx="707">
                  <c:v>0.00567834345116302</c:v>
                </c:pt>
                <c:pt idx="708">
                  <c:v>-0.0199263184764818</c:v>
                </c:pt>
                <c:pt idx="709">
                  <c:v>-0.0051178029257915</c:v>
                </c:pt>
                <c:pt idx="710">
                  <c:v>-0.00597076164628062</c:v>
                </c:pt>
                <c:pt idx="711">
                  <c:v>-0.0124484673311624</c:v>
                </c:pt>
                <c:pt idx="712">
                  <c:v>-0.0133435885171359</c:v>
                </c:pt>
                <c:pt idx="713">
                  <c:v>0.00697309888421977</c:v>
                </c:pt>
                <c:pt idx="714">
                  <c:v>0.0184544300539778</c:v>
                </c:pt>
                <c:pt idx="715">
                  <c:v>-0.0256572605803749</c:v>
                </c:pt>
                <c:pt idx="716">
                  <c:v>0.0157569906585884</c:v>
                </c:pt>
                <c:pt idx="717">
                  <c:v>0.000276594672830531</c:v>
                </c:pt>
                <c:pt idx="718">
                  <c:v>0.00089840469178761</c:v>
                </c:pt>
                <c:pt idx="719">
                  <c:v>0.00647595931702269</c:v>
                </c:pt>
                <c:pt idx="720">
                  <c:v>-0.0175633840654377</c:v>
                </c:pt>
                <c:pt idx="721">
                  <c:v>0.0044414631494304</c:v>
                </c:pt>
                <c:pt idx="722">
                  <c:v>-0.0114677966540193</c:v>
                </c:pt>
                <c:pt idx="723">
                  <c:v>0.0232848752698574</c:v>
                </c:pt>
                <c:pt idx="724">
                  <c:v>0.0117579988086708</c:v>
                </c:pt>
                <c:pt idx="725">
                  <c:v>-0.00233578197271178</c:v>
                </c:pt>
                <c:pt idx="726">
                  <c:v>-0.000498737064568728</c:v>
                </c:pt>
                <c:pt idx="727">
                  <c:v>0.0075866094191851</c:v>
                </c:pt>
                <c:pt idx="728">
                  <c:v>0.00183800262557196</c:v>
                </c:pt>
                <c:pt idx="729">
                  <c:v>-0.0030609492014218</c:v>
                </c:pt>
                <c:pt idx="730">
                  <c:v>0.00214875843923088</c:v>
                </c:pt>
                <c:pt idx="731">
                  <c:v>0.00223885452546095</c:v>
                </c:pt>
                <c:pt idx="732">
                  <c:v>0.017192183246184</c:v>
                </c:pt>
                <c:pt idx="733">
                  <c:v>0.00642009235479469</c:v>
                </c:pt>
                <c:pt idx="734">
                  <c:v>-0.00999771480376336</c:v>
                </c:pt>
                <c:pt idx="735">
                  <c:v>-0.00950724892512986</c:v>
                </c:pt>
                <c:pt idx="736">
                  <c:v>-0.0114992228730426</c:v>
                </c:pt>
                <c:pt idx="737">
                  <c:v>-0.000677212735824542</c:v>
                </c:pt>
                <c:pt idx="738">
                  <c:v>0.0140300983002008</c:v>
                </c:pt>
                <c:pt idx="739">
                  <c:v>-0.00560227588921625</c:v>
                </c:pt>
                <c:pt idx="740">
                  <c:v>0.0141160185305633</c:v>
                </c:pt>
                <c:pt idx="741">
                  <c:v>0.0123960384251603</c:v>
                </c:pt>
                <c:pt idx="742">
                  <c:v>0.00831368877039957</c:v>
                </c:pt>
                <c:pt idx="743">
                  <c:v>-0.000573327955768925</c:v>
                </c:pt>
                <c:pt idx="744">
                  <c:v>0.00143446069722862</c:v>
                </c:pt>
                <c:pt idx="745">
                  <c:v>-0.0052839071582957</c:v>
                </c:pt>
                <c:pt idx="746">
                  <c:v>-0.00625336405665066</c:v>
                </c:pt>
                <c:pt idx="747">
                  <c:v>0.00650763052574727</c:v>
                </c:pt>
                <c:pt idx="748">
                  <c:v>7.23834912993141E-5</c:v>
                </c:pt>
                <c:pt idx="749">
                  <c:v>-0.00997637065213345</c:v>
                </c:pt>
                <c:pt idx="750">
                  <c:v>0.0102676171095906</c:v>
                </c:pt>
                <c:pt idx="751">
                  <c:v>-0.00065321631903139</c:v>
                </c:pt>
                <c:pt idx="752">
                  <c:v>-0.00590533371745674</c:v>
                </c:pt>
                <c:pt idx="753">
                  <c:v>0.0100187671976637</c:v>
                </c:pt>
                <c:pt idx="754">
                  <c:v>0.00498599273629637</c:v>
                </c:pt>
                <c:pt idx="755">
                  <c:v>-0.0109837844838663</c:v>
                </c:pt>
                <c:pt idx="756">
                  <c:v>-0.0210813804913061</c:v>
                </c:pt>
                <c:pt idx="757">
                  <c:v>-0.00627930750565741</c:v>
                </c:pt>
                <c:pt idx="758">
                  <c:v>-0.000165491405281462</c:v>
                </c:pt>
                <c:pt idx="759">
                  <c:v>0.0135196269941182</c:v>
                </c:pt>
                <c:pt idx="760">
                  <c:v>0.00965154179239598</c:v>
                </c:pt>
                <c:pt idx="761">
                  <c:v>0.011734246244348</c:v>
                </c:pt>
                <c:pt idx="762">
                  <c:v>-0.0103011703648369</c:v>
                </c:pt>
                <c:pt idx="763">
                  <c:v>0.0136659364586177</c:v>
                </c:pt>
                <c:pt idx="764">
                  <c:v>-0.00888260205978836</c:v>
                </c:pt>
                <c:pt idx="765">
                  <c:v>0.0218322356337951</c:v>
                </c:pt>
                <c:pt idx="766">
                  <c:v>0.00370643876180346</c:v>
                </c:pt>
                <c:pt idx="767">
                  <c:v>0.00557425857601491</c:v>
                </c:pt>
                <c:pt idx="768">
                  <c:v>0.000800878956076521</c:v>
                </c:pt>
                <c:pt idx="769">
                  <c:v>0.000955765569964107</c:v>
                </c:pt>
                <c:pt idx="770">
                  <c:v>-0.000752225511637475</c:v>
                </c:pt>
                <c:pt idx="771">
                  <c:v>-0.00260810372012137</c:v>
                </c:pt>
                <c:pt idx="772">
                  <c:v>0.00562555238248165</c:v>
                </c:pt>
                <c:pt idx="773">
                  <c:v>-0.00542666546275599</c:v>
                </c:pt>
                <c:pt idx="774">
                  <c:v>0.00025198092277785</c:v>
                </c:pt>
                <c:pt idx="775">
                  <c:v>0.00306496471195692</c:v>
                </c:pt>
                <c:pt idx="776">
                  <c:v>-0.00480441182123278</c:v>
                </c:pt>
                <c:pt idx="777">
                  <c:v>0.00567546672372824</c:v>
                </c:pt>
                <c:pt idx="778">
                  <c:v>-0.014326587146514</c:v>
                </c:pt>
                <c:pt idx="779">
                  <c:v>0.000415555638490534</c:v>
                </c:pt>
                <c:pt idx="780">
                  <c:v>0.0</c:v>
                </c:pt>
                <c:pt idx="781">
                  <c:v>-0.000154081738069871</c:v>
                </c:pt>
                <c:pt idx="782">
                  <c:v>-0.00558718868826067</c:v>
                </c:pt>
                <c:pt idx="783">
                  <c:v>-0.00420135696310495</c:v>
                </c:pt>
                <c:pt idx="784">
                  <c:v>-0.00139446244382382</c:v>
                </c:pt>
                <c:pt idx="785">
                  <c:v>0.00818321045596806</c:v>
                </c:pt>
                <c:pt idx="786">
                  <c:v>-0.0151178426598028</c:v>
                </c:pt>
                <c:pt idx="787">
                  <c:v>-0.00249782342727041</c:v>
                </c:pt>
                <c:pt idx="788">
                  <c:v>0.0208976402962593</c:v>
                </c:pt>
                <c:pt idx="789">
                  <c:v>0.00301759454155396</c:v>
                </c:pt>
                <c:pt idx="790">
                  <c:v>-0.000276147740795273</c:v>
                </c:pt>
                <c:pt idx="791">
                  <c:v>-0.000174357531780832</c:v>
                </c:pt>
                <c:pt idx="792">
                  <c:v>-0.00174697887145447</c:v>
                </c:pt>
                <c:pt idx="793">
                  <c:v>0.00652303640307708</c:v>
                </c:pt>
                <c:pt idx="794">
                  <c:v>0.0162979611023433</c:v>
                </c:pt>
                <c:pt idx="795">
                  <c:v>-0.00373103479883404</c:v>
                </c:pt>
                <c:pt idx="796">
                  <c:v>-0.00431231580857124</c:v>
                </c:pt>
                <c:pt idx="797">
                  <c:v>0.0034567734036449</c:v>
                </c:pt>
                <c:pt idx="798">
                  <c:v>-0.00576339059312348</c:v>
                </c:pt>
                <c:pt idx="799">
                  <c:v>-0.000345085019047346</c:v>
                </c:pt>
                <c:pt idx="800">
                  <c:v>-0.0023572772572471</c:v>
                </c:pt>
                <c:pt idx="801">
                  <c:v>0.0035679673361684</c:v>
                </c:pt>
                <c:pt idx="802">
                  <c:v>-0.0157591111201121</c:v>
                </c:pt>
                <c:pt idx="803">
                  <c:v>0.00196232843889865</c:v>
                </c:pt>
                <c:pt idx="804">
                  <c:v>-0.00648355912970215</c:v>
                </c:pt>
                <c:pt idx="805">
                  <c:v>0.0135578058431463</c:v>
                </c:pt>
                <c:pt idx="806">
                  <c:v>-0.0018916763308775</c:v>
                </c:pt>
                <c:pt idx="807">
                  <c:v>0.00281214356730251</c:v>
                </c:pt>
                <c:pt idx="808">
                  <c:v>0.000338093243157756</c:v>
                </c:pt>
                <c:pt idx="809">
                  <c:v>0.00739224482938298</c:v>
                </c:pt>
                <c:pt idx="810">
                  <c:v>-0.00499968598217901</c:v>
                </c:pt>
                <c:pt idx="811">
                  <c:v>-0.00540509847077215</c:v>
                </c:pt>
                <c:pt idx="812">
                  <c:v>-0.00578928272413005</c:v>
                </c:pt>
                <c:pt idx="813">
                  <c:v>0.00913980132244715</c:v>
                </c:pt>
                <c:pt idx="814">
                  <c:v>-0.00626858812578626</c:v>
                </c:pt>
                <c:pt idx="815">
                  <c:v>0.00211916178464317</c:v>
                </c:pt>
                <c:pt idx="816">
                  <c:v>0.011121931339423</c:v>
                </c:pt>
                <c:pt idx="817">
                  <c:v>0.00685317308162667</c:v>
                </c:pt>
                <c:pt idx="818">
                  <c:v>0.00103821801080223</c:v>
                </c:pt>
                <c:pt idx="819">
                  <c:v>-0.00353841834665752</c:v>
                </c:pt>
                <c:pt idx="820">
                  <c:v>-0.00224805809223942</c:v>
                </c:pt>
                <c:pt idx="821">
                  <c:v>-0.0145540296631243</c:v>
                </c:pt>
                <c:pt idx="822">
                  <c:v>0.00118420828322482</c:v>
                </c:pt>
                <c:pt idx="823">
                  <c:v>4.65123089741823E-5</c:v>
                </c:pt>
                <c:pt idx="824">
                  <c:v>0.000285917037780353</c:v>
                </c:pt>
                <c:pt idx="825">
                  <c:v>-0.00200141251674828</c:v>
                </c:pt>
                <c:pt idx="826">
                  <c:v>0.00941183418234638</c:v>
                </c:pt>
                <c:pt idx="827">
                  <c:v>-0.0115538654389308</c:v>
                </c:pt>
                <c:pt idx="828">
                  <c:v>0.0136064933345618</c:v>
                </c:pt>
                <c:pt idx="829">
                  <c:v>0.00113038961030109</c:v>
                </c:pt>
                <c:pt idx="830">
                  <c:v>-0.00503775960574693</c:v>
                </c:pt>
                <c:pt idx="831">
                  <c:v>0.00781992323367584</c:v>
                </c:pt>
                <c:pt idx="832">
                  <c:v>-0.0159759763869734</c:v>
                </c:pt>
                <c:pt idx="833">
                  <c:v>-0.00269371376470079</c:v>
                </c:pt>
                <c:pt idx="834">
                  <c:v>-0.00110343835276416</c:v>
                </c:pt>
                <c:pt idx="835">
                  <c:v>-0.00041778806964658</c:v>
                </c:pt>
                <c:pt idx="836">
                  <c:v>0.00328558172300101</c:v>
                </c:pt>
                <c:pt idx="837">
                  <c:v>-0.0111642710962668</c:v>
                </c:pt>
                <c:pt idx="838">
                  <c:v>-0.00776511477351088</c:v>
                </c:pt>
                <c:pt idx="839">
                  <c:v>-0.012790713351325</c:v>
                </c:pt>
                <c:pt idx="840">
                  <c:v>0.0232871475658355</c:v>
                </c:pt>
                <c:pt idx="841">
                  <c:v>0.00181790371297219</c:v>
                </c:pt>
                <c:pt idx="842">
                  <c:v>0.000683470561286673</c:v>
                </c:pt>
                <c:pt idx="843">
                  <c:v>0.00675733270032537</c:v>
                </c:pt>
                <c:pt idx="844">
                  <c:v>0.00484231581914339</c:v>
                </c:pt>
                <c:pt idx="845">
                  <c:v>-0.00558684739032004</c:v>
                </c:pt>
                <c:pt idx="846">
                  <c:v>0.00224227919084819</c:v>
                </c:pt>
                <c:pt idx="847">
                  <c:v>0.000615358646806164</c:v>
                </c:pt>
                <c:pt idx="848">
                  <c:v>0.0114824649103154</c:v>
                </c:pt>
                <c:pt idx="849">
                  <c:v>-0.000592990461369613</c:v>
                </c:pt>
                <c:pt idx="850">
                  <c:v>0.000753105744715384</c:v>
                </c:pt>
                <c:pt idx="851">
                  <c:v>-0.000374778118707668</c:v>
                </c:pt>
                <c:pt idx="852">
                  <c:v>0.00391799921663425</c:v>
                </c:pt>
                <c:pt idx="853">
                  <c:v>0.00158392367875413</c:v>
                </c:pt>
                <c:pt idx="854">
                  <c:v>0.00219705534127306</c:v>
                </c:pt>
                <c:pt idx="855">
                  <c:v>0.00122169357449304</c:v>
                </c:pt>
                <c:pt idx="856">
                  <c:v>0.000563874881990972</c:v>
                </c:pt>
                <c:pt idx="857">
                  <c:v>0.00351787349707104</c:v>
                </c:pt>
                <c:pt idx="858">
                  <c:v>-0.00273505365242855</c:v>
                </c:pt>
                <c:pt idx="859">
                  <c:v>-0.0013247415527526</c:v>
                </c:pt>
                <c:pt idx="860">
                  <c:v>-0.00162414656060087</c:v>
                </c:pt>
                <c:pt idx="861">
                  <c:v>0.00400910391346545</c:v>
                </c:pt>
                <c:pt idx="862">
                  <c:v>0.00431856465969394</c:v>
                </c:pt>
                <c:pt idx="863">
                  <c:v>-0.000545305229231058</c:v>
                </c:pt>
                <c:pt idx="864">
                  <c:v>-0.00308446892100167</c:v>
                </c:pt>
                <c:pt idx="865">
                  <c:v>0.00238604404211744</c:v>
                </c:pt>
                <c:pt idx="866">
                  <c:v>2.01537055953074E-5</c:v>
                </c:pt>
                <c:pt idx="867">
                  <c:v>-0.00487051529033569</c:v>
                </c:pt>
                <c:pt idx="868">
                  <c:v>-0.00466203676457308</c:v>
                </c:pt>
                <c:pt idx="869">
                  <c:v>0.0217296674621584</c:v>
                </c:pt>
                <c:pt idx="870">
                  <c:v>0.00330774291190702</c:v>
                </c:pt>
                <c:pt idx="871">
                  <c:v>0.00700330286035627</c:v>
                </c:pt>
                <c:pt idx="872">
                  <c:v>-0.00415651859444237</c:v>
                </c:pt>
                <c:pt idx="873">
                  <c:v>-0.00180719808951863</c:v>
                </c:pt>
                <c:pt idx="874">
                  <c:v>0.00740934309613949</c:v>
                </c:pt>
                <c:pt idx="875">
                  <c:v>0.000468846318800836</c:v>
                </c:pt>
                <c:pt idx="876">
                  <c:v>0.00328395160909417</c:v>
                </c:pt>
                <c:pt idx="877">
                  <c:v>-0.00224376680471053</c:v>
                </c:pt>
                <c:pt idx="878">
                  <c:v>0.00154599107941974</c:v>
                </c:pt>
                <c:pt idx="879">
                  <c:v>-0.00218143997664752</c:v>
                </c:pt>
                <c:pt idx="880">
                  <c:v>0.00463865026435464</c:v>
                </c:pt>
                <c:pt idx="881">
                  <c:v>0.00358923031386195</c:v>
                </c:pt>
                <c:pt idx="882">
                  <c:v>0.00430793693449537</c:v>
                </c:pt>
                <c:pt idx="883">
                  <c:v>-0.000292876706664209</c:v>
                </c:pt>
                <c:pt idx="884">
                  <c:v>0.00298461618313494</c:v>
                </c:pt>
                <c:pt idx="885">
                  <c:v>0.0107956482961042</c:v>
                </c:pt>
                <c:pt idx="886">
                  <c:v>0.00311410554657912</c:v>
                </c:pt>
                <c:pt idx="887">
                  <c:v>0.0015836096564378</c:v>
                </c:pt>
                <c:pt idx="888">
                  <c:v>0.0070890621096142</c:v>
                </c:pt>
                <c:pt idx="889">
                  <c:v>-0.00253982430426499</c:v>
                </c:pt>
                <c:pt idx="890">
                  <c:v>-0.00733813399058954</c:v>
                </c:pt>
                <c:pt idx="891">
                  <c:v>0.0111470310096226</c:v>
                </c:pt>
                <c:pt idx="892">
                  <c:v>-0.0159443368599691</c:v>
                </c:pt>
                <c:pt idx="893">
                  <c:v>0.00573363848879651</c:v>
                </c:pt>
                <c:pt idx="894">
                  <c:v>0.00200030277937095</c:v>
                </c:pt>
                <c:pt idx="895">
                  <c:v>-0.0106869880801688</c:v>
                </c:pt>
                <c:pt idx="896">
                  <c:v>0.00568509458045991</c:v>
                </c:pt>
                <c:pt idx="897">
                  <c:v>0.00209393433810884</c:v>
                </c:pt>
                <c:pt idx="898">
                  <c:v>0.00972149729737753</c:v>
                </c:pt>
                <c:pt idx="899">
                  <c:v>0.00326521515952567</c:v>
                </c:pt>
                <c:pt idx="900">
                  <c:v>-0.00500534290267439</c:v>
                </c:pt>
                <c:pt idx="901">
                  <c:v>0.000142229302320569</c:v>
                </c:pt>
                <c:pt idx="902">
                  <c:v>-0.00159254211708219</c:v>
                </c:pt>
                <c:pt idx="903">
                  <c:v>0.00958954397086289</c:v>
                </c:pt>
                <c:pt idx="904">
                  <c:v>0.00255197235201394</c:v>
                </c:pt>
                <c:pt idx="905">
                  <c:v>-0.0163684172444558</c:v>
                </c:pt>
                <c:pt idx="906">
                  <c:v>0.00699443109231428</c:v>
                </c:pt>
                <c:pt idx="907">
                  <c:v>0.00309981991282993</c:v>
                </c:pt>
                <c:pt idx="908">
                  <c:v>-0.0134535971978864</c:v>
                </c:pt>
                <c:pt idx="909">
                  <c:v>0.00880262774938045</c:v>
                </c:pt>
                <c:pt idx="910">
                  <c:v>0.00550657236256769</c:v>
                </c:pt>
                <c:pt idx="911">
                  <c:v>0.0027929098072846</c:v>
                </c:pt>
                <c:pt idx="912">
                  <c:v>-0.00518225052298788</c:v>
                </c:pt>
                <c:pt idx="913">
                  <c:v>0.01351137119712</c:v>
                </c:pt>
                <c:pt idx="914">
                  <c:v>-0.000670316885901011</c:v>
                </c:pt>
                <c:pt idx="915">
                  <c:v>0.00179065549758895</c:v>
                </c:pt>
                <c:pt idx="916">
                  <c:v>0.00687473011880053</c:v>
                </c:pt>
                <c:pt idx="917">
                  <c:v>0.00308765561334309</c:v>
                </c:pt>
                <c:pt idx="918">
                  <c:v>0.00107420722241524</c:v>
                </c:pt>
                <c:pt idx="919">
                  <c:v>-0.00448272472289601</c:v>
                </c:pt>
                <c:pt idx="920">
                  <c:v>0.00736462192785081</c:v>
                </c:pt>
                <c:pt idx="921">
                  <c:v>-0.00610798684576581</c:v>
                </c:pt>
                <c:pt idx="922">
                  <c:v>-0.00490131561683183</c:v>
                </c:pt>
                <c:pt idx="923">
                  <c:v>-0.00257379646611607</c:v>
                </c:pt>
                <c:pt idx="924">
                  <c:v>-0.00133913125630807</c:v>
                </c:pt>
                <c:pt idx="925">
                  <c:v>-0.00688703121881998</c:v>
                </c:pt>
                <c:pt idx="926">
                  <c:v>0.00065877443740216</c:v>
                </c:pt>
                <c:pt idx="927">
                  <c:v>-0.00225195340073009</c:v>
                </c:pt>
                <c:pt idx="928">
                  <c:v>0.00328540140169601</c:v>
                </c:pt>
                <c:pt idx="929">
                  <c:v>-0.00184719918825218</c:v>
                </c:pt>
                <c:pt idx="930">
                  <c:v>0.00377833612240954</c:v>
                </c:pt>
                <c:pt idx="931">
                  <c:v>0.0122335355061807</c:v>
                </c:pt>
                <c:pt idx="932">
                  <c:v>-0.0109024900026907</c:v>
                </c:pt>
                <c:pt idx="933">
                  <c:v>-0.0119333307936152</c:v>
                </c:pt>
                <c:pt idx="934">
                  <c:v>-0.0149821365355941</c:v>
                </c:pt>
                <c:pt idx="935">
                  <c:v>0.00433633745454583</c:v>
                </c:pt>
                <c:pt idx="936">
                  <c:v>0.00576166294081501</c:v>
                </c:pt>
                <c:pt idx="937">
                  <c:v>0.0116783395480871</c:v>
                </c:pt>
                <c:pt idx="938">
                  <c:v>0.00449408770280497</c:v>
                </c:pt>
                <c:pt idx="939">
                  <c:v>-0.00496074226788895</c:v>
                </c:pt>
                <c:pt idx="940">
                  <c:v>-0.00640951786483091</c:v>
                </c:pt>
                <c:pt idx="941">
                  <c:v>-0.00617007724279617</c:v>
                </c:pt>
                <c:pt idx="942">
                  <c:v>-0.00962171902488419</c:v>
                </c:pt>
                <c:pt idx="943">
                  <c:v>-8.64838547994084E-5</c:v>
                </c:pt>
                <c:pt idx="944">
                  <c:v>0.00685064282106046</c:v>
                </c:pt>
                <c:pt idx="945">
                  <c:v>-0.000950091619234611</c:v>
                </c:pt>
                <c:pt idx="946">
                  <c:v>0.0197850817282007</c:v>
                </c:pt>
                <c:pt idx="947">
                  <c:v>0.00399443429781044</c:v>
                </c:pt>
                <c:pt idx="948">
                  <c:v>0.00168241543138812</c:v>
                </c:pt>
                <c:pt idx="949">
                  <c:v>-0.00251301514410077</c:v>
                </c:pt>
                <c:pt idx="950">
                  <c:v>0.00490515123036992</c:v>
                </c:pt>
                <c:pt idx="951">
                  <c:v>-0.00432956867049787</c:v>
                </c:pt>
                <c:pt idx="952">
                  <c:v>0.00328691021552182</c:v>
                </c:pt>
                <c:pt idx="953">
                  <c:v>0.0014591080655611</c:v>
                </c:pt>
                <c:pt idx="954">
                  <c:v>0.00935905837525144</c:v>
                </c:pt>
                <c:pt idx="955">
                  <c:v>0.00548065561447909</c:v>
                </c:pt>
                <c:pt idx="956">
                  <c:v>0.00398454804623307</c:v>
                </c:pt>
                <c:pt idx="957">
                  <c:v>0.00140556267647475</c:v>
                </c:pt>
                <c:pt idx="958">
                  <c:v>0.00487830941145766</c:v>
                </c:pt>
                <c:pt idx="959">
                  <c:v>0.00102287599985307</c:v>
                </c:pt>
                <c:pt idx="960">
                  <c:v>0.00815453293345462</c:v>
                </c:pt>
                <c:pt idx="961">
                  <c:v>0.00111961421632105</c:v>
                </c:pt>
                <c:pt idx="962">
                  <c:v>-0.000859405120395449</c:v>
                </c:pt>
                <c:pt idx="963">
                  <c:v>0.0052584370052759</c:v>
                </c:pt>
                <c:pt idx="964">
                  <c:v>0.00483282327771366</c:v>
                </c:pt>
                <c:pt idx="965">
                  <c:v>0.007115336631063</c:v>
                </c:pt>
                <c:pt idx="966">
                  <c:v>0.00533563659651412</c:v>
                </c:pt>
                <c:pt idx="967">
                  <c:v>-0.0211988974275173</c:v>
                </c:pt>
                <c:pt idx="968">
                  <c:v>-0.00635903373675307</c:v>
                </c:pt>
                <c:pt idx="969">
                  <c:v>0.0160509097616774</c:v>
                </c:pt>
                <c:pt idx="970">
                  <c:v>-0.0201423177267773</c:v>
                </c:pt>
                <c:pt idx="971">
                  <c:v>0.00448956502904589</c:v>
                </c:pt>
                <c:pt idx="972">
                  <c:v>-0.0111631904686877</c:v>
                </c:pt>
                <c:pt idx="973">
                  <c:v>-0.00884489612634628</c:v>
                </c:pt>
                <c:pt idx="974">
                  <c:v>0.00511477226553114</c:v>
                </c:pt>
                <c:pt idx="975">
                  <c:v>-0.0214634808194488</c:v>
                </c:pt>
                <c:pt idx="976">
                  <c:v>-0.0130456198177949</c:v>
                </c:pt>
                <c:pt idx="977">
                  <c:v>0.0119046596977614</c:v>
                </c:pt>
                <c:pt idx="978">
                  <c:v>-0.00180137477647677</c:v>
                </c:pt>
                <c:pt idx="979">
                  <c:v>-0.00947691372776372</c:v>
                </c:pt>
                <c:pt idx="980">
                  <c:v>-0.00642905866687443</c:v>
                </c:pt>
                <c:pt idx="981">
                  <c:v>0.000821956111297258</c:v>
                </c:pt>
                <c:pt idx="982">
                  <c:v>0.000575601642482101</c:v>
                </c:pt>
                <c:pt idx="983">
                  <c:v>0.00351775656990805</c:v>
                </c:pt>
                <c:pt idx="984">
                  <c:v>0.00688251947408309</c:v>
                </c:pt>
                <c:pt idx="985">
                  <c:v>-0.00399119293193749</c:v>
                </c:pt>
                <c:pt idx="986">
                  <c:v>-0.0302717399380373</c:v>
                </c:pt>
                <c:pt idx="987">
                  <c:v>-0.0070611453013976</c:v>
                </c:pt>
                <c:pt idx="988">
                  <c:v>-0.0143383377572736</c:v>
                </c:pt>
                <c:pt idx="989">
                  <c:v>0.0120040910548654</c:v>
                </c:pt>
                <c:pt idx="990">
                  <c:v>0.0103641555430713</c:v>
                </c:pt>
                <c:pt idx="991">
                  <c:v>0.0125589133212302</c:v>
                </c:pt>
                <c:pt idx="992">
                  <c:v>-0.00448356019255593</c:v>
                </c:pt>
                <c:pt idx="993">
                  <c:v>0.0147424465501876</c:v>
                </c:pt>
                <c:pt idx="994">
                  <c:v>-0.00060895740131643</c:v>
                </c:pt>
                <c:pt idx="995">
                  <c:v>-0.0118193689358144</c:v>
                </c:pt>
                <c:pt idx="996">
                  <c:v>0.0303227426779493</c:v>
                </c:pt>
                <c:pt idx="997">
                  <c:v>-0.00721255214051982</c:v>
                </c:pt>
                <c:pt idx="998">
                  <c:v>0.0116253271165678</c:v>
                </c:pt>
                <c:pt idx="999">
                  <c:v>0.00972147915291386</c:v>
                </c:pt>
                <c:pt idx="1000">
                  <c:v>-0.00124749978538489</c:v>
                </c:pt>
                <c:pt idx="1001">
                  <c:v>0.00589347348218228</c:v>
                </c:pt>
                <c:pt idx="1002">
                  <c:v>0.000233795704877805</c:v>
                </c:pt>
                <c:pt idx="1003">
                  <c:v>0.00627065389348954</c:v>
                </c:pt>
                <c:pt idx="1004">
                  <c:v>-0.00452884024235324</c:v>
                </c:pt>
                <c:pt idx="1005">
                  <c:v>0.00237350320288457</c:v>
                </c:pt>
                <c:pt idx="1006">
                  <c:v>0.00945465608486505</c:v>
                </c:pt>
                <c:pt idx="1007">
                  <c:v>-0.000556350056528873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777336"/>
        <c:axId val="2091780360"/>
      </c:lineChart>
      <c:dateAx>
        <c:axId val="20917773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1780360"/>
        <c:crosses val="autoZero"/>
        <c:auto val="1"/>
        <c:lblOffset val="100"/>
        <c:baseTimeUnit val="days"/>
      </c:dateAx>
      <c:valAx>
        <c:axId val="2091780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777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'Historic Data'!$P$35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strRef>
              <c:f>'Historic Data'!$O$36:$O$98</c:f>
              <c:strCache>
                <c:ptCount val="63"/>
                <c:pt idx="0">
                  <c:v>-0.24</c:v>
                </c:pt>
                <c:pt idx="1">
                  <c:v>-0.23</c:v>
                </c:pt>
                <c:pt idx="2">
                  <c:v>-0.22</c:v>
                </c:pt>
                <c:pt idx="3">
                  <c:v>-0.21</c:v>
                </c:pt>
                <c:pt idx="4">
                  <c:v>-0.2</c:v>
                </c:pt>
                <c:pt idx="5">
                  <c:v>-0.19</c:v>
                </c:pt>
                <c:pt idx="6">
                  <c:v>-0.18</c:v>
                </c:pt>
                <c:pt idx="7">
                  <c:v>-0.17</c:v>
                </c:pt>
                <c:pt idx="8">
                  <c:v>-0.16</c:v>
                </c:pt>
                <c:pt idx="9">
                  <c:v>-0.15</c:v>
                </c:pt>
                <c:pt idx="10">
                  <c:v>-0.14</c:v>
                </c:pt>
                <c:pt idx="11">
                  <c:v>-0.13</c:v>
                </c:pt>
                <c:pt idx="12">
                  <c:v>-0.12</c:v>
                </c:pt>
                <c:pt idx="13">
                  <c:v>-0.11</c:v>
                </c:pt>
                <c:pt idx="14">
                  <c:v>-0.1</c:v>
                </c:pt>
                <c:pt idx="15">
                  <c:v>-0.09</c:v>
                </c:pt>
                <c:pt idx="16">
                  <c:v>-0.08</c:v>
                </c:pt>
                <c:pt idx="17">
                  <c:v>-0.07</c:v>
                </c:pt>
                <c:pt idx="18">
                  <c:v>-0.06</c:v>
                </c:pt>
                <c:pt idx="19">
                  <c:v>-0.05</c:v>
                </c:pt>
                <c:pt idx="20">
                  <c:v>-0.04</c:v>
                </c:pt>
                <c:pt idx="21">
                  <c:v>-0.03</c:v>
                </c:pt>
                <c:pt idx="22">
                  <c:v>-0.02</c:v>
                </c:pt>
                <c:pt idx="23">
                  <c:v>-0.01</c:v>
                </c:pt>
                <c:pt idx="24">
                  <c:v>8.67362E-17</c:v>
                </c:pt>
                <c:pt idx="25">
                  <c:v>0.01</c:v>
                </c:pt>
                <c:pt idx="26">
                  <c:v>0.02</c:v>
                </c:pt>
                <c:pt idx="27">
                  <c:v>0.03</c:v>
                </c:pt>
                <c:pt idx="28">
                  <c:v>0.04</c:v>
                </c:pt>
                <c:pt idx="29">
                  <c:v>0.05</c:v>
                </c:pt>
                <c:pt idx="30">
                  <c:v>0.06</c:v>
                </c:pt>
                <c:pt idx="31">
                  <c:v>0.07</c:v>
                </c:pt>
                <c:pt idx="32">
                  <c:v>0.08</c:v>
                </c:pt>
                <c:pt idx="33">
                  <c:v>0.09</c:v>
                </c:pt>
                <c:pt idx="34">
                  <c:v>0.1</c:v>
                </c:pt>
                <c:pt idx="35">
                  <c:v>0.11</c:v>
                </c:pt>
                <c:pt idx="36">
                  <c:v>0.12</c:v>
                </c:pt>
                <c:pt idx="37">
                  <c:v>0.13</c:v>
                </c:pt>
                <c:pt idx="38">
                  <c:v>0.14</c:v>
                </c:pt>
                <c:pt idx="39">
                  <c:v>0.15</c:v>
                </c:pt>
                <c:pt idx="40">
                  <c:v>0.16</c:v>
                </c:pt>
                <c:pt idx="41">
                  <c:v>0.17</c:v>
                </c:pt>
                <c:pt idx="42">
                  <c:v>0.18</c:v>
                </c:pt>
                <c:pt idx="43">
                  <c:v>0.19</c:v>
                </c:pt>
                <c:pt idx="44">
                  <c:v>0.2</c:v>
                </c:pt>
                <c:pt idx="45">
                  <c:v>0.21</c:v>
                </c:pt>
                <c:pt idx="46">
                  <c:v>0.22</c:v>
                </c:pt>
                <c:pt idx="47">
                  <c:v>0.23</c:v>
                </c:pt>
                <c:pt idx="48">
                  <c:v>0.24</c:v>
                </c:pt>
                <c:pt idx="49">
                  <c:v>0.25</c:v>
                </c:pt>
                <c:pt idx="50">
                  <c:v>0.26</c:v>
                </c:pt>
                <c:pt idx="51">
                  <c:v>0.27</c:v>
                </c:pt>
                <c:pt idx="52">
                  <c:v>0.28</c:v>
                </c:pt>
                <c:pt idx="53">
                  <c:v>0.29</c:v>
                </c:pt>
                <c:pt idx="54">
                  <c:v>0.3</c:v>
                </c:pt>
                <c:pt idx="55">
                  <c:v>0.31</c:v>
                </c:pt>
                <c:pt idx="56">
                  <c:v>0.32</c:v>
                </c:pt>
                <c:pt idx="57">
                  <c:v>0.33</c:v>
                </c:pt>
                <c:pt idx="58">
                  <c:v>0.34</c:v>
                </c:pt>
                <c:pt idx="59">
                  <c:v>0.35</c:v>
                </c:pt>
                <c:pt idx="60">
                  <c:v>0.36</c:v>
                </c:pt>
                <c:pt idx="61">
                  <c:v>0.37</c:v>
                </c:pt>
                <c:pt idx="62">
                  <c:v>More</c:v>
                </c:pt>
              </c:strCache>
            </c:strRef>
          </c:cat>
          <c:val>
            <c:numRef>
              <c:f>'Historic Data'!$P$36:$P$98</c:f>
              <c:numCache>
                <c:formatCode>General</c:formatCode>
                <c:ptCount val="6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2.0</c:v>
                </c:pt>
                <c:pt idx="21">
                  <c:v>7.0</c:v>
                </c:pt>
                <c:pt idx="22">
                  <c:v>29.0</c:v>
                </c:pt>
                <c:pt idx="23">
                  <c:v>115.0</c:v>
                </c:pt>
                <c:pt idx="24">
                  <c:v>322.0</c:v>
                </c:pt>
                <c:pt idx="25">
                  <c:v>378.0</c:v>
                </c:pt>
                <c:pt idx="26">
                  <c:v>125.0</c:v>
                </c:pt>
                <c:pt idx="27">
                  <c:v>20.0</c:v>
                </c:pt>
                <c:pt idx="28">
                  <c:v>8.0</c:v>
                </c:pt>
                <c:pt idx="29">
                  <c:v>1.0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91807512"/>
        <c:axId val="2091812696"/>
      </c:barChart>
      <c:catAx>
        <c:axId val="2091807512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2091812696"/>
        <c:crosses val="autoZero"/>
        <c:auto val="1"/>
        <c:lblAlgn val="ctr"/>
        <c:lblOffset val="100"/>
        <c:noMultiLvlLbl val="0"/>
      </c:catAx>
      <c:valAx>
        <c:axId val="2091812696"/>
        <c:scaling>
          <c:orientation val="minMax"/>
        </c:scaling>
        <c:delete val="0"/>
        <c:axPos val="l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09180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VaR</c:v>
          </c:tx>
          <c:marker>
            <c:symbol val="none"/>
          </c:marker>
          <c:cat>
            <c:numRef>
              <c:f>'Historic Data'!$A$10:$A$1009</c:f>
              <c:numCache>
                <c:formatCode>m/d/yy</c:formatCode>
                <c:ptCount val="1000"/>
                <c:pt idx="0">
                  <c:v>40016.0</c:v>
                </c:pt>
                <c:pt idx="1">
                  <c:v>40017.0</c:v>
                </c:pt>
                <c:pt idx="2">
                  <c:v>40018.0</c:v>
                </c:pt>
                <c:pt idx="3">
                  <c:v>40021.0</c:v>
                </c:pt>
                <c:pt idx="4">
                  <c:v>40022.0</c:v>
                </c:pt>
                <c:pt idx="5">
                  <c:v>40023.0</c:v>
                </c:pt>
                <c:pt idx="6">
                  <c:v>40024.0</c:v>
                </c:pt>
                <c:pt idx="7">
                  <c:v>40025.0</c:v>
                </c:pt>
                <c:pt idx="8">
                  <c:v>40028.0</c:v>
                </c:pt>
                <c:pt idx="9">
                  <c:v>40029.0</c:v>
                </c:pt>
                <c:pt idx="10">
                  <c:v>40030.0</c:v>
                </c:pt>
                <c:pt idx="11">
                  <c:v>40031.0</c:v>
                </c:pt>
                <c:pt idx="12">
                  <c:v>40032.0</c:v>
                </c:pt>
                <c:pt idx="13">
                  <c:v>40035.0</c:v>
                </c:pt>
                <c:pt idx="14">
                  <c:v>40036.0</c:v>
                </c:pt>
                <c:pt idx="15">
                  <c:v>40037.0</c:v>
                </c:pt>
                <c:pt idx="16">
                  <c:v>40038.0</c:v>
                </c:pt>
                <c:pt idx="17">
                  <c:v>40039.0</c:v>
                </c:pt>
                <c:pt idx="18">
                  <c:v>40042.0</c:v>
                </c:pt>
                <c:pt idx="19">
                  <c:v>40043.0</c:v>
                </c:pt>
                <c:pt idx="20">
                  <c:v>40044.0</c:v>
                </c:pt>
                <c:pt idx="21">
                  <c:v>40045.0</c:v>
                </c:pt>
                <c:pt idx="22">
                  <c:v>40046.0</c:v>
                </c:pt>
                <c:pt idx="23">
                  <c:v>40049.0</c:v>
                </c:pt>
                <c:pt idx="24">
                  <c:v>40050.0</c:v>
                </c:pt>
                <c:pt idx="25">
                  <c:v>40051.0</c:v>
                </c:pt>
                <c:pt idx="26">
                  <c:v>40052.0</c:v>
                </c:pt>
                <c:pt idx="27">
                  <c:v>40053.0</c:v>
                </c:pt>
                <c:pt idx="28">
                  <c:v>40057.0</c:v>
                </c:pt>
                <c:pt idx="29">
                  <c:v>40058.0</c:v>
                </c:pt>
                <c:pt idx="30">
                  <c:v>40059.0</c:v>
                </c:pt>
                <c:pt idx="31">
                  <c:v>40060.0</c:v>
                </c:pt>
                <c:pt idx="32">
                  <c:v>40063.0</c:v>
                </c:pt>
                <c:pt idx="33">
                  <c:v>40064.0</c:v>
                </c:pt>
                <c:pt idx="34">
                  <c:v>40065.0</c:v>
                </c:pt>
                <c:pt idx="35">
                  <c:v>40066.0</c:v>
                </c:pt>
                <c:pt idx="36">
                  <c:v>40067.0</c:v>
                </c:pt>
                <c:pt idx="37">
                  <c:v>40070.0</c:v>
                </c:pt>
                <c:pt idx="38">
                  <c:v>40071.0</c:v>
                </c:pt>
                <c:pt idx="39">
                  <c:v>40072.0</c:v>
                </c:pt>
                <c:pt idx="40">
                  <c:v>40073.0</c:v>
                </c:pt>
                <c:pt idx="41">
                  <c:v>40074.0</c:v>
                </c:pt>
                <c:pt idx="42">
                  <c:v>40077.0</c:v>
                </c:pt>
                <c:pt idx="43">
                  <c:v>40078.0</c:v>
                </c:pt>
                <c:pt idx="44">
                  <c:v>40079.0</c:v>
                </c:pt>
                <c:pt idx="45">
                  <c:v>40080.0</c:v>
                </c:pt>
                <c:pt idx="46">
                  <c:v>40081.0</c:v>
                </c:pt>
                <c:pt idx="47">
                  <c:v>40084.0</c:v>
                </c:pt>
                <c:pt idx="48">
                  <c:v>40085.0</c:v>
                </c:pt>
                <c:pt idx="49">
                  <c:v>40086.0</c:v>
                </c:pt>
                <c:pt idx="50">
                  <c:v>40087.0</c:v>
                </c:pt>
                <c:pt idx="51">
                  <c:v>40088.0</c:v>
                </c:pt>
                <c:pt idx="52">
                  <c:v>40091.0</c:v>
                </c:pt>
                <c:pt idx="53">
                  <c:v>40092.0</c:v>
                </c:pt>
                <c:pt idx="54">
                  <c:v>40093.0</c:v>
                </c:pt>
                <c:pt idx="55">
                  <c:v>40094.0</c:v>
                </c:pt>
                <c:pt idx="56">
                  <c:v>40095.0</c:v>
                </c:pt>
                <c:pt idx="57">
                  <c:v>40098.0</c:v>
                </c:pt>
                <c:pt idx="58">
                  <c:v>40099.0</c:v>
                </c:pt>
                <c:pt idx="59">
                  <c:v>40100.0</c:v>
                </c:pt>
                <c:pt idx="60">
                  <c:v>40101.0</c:v>
                </c:pt>
                <c:pt idx="61">
                  <c:v>40102.0</c:v>
                </c:pt>
                <c:pt idx="62">
                  <c:v>40105.0</c:v>
                </c:pt>
                <c:pt idx="63">
                  <c:v>40106.0</c:v>
                </c:pt>
                <c:pt idx="64">
                  <c:v>40107.0</c:v>
                </c:pt>
                <c:pt idx="65">
                  <c:v>40108.0</c:v>
                </c:pt>
                <c:pt idx="66">
                  <c:v>40109.0</c:v>
                </c:pt>
                <c:pt idx="67">
                  <c:v>40112.0</c:v>
                </c:pt>
                <c:pt idx="68">
                  <c:v>40113.0</c:v>
                </c:pt>
                <c:pt idx="69">
                  <c:v>40114.0</c:v>
                </c:pt>
                <c:pt idx="70">
                  <c:v>40115.0</c:v>
                </c:pt>
                <c:pt idx="71">
                  <c:v>40116.0</c:v>
                </c:pt>
                <c:pt idx="72">
                  <c:v>40119.0</c:v>
                </c:pt>
                <c:pt idx="73">
                  <c:v>40120.0</c:v>
                </c:pt>
                <c:pt idx="74">
                  <c:v>40121.0</c:v>
                </c:pt>
                <c:pt idx="75">
                  <c:v>40122.0</c:v>
                </c:pt>
                <c:pt idx="76">
                  <c:v>40123.0</c:v>
                </c:pt>
                <c:pt idx="77">
                  <c:v>40126.0</c:v>
                </c:pt>
                <c:pt idx="78">
                  <c:v>40127.0</c:v>
                </c:pt>
                <c:pt idx="79">
                  <c:v>40128.0</c:v>
                </c:pt>
                <c:pt idx="80">
                  <c:v>40129.0</c:v>
                </c:pt>
                <c:pt idx="81">
                  <c:v>40130.0</c:v>
                </c:pt>
                <c:pt idx="82">
                  <c:v>40133.0</c:v>
                </c:pt>
                <c:pt idx="83">
                  <c:v>40134.0</c:v>
                </c:pt>
                <c:pt idx="84">
                  <c:v>40135.0</c:v>
                </c:pt>
                <c:pt idx="85">
                  <c:v>40136.0</c:v>
                </c:pt>
                <c:pt idx="86">
                  <c:v>40137.0</c:v>
                </c:pt>
                <c:pt idx="87">
                  <c:v>40140.0</c:v>
                </c:pt>
                <c:pt idx="88">
                  <c:v>40141.0</c:v>
                </c:pt>
                <c:pt idx="89">
                  <c:v>40142.0</c:v>
                </c:pt>
                <c:pt idx="90">
                  <c:v>40143.0</c:v>
                </c:pt>
                <c:pt idx="91">
                  <c:v>40144.0</c:v>
                </c:pt>
                <c:pt idx="92">
                  <c:v>40147.0</c:v>
                </c:pt>
                <c:pt idx="93">
                  <c:v>40148.0</c:v>
                </c:pt>
                <c:pt idx="94">
                  <c:v>40149.0</c:v>
                </c:pt>
                <c:pt idx="95">
                  <c:v>40150.0</c:v>
                </c:pt>
                <c:pt idx="96">
                  <c:v>40151.0</c:v>
                </c:pt>
                <c:pt idx="97">
                  <c:v>40154.0</c:v>
                </c:pt>
                <c:pt idx="98">
                  <c:v>40155.0</c:v>
                </c:pt>
                <c:pt idx="99">
                  <c:v>40156.0</c:v>
                </c:pt>
                <c:pt idx="100">
                  <c:v>40157.0</c:v>
                </c:pt>
                <c:pt idx="101">
                  <c:v>40158.0</c:v>
                </c:pt>
                <c:pt idx="102">
                  <c:v>40161.0</c:v>
                </c:pt>
                <c:pt idx="103">
                  <c:v>40162.0</c:v>
                </c:pt>
                <c:pt idx="104">
                  <c:v>40163.0</c:v>
                </c:pt>
                <c:pt idx="105">
                  <c:v>40164.0</c:v>
                </c:pt>
                <c:pt idx="106">
                  <c:v>40165.0</c:v>
                </c:pt>
                <c:pt idx="107">
                  <c:v>40168.0</c:v>
                </c:pt>
                <c:pt idx="108">
                  <c:v>40169.0</c:v>
                </c:pt>
                <c:pt idx="109">
                  <c:v>40170.0</c:v>
                </c:pt>
                <c:pt idx="110">
                  <c:v>40171.0</c:v>
                </c:pt>
                <c:pt idx="111">
                  <c:v>40176.0</c:v>
                </c:pt>
                <c:pt idx="112">
                  <c:v>40177.0</c:v>
                </c:pt>
                <c:pt idx="113">
                  <c:v>40178.0</c:v>
                </c:pt>
                <c:pt idx="114">
                  <c:v>40182.0</c:v>
                </c:pt>
                <c:pt idx="115">
                  <c:v>40183.0</c:v>
                </c:pt>
                <c:pt idx="116">
                  <c:v>40184.0</c:v>
                </c:pt>
                <c:pt idx="117">
                  <c:v>40185.0</c:v>
                </c:pt>
                <c:pt idx="118">
                  <c:v>40186.0</c:v>
                </c:pt>
                <c:pt idx="119">
                  <c:v>40189.0</c:v>
                </c:pt>
                <c:pt idx="120">
                  <c:v>40190.0</c:v>
                </c:pt>
                <c:pt idx="121">
                  <c:v>40191.0</c:v>
                </c:pt>
                <c:pt idx="122">
                  <c:v>40192.0</c:v>
                </c:pt>
                <c:pt idx="123">
                  <c:v>40193.0</c:v>
                </c:pt>
                <c:pt idx="124">
                  <c:v>40196.0</c:v>
                </c:pt>
                <c:pt idx="125">
                  <c:v>40197.0</c:v>
                </c:pt>
                <c:pt idx="126">
                  <c:v>40198.0</c:v>
                </c:pt>
                <c:pt idx="127">
                  <c:v>40199.0</c:v>
                </c:pt>
                <c:pt idx="128">
                  <c:v>40200.0</c:v>
                </c:pt>
                <c:pt idx="129">
                  <c:v>40203.0</c:v>
                </c:pt>
                <c:pt idx="130">
                  <c:v>40204.0</c:v>
                </c:pt>
                <c:pt idx="131">
                  <c:v>40205.0</c:v>
                </c:pt>
                <c:pt idx="132">
                  <c:v>40206.0</c:v>
                </c:pt>
                <c:pt idx="133">
                  <c:v>40207.0</c:v>
                </c:pt>
                <c:pt idx="134">
                  <c:v>40210.0</c:v>
                </c:pt>
                <c:pt idx="135">
                  <c:v>40211.0</c:v>
                </c:pt>
                <c:pt idx="136">
                  <c:v>40212.0</c:v>
                </c:pt>
                <c:pt idx="137">
                  <c:v>40213.0</c:v>
                </c:pt>
                <c:pt idx="138">
                  <c:v>40214.0</c:v>
                </c:pt>
                <c:pt idx="139">
                  <c:v>40217.0</c:v>
                </c:pt>
                <c:pt idx="140">
                  <c:v>40218.0</c:v>
                </c:pt>
                <c:pt idx="141">
                  <c:v>40219.0</c:v>
                </c:pt>
                <c:pt idx="142">
                  <c:v>40220.0</c:v>
                </c:pt>
                <c:pt idx="143">
                  <c:v>40221.0</c:v>
                </c:pt>
                <c:pt idx="144">
                  <c:v>40224.0</c:v>
                </c:pt>
                <c:pt idx="145">
                  <c:v>40225.0</c:v>
                </c:pt>
                <c:pt idx="146">
                  <c:v>40226.0</c:v>
                </c:pt>
                <c:pt idx="147">
                  <c:v>40227.0</c:v>
                </c:pt>
                <c:pt idx="148">
                  <c:v>40228.0</c:v>
                </c:pt>
                <c:pt idx="149">
                  <c:v>40231.0</c:v>
                </c:pt>
                <c:pt idx="150">
                  <c:v>40232.0</c:v>
                </c:pt>
                <c:pt idx="151">
                  <c:v>40233.0</c:v>
                </c:pt>
                <c:pt idx="152">
                  <c:v>40234.0</c:v>
                </c:pt>
                <c:pt idx="153">
                  <c:v>40235.0</c:v>
                </c:pt>
                <c:pt idx="154">
                  <c:v>40238.0</c:v>
                </c:pt>
                <c:pt idx="155">
                  <c:v>40239.0</c:v>
                </c:pt>
                <c:pt idx="156">
                  <c:v>40240.0</c:v>
                </c:pt>
                <c:pt idx="157">
                  <c:v>40241.0</c:v>
                </c:pt>
                <c:pt idx="158">
                  <c:v>40242.0</c:v>
                </c:pt>
                <c:pt idx="159">
                  <c:v>40245.0</c:v>
                </c:pt>
                <c:pt idx="160">
                  <c:v>40246.0</c:v>
                </c:pt>
                <c:pt idx="161">
                  <c:v>40247.0</c:v>
                </c:pt>
                <c:pt idx="162">
                  <c:v>40248.0</c:v>
                </c:pt>
                <c:pt idx="163">
                  <c:v>40249.0</c:v>
                </c:pt>
                <c:pt idx="164">
                  <c:v>40252.0</c:v>
                </c:pt>
                <c:pt idx="165">
                  <c:v>40253.0</c:v>
                </c:pt>
                <c:pt idx="166">
                  <c:v>40254.0</c:v>
                </c:pt>
                <c:pt idx="167">
                  <c:v>40255.0</c:v>
                </c:pt>
                <c:pt idx="168">
                  <c:v>40256.0</c:v>
                </c:pt>
                <c:pt idx="169">
                  <c:v>40259.0</c:v>
                </c:pt>
                <c:pt idx="170">
                  <c:v>40260.0</c:v>
                </c:pt>
                <c:pt idx="171">
                  <c:v>40261.0</c:v>
                </c:pt>
                <c:pt idx="172">
                  <c:v>40262.0</c:v>
                </c:pt>
                <c:pt idx="173">
                  <c:v>40263.0</c:v>
                </c:pt>
                <c:pt idx="174">
                  <c:v>40266.0</c:v>
                </c:pt>
                <c:pt idx="175">
                  <c:v>40267.0</c:v>
                </c:pt>
                <c:pt idx="176">
                  <c:v>40268.0</c:v>
                </c:pt>
                <c:pt idx="177">
                  <c:v>40269.0</c:v>
                </c:pt>
                <c:pt idx="178">
                  <c:v>40274.0</c:v>
                </c:pt>
                <c:pt idx="179">
                  <c:v>40275.0</c:v>
                </c:pt>
                <c:pt idx="180">
                  <c:v>40276.0</c:v>
                </c:pt>
                <c:pt idx="181">
                  <c:v>40277.0</c:v>
                </c:pt>
                <c:pt idx="182">
                  <c:v>40280.0</c:v>
                </c:pt>
                <c:pt idx="183">
                  <c:v>40281.0</c:v>
                </c:pt>
                <c:pt idx="184">
                  <c:v>40282.0</c:v>
                </c:pt>
                <c:pt idx="185">
                  <c:v>40283.0</c:v>
                </c:pt>
                <c:pt idx="186">
                  <c:v>40284.0</c:v>
                </c:pt>
                <c:pt idx="187">
                  <c:v>40287.0</c:v>
                </c:pt>
                <c:pt idx="188">
                  <c:v>40288.0</c:v>
                </c:pt>
                <c:pt idx="189">
                  <c:v>40289.0</c:v>
                </c:pt>
                <c:pt idx="190">
                  <c:v>40290.0</c:v>
                </c:pt>
                <c:pt idx="191">
                  <c:v>40291.0</c:v>
                </c:pt>
                <c:pt idx="192">
                  <c:v>40294.0</c:v>
                </c:pt>
                <c:pt idx="193">
                  <c:v>40295.0</c:v>
                </c:pt>
                <c:pt idx="194">
                  <c:v>40296.0</c:v>
                </c:pt>
                <c:pt idx="195">
                  <c:v>40297.0</c:v>
                </c:pt>
                <c:pt idx="196">
                  <c:v>40298.0</c:v>
                </c:pt>
                <c:pt idx="197">
                  <c:v>40302.0</c:v>
                </c:pt>
                <c:pt idx="198">
                  <c:v>40303.0</c:v>
                </c:pt>
                <c:pt idx="199">
                  <c:v>40304.0</c:v>
                </c:pt>
                <c:pt idx="200">
                  <c:v>40305.0</c:v>
                </c:pt>
                <c:pt idx="201">
                  <c:v>40308.0</c:v>
                </c:pt>
                <c:pt idx="202">
                  <c:v>40309.0</c:v>
                </c:pt>
                <c:pt idx="203">
                  <c:v>40310.0</c:v>
                </c:pt>
                <c:pt idx="204">
                  <c:v>40311.0</c:v>
                </c:pt>
                <c:pt idx="205">
                  <c:v>40312.0</c:v>
                </c:pt>
                <c:pt idx="206">
                  <c:v>40315.0</c:v>
                </c:pt>
                <c:pt idx="207">
                  <c:v>40316.0</c:v>
                </c:pt>
                <c:pt idx="208">
                  <c:v>40317.0</c:v>
                </c:pt>
                <c:pt idx="209">
                  <c:v>40318.0</c:v>
                </c:pt>
                <c:pt idx="210">
                  <c:v>40319.0</c:v>
                </c:pt>
                <c:pt idx="211">
                  <c:v>40322.0</c:v>
                </c:pt>
                <c:pt idx="212">
                  <c:v>40323.0</c:v>
                </c:pt>
                <c:pt idx="213">
                  <c:v>40324.0</c:v>
                </c:pt>
                <c:pt idx="214">
                  <c:v>40325.0</c:v>
                </c:pt>
                <c:pt idx="215">
                  <c:v>40326.0</c:v>
                </c:pt>
                <c:pt idx="216">
                  <c:v>40330.0</c:v>
                </c:pt>
                <c:pt idx="217">
                  <c:v>40331.0</c:v>
                </c:pt>
                <c:pt idx="218">
                  <c:v>40332.0</c:v>
                </c:pt>
                <c:pt idx="219">
                  <c:v>40333.0</c:v>
                </c:pt>
                <c:pt idx="220">
                  <c:v>40336.0</c:v>
                </c:pt>
                <c:pt idx="221">
                  <c:v>40337.0</c:v>
                </c:pt>
                <c:pt idx="222">
                  <c:v>40338.0</c:v>
                </c:pt>
                <c:pt idx="223">
                  <c:v>40339.0</c:v>
                </c:pt>
                <c:pt idx="224">
                  <c:v>40340.0</c:v>
                </c:pt>
                <c:pt idx="225">
                  <c:v>40343.0</c:v>
                </c:pt>
                <c:pt idx="226">
                  <c:v>40344.0</c:v>
                </c:pt>
                <c:pt idx="227">
                  <c:v>40345.0</c:v>
                </c:pt>
                <c:pt idx="228">
                  <c:v>40346.0</c:v>
                </c:pt>
                <c:pt idx="229">
                  <c:v>40347.0</c:v>
                </c:pt>
                <c:pt idx="230">
                  <c:v>40350.0</c:v>
                </c:pt>
                <c:pt idx="231">
                  <c:v>40351.0</c:v>
                </c:pt>
                <c:pt idx="232">
                  <c:v>40352.0</c:v>
                </c:pt>
                <c:pt idx="233">
                  <c:v>40353.0</c:v>
                </c:pt>
                <c:pt idx="234">
                  <c:v>40354.0</c:v>
                </c:pt>
                <c:pt idx="235">
                  <c:v>40357.0</c:v>
                </c:pt>
                <c:pt idx="236">
                  <c:v>40358.0</c:v>
                </c:pt>
                <c:pt idx="237">
                  <c:v>40359.0</c:v>
                </c:pt>
                <c:pt idx="238">
                  <c:v>40360.0</c:v>
                </c:pt>
                <c:pt idx="239">
                  <c:v>40361.0</c:v>
                </c:pt>
                <c:pt idx="240">
                  <c:v>40364.0</c:v>
                </c:pt>
                <c:pt idx="241">
                  <c:v>40365.0</c:v>
                </c:pt>
                <c:pt idx="242">
                  <c:v>40366.0</c:v>
                </c:pt>
                <c:pt idx="243">
                  <c:v>40367.0</c:v>
                </c:pt>
                <c:pt idx="244">
                  <c:v>40368.0</c:v>
                </c:pt>
                <c:pt idx="245">
                  <c:v>40371.0</c:v>
                </c:pt>
                <c:pt idx="246">
                  <c:v>40372.0</c:v>
                </c:pt>
                <c:pt idx="247">
                  <c:v>40373.0</c:v>
                </c:pt>
                <c:pt idx="248">
                  <c:v>40374.0</c:v>
                </c:pt>
                <c:pt idx="249">
                  <c:v>40375.0</c:v>
                </c:pt>
                <c:pt idx="250">
                  <c:v>40378.0</c:v>
                </c:pt>
                <c:pt idx="251">
                  <c:v>40379.0</c:v>
                </c:pt>
                <c:pt idx="252">
                  <c:v>40380.0</c:v>
                </c:pt>
                <c:pt idx="253">
                  <c:v>40381.0</c:v>
                </c:pt>
                <c:pt idx="254">
                  <c:v>40382.0</c:v>
                </c:pt>
                <c:pt idx="255">
                  <c:v>40385.0</c:v>
                </c:pt>
                <c:pt idx="256">
                  <c:v>40386.0</c:v>
                </c:pt>
                <c:pt idx="257">
                  <c:v>40387.0</c:v>
                </c:pt>
                <c:pt idx="258">
                  <c:v>40388.0</c:v>
                </c:pt>
                <c:pt idx="259">
                  <c:v>40389.0</c:v>
                </c:pt>
                <c:pt idx="260">
                  <c:v>40392.0</c:v>
                </c:pt>
                <c:pt idx="261">
                  <c:v>40393.0</c:v>
                </c:pt>
                <c:pt idx="262">
                  <c:v>40394.0</c:v>
                </c:pt>
                <c:pt idx="263">
                  <c:v>40395.0</c:v>
                </c:pt>
                <c:pt idx="264">
                  <c:v>40396.0</c:v>
                </c:pt>
                <c:pt idx="265">
                  <c:v>40399.0</c:v>
                </c:pt>
                <c:pt idx="266">
                  <c:v>40400.0</c:v>
                </c:pt>
                <c:pt idx="267">
                  <c:v>40401.0</c:v>
                </c:pt>
                <c:pt idx="268">
                  <c:v>40402.0</c:v>
                </c:pt>
                <c:pt idx="269">
                  <c:v>40403.0</c:v>
                </c:pt>
                <c:pt idx="270">
                  <c:v>40406.0</c:v>
                </c:pt>
                <c:pt idx="271">
                  <c:v>40407.0</c:v>
                </c:pt>
                <c:pt idx="272">
                  <c:v>40408.0</c:v>
                </c:pt>
                <c:pt idx="273">
                  <c:v>40409.0</c:v>
                </c:pt>
                <c:pt idx="274">
                  <c:v>40410.0</c:v>
                </c:pt>
                <c:pt idx="275">
                  <c:v>40413.0</c:v>
                </c:pt>
                <c:pt idx="276">
                  <c:v>40414.0</c:v>
                </c:pt>
                <c:pt idx="277">
                  <c:v>40415.0</c:v>
                </c:pt>
                <c:pt idx="278">
                  <c:v>40416.0</c:v>
                </c:pt>
                <c:pt idx="279">
                  <c:v>40417.0</c:v>
                </c:pt>
                <c:pt idx="280">
                  <c:v>40421.0</c:v>
                </c:pt>
                <c:pt idx="281">
                  <c:v>40422.0</c:v>
                </c:pt>
                <c:pt idx="282">
                  <c:v>40423.0</c:v>
                </c:pt>
                <c:pt idx="283">
                  <c:v>40424.0</c:v>
                </c:pt>
                <c:pt idx="284">
                  <c:v>40427.0</c:v>
                </c:pt>
                <c:pt idx="285">
                  <c:v>40428.0</c:v>
                </c:pt>
                <c:pt idx="286">
                  <c:v>40429.0</c:v>
                </c:pt>
                <c:pt idx="287">
                  <c:v>40430.0</c:v>
                </c:pt>
                <c:pt idx="288">
                  <c:v>40431.0</c:v>
                </c:pt>
                <c:pt idx="289">
                  <c:v>40434.0</c:v>
                </c:pt>
                <c:pt idx="290">
                  <c:v>40435.0</c:v>
                </c:pt>
                <c:pt idx="291">
                  <c:v>40436.0</c:v>
                </c:pt>
                <c:pt idx="292">
                  <c:v>40437.0</c:v>
                </c:pt>
                <c:pt idx="293">
                  <c:v>40438.0</c:v>
                </c:pt>
                <c:pt idx="294">
                  <c:v>40441.0</c:v>
                </c:pt>
                <c:pt idx="295">
                  <c:v>40442.0</c:v>
                </c:pt>
                <c:pt idx="296">
                  <c:v>40443.0</c:v>
                </c:pt>
                <c:pt idx="297">
                  <c:v>40444.0</c:v>
                </c:pt>
                <c:pt idx="298">
                  <c:v>40445.0</c:v>
                </c:pt>
                <c:pt idx="299">
                  <c:v>40448.0</c:v>
                </c:pt>
                <c:pt idx="300">
                  <c:v>40449.0</c:v>
                </c:pt>
                <c:pt idx="301">
                  <c:v>40450.0</c:v>
                </c:pt>
                <c:pt idx="302">
                  <c:v>40451.0</c:v>
                </c:pt>
                <c:pt idx="303">
                  <c:v>40452.0</c:v>
                </c:pt>
                <c:pt idx="304">
                  <c:v>40455.0</c:v>
                </c:pt>
                <c:pt idx="305">
                  <c:v>40456.0</c:v>
                </c:pt>
                <c:pt idx="306">
                  <c:v>40457.0</c:v>
                </c:pt>
                <c:pt idx="307">
                  <c:v>40458.0</c:v>
                </c:pt>
                <c:pt idx="308">
                  <c:v>40459.0</c:v>
                </c:pt>
                <c:pt idx="309">
                  <c:v>40462.0</c:v>
                </c:pt>
                <c:pt idx="310">
                  <c:v>40463.0</c:v>
                </c:pt>
                <c:pt idx="311">
                  <c:v>40464.0</c:v>
                </c:pt>
                <c:pt idx="312">
                  <c:v>40465.0</c:v>
                </c:pt>
                <c:pt idx="313">
                  <c:v>40466.0</c:v>
                </c:pt>
                <c:pt idx="314">
                  <c:v>40469.0</c:v>
                </c:pt>
                <c:pt idx="315">
                  <c:v>40470.0</c:v>
                </c:pt>
                <c:pt idx="316">
                  <c:v>40471.0</c:v>
                </c:pt>
                <c:pt idx="317">
                  <c:v>40472.0</c:v>
                </c:pt>
                <c:pt idx="318">
                  <c:v>40473.0</c:v>
                </c:pt>
                <c:pt idx="319">
                  <c:v>40476.0</c:v>
                </c:pt>
                <c:pt idx="320">
                  <c:v>40477.0</c:v>
                </c:pt>
                <c:pt idx="321">
                  <c:v>40478.0</c:v>
                </c:pt>
                <c:pt idx="322">
                  <c:v>40479.0</c:v>
                </c:pt>
                <c:pt idx="323">
                  <c:v>40480.0</c:v>
                </c:pt>
                <c:pt idx="324">
                  <c:v>40483.0</c:v>
                </c:pt>
                <c:pt idx="325">
                  <c:v>40484.0</c:v>
                </c:pt>
                <c:pt idx="326">
                  <c:v>40485.0</c:v>
                </c:pt>
                <c:pt idx="327">
                  <c:v>40486.0</c:v>
                </c:pt>
                <c:pt idx="328">
                  <c:v>40487.0</c:v>
                </c:pt>
                <c:pt idx="329">
                  <c:v>40490.0</c:v>
                </c:pt>
                <c:pt idx="330">
                  <c:v>40491.0</c:v>
                </c:pt>
                <c:pt idx="331">
                  <c:v>40492.0</c:v>
                </c:pt>
                <c:pt idx="332">
                  <c:v>40493.0</c:v>
                </c:pt>
                <c:pt idx="333">
                  <c:v>40494.0</c:v>
                </c:pt>
                <c:pt idx="334">
                  <c:v>40497.0</c:v>
                </c:pt>
                <c:pt idx="335">
                  <c:v>40498.0</c:v>
                </c:pt>
                <c:pt idx="336">
                  <c:v>40499.0</c:v>
                </c:pt>
                <c:pt idx="337">
                  <c:v>40500.0</c:v>
                </c:pt>
                <c:pt idx="338">
                  <c:v>40501.0</c:v>
                </c:pt>
                <c:pt idx="339">
                  <c:v>40504.0</c:v>
                </c:pt>
                <c:pt idx="340">
                  <c:v>40505.0</c:v>
                </c:pt>
                <c:pt idx="341">
                  <c:v>40506.0</c:v>
                </c:pt>
                <c:pt idx="342">
                  <c:v>40507.0</c:v>
                </c:pt>
                <c:pt idx="343">
                  <c:v>40508.0</c:v>
                </c:pt>
                <c:pt idx="344">
                  <c:v>40511.0</c:v>
                </c:pt>
                <c:pt idx="345">
                  <c:v>40512.0</c:v>
                </c:pt>
                <c:pt idx="346">
                  <c:v>40513.0</c:v>
                </c:pt>
                <c:pt idx="347">
                  <c:v>40514.0</c:v>
                </c:pt>
                <c:pt idx="348">
                  <c:v>40515.0</c:v>
                </c:pt>
                <c:pt idx="349">
                  <c:v>40518.0</c:v>
                </c:pt>
                <c:pt idx="350">
                  <c:v>40519.0</c:v>
                </c:pt>
                <c:pt idx="351">
                  <c:v>40520.0</c:v>
                </c:pt>
                <c:pt idx="352">
                  <c:v>40521.0</c:v>
                </c:pt>
                <c:pt idx="353">
                  <c:v>40522.0</c:v>
                </c:pt>
                <c:pt idx="354">
                  <c:v>40525.0</c:v>
                </c:pt>
                <c:pt idx="355">
                  <c:v>40526.0</c:v>
                </c:pt>
                <c:pt idx="356">
                  <c:v>40527.0</c:v>
                </c:pt>
                <c:pt idx="357">
                  <c:v>40528.0</c:v>
                </c:pt>
                <c:pt idx="358">
                  <c:v>40529.0</c:v>
                </c:pt>
                <c:pt idx="359">
                  <c:v>40532.0</c:v>
                </c:pt>
                <c:pt idx="360">
                  <c:v>40533.0</c:v>
                </c:pt>
                <c:pt idx="361">
                  <c:v>40534.0</c:v>
                </c:pt>
                <c:pt idx="362">
                  <c:v>40535.0</c:v>
                </c:pt>
                <c:pt idx="363">
                  <c:v>40536.0</c:v>
                </c:pt>
                <c:pt idx="364">
                  <c:v>40541.0</c:v>
                </c:pt>
                <c:pt idx="365">
                  <c:v>40542.0</c:v>
                </c:pt>
                <c:pt idx="366">
                  <c:v>40543.0</c:v>
                </c:pt>
                <c:pt idx="367">
                  <c:v>40547.0</c:v>
                </c:pt>
                <c:pt idx="368">
                  <c:v>40548.0</c:v>
                </c:pt>
                <c:pt idx="369">
                  <c:v>40549.0</c:v>
                </c:pt>
                <c:pt idx="370">
                  <c:v>40550.0</c:v>
                </c:pt>
                <c:pt idx="371">
                  <c:v>40553.0</c:v>
                </c:pt>
                <c:pt idx="372">
                  <c:v>40554.0</c:v>
                </c:pt>
                <c:pt idx="373">
                  <c:v>40555.0</c:v>
                </c:pt>
                <c:pt idx="374">
                  <c:v>40556.0</c:v>
                </c:pt>
                <c:pt idx="375">
                  <c:v>40557.0</c:v>
                </c:pt>
                <c:pt idx="376">
                  <c:v>40560.0</c:v>
                </c:pt>
                <c:pt idx="377">
                  <c:v>40561.0</c:v>
                </c:pt>
                <c:pt idx="378">
                  <c:v>40562.0</c:v>
                </c:pt>
                <c:pt idx="379">
                  <c:v>40563.0</c:v>
                </c:pt>
                <c:pt idx="380">
                  <c:v>40564.0</c:v>
                </c:pt>
                <c:pt idx="381">
                  <c:v>40567.0</c:v>
                </c:pt>
                <c:pt idx="382">
                  <c:v>40568.0</c:v>
                </c:pt>
                <c:pt idx="383">
                  <c:v>40569.0</c:v>
                </c:pt>
                <c:pt idx="384">
                  <c:v>40570.0</c:v>
                </c:pt>
                <c:pt idx="385">
                  <c:v>40571.0</c:v>
                </c:pt>
                <c:pt idx="386">
                  <c:v>40574.0</c:v>
                </c:pt>
                <c:pt idx="387">
                  <c:v>40575.0</c:v>
                </c:pt>
                <c:pt idx="388">
                  <c:v>40576.0</c:v>
                </c:pt>
                <c:pt idx="389">
                  <c:v>40577.0</c:v>
                </c:pt>
                <c:pt idx="390">
                  <c:v>40578.0</c:v>
                </c:pt>
                <c:pt idx="391">
                  <c:v>40581.0</c:v>
                </c:pt>
                <c:pt idx="392">
                  <c:v>40582.0</c:v>
                </c:pt>
                <c:pt idx="393">
                  <c:v>40583.0</c:v>
                </c:pt>
                <c:pt idx="394">
                  <c:v>40584.0</c:v>
                </c:pt>
                <c:pt idx="395">
                  <c:v>40585.0</c:v>
                </c:pt>
                <c:pt idx="396">
                  <c:v>40588.0</c:v>
                </c:pt>
                <c:pt idx="397">
                  <c:v>40589.0</c:v>
                </c:pt>
                <c:pt idx="398">
                  <c:v>40590.0</c:v>
                </c:pt>
                <c:pt idx="399">
                  <c:v>40591.0</c:v>
                </c:pt>
                <c:pt idx="400">
                  <c:v>40592.0</c:v>
                </c:pt>
                <c:pt idx="401">
                  <c:v>40595.0</c:v>
                </c:pt>
                <c:pt idx="402">
                  <c:v>40596.0</c:v>
                </c:pt>
                <c:pt idx="403">
                  <c:v>40597.0</c:v>
                </c:pt>
                <c:pt idx="404">
                  <c:v>40598.0</c:v>
                </c:pt>
                <c:pt idx="405">
                  <c:v>40599.0</c:v>
                </c:pt>
                <c:pt idx="406">
                  <c:v>40602.0</c:v>
                </c:pt>
                <c:pt idx="407">
                  <c:v>40603.0</c:v>
                </c:pt>
                <c:pt idx="408">
                  <c:v>40604.0</c:v>
                </c:pt>
                <c:pt idx="409">
                  <c:v>40605.0</c:v>
                </c:pt>
                <c:pt idx="410">
                  <c:v>40606.0</c:v>
                </c:pt>
                <c:pt idx="411">
                  <c:v>40609.0</c:v>
                </c:pt>
                <c:pt idx="412">
                  <c:v>40610.0</c:v>
                </c:pt>
                <c:pt idx="413">
                  <c:v>40611.0</c:v>
                </c:pt>
                <c:pt idx="414">
                  <c:v>40612.0</c:v>
                </c:pt>
                <c:pt idx="415">
                  <c:v>40613.0</c:v>
                </c:pt>
                <c:pt idx="416">
                  <c:v>40616.0</c:v>
                </c:pt>
                <c:pt idx="417">
                  <c:v>40617.0</c:v>
                </c:pt>
                <c:pt idx="418">
                  <c:v>40618.0</c:v>
                </c:pt>
                <c:pt idx="419">
                  <c:v>40619.0</c:v>
                </c:pt>
                <c:pt idx="420">
                  <c:v>40620.0</c:v>
                </c:pt>
                <c:pt idx="421">
                  <c:v>40623.0</c:v>
                </c:pt>
                <c:pt idx="422">
                  <c:v>40624.0</c:v>
                </c:pt>
                <c:pt idx="423">
                  <c:v>40625.0</c:v>
                </c:pt>
                <c:pt idx="424">
                  <c:v>40626.0</c:v>
                </c:pt>
                <c:pt idx="425">
                  <c:v>40627.0</c:v>
                </c:pt>
                <c:pt idx="426">
                  <c:v>40630.0</c:v>
                </c:pt>
                <c:pt idx="427">
                  <c:v>40631.0</c:v>
                </c:pt>
                <c:pt idx="428">
                  <c:v>40632.0</c:v>
                </c:pt>
                <c:pt idx="429">
                  <c:v>40633.0</c:v>
                </c:pt>
                <c:pt idx="430">
                  <c:v>40634.0</c:v>
                </c:pt>
                <c:pt idx="431">
                  <c:v>40637.0</c:v>
                </c:pt>
                <c:pt idx="432">
                  <c:v>40638.0</c:v>
                </c:pt>
                <c:pt idx="433">
                  <c:v>40639.0</c:v>
                </c:pt>
                <c:pt idx="434">
                  <c:v>40640.0</c:v>
                </c:pt>
                <c:pt idx="435">
                  <c:v>40641.0</c:v>
                </c:pt>
                <c:pt idx="436">
                  <c:v>40644.0</c:v>
                </c:pt>
                <c:pt idx="437">
                  <c:v>40645.0</c:v>
                </c:pt>
                <c:pt idx="438">
                  <c:v>40646.0</c:v>
                </c:pt>
                <c:pt idx="439">
                  <c:v>40647.0</c:v>
                </c:pt>
                <c:pt idx="440">
                  <c:v>40648.0</c:v>
                </c:pt>
                <c:pt idx="441">
                  <c:v>40651.0</c:v>
                </c:pt>
                <c:pt idx="442">
                  <c:v>40652.0</c:v>
                </c:pt>
                <c:pt idx="443">
                  <c:v>40653.0</c:v>
                </c:pt>
                <c:pt idx="444">
                  <c:v>40654.0</c:v>
                </c:pt>
                <c:pt idx="445">
                  <c:v>40659.0</c:v>
                </c:pt>
                <c:pt idx="446">
                  <c:v>40660.0</c:v>
                </c:pt>
                <c:pt idx="447">
                  <c:v>40661.0</c:v>
                </c:pt>
                <c:pt idx="448">
                  <c:v>40666.0</c:v>
                </c:pt>
                <c:pt idx="449">
                  <c:v>40667.0</c:v>
                </c:pt>
                <c:pt idx="450">
                  <c:v>40668.0</c:v>
                </c:pt>
                <c:pt idx="451">
                  <c:v>40669.0</c:v>
                </c:pt>
                <c:pt idx="452">
                  <c:v>40672.0</c:v>
                </c:pt>
                <c:pt idx="453">
                  <c:v>40673.0</c:v>
                </c:pt>
                <c:pt idx="454">
                  <c:v>40674.0</c:v>
                </c:pt>
                <c:pt idx="455">
                  <c:v>40675.0</c:v>
                </c:pt>
                <c:pt idx="456">
                  <c:v>40676.0</c:v>
                </c:pt>
                <c:pt idx="457">
                  <c:v>40679.0</c:v>
                </c:pt>
                <c:pt idx="458">
                  <c:v>40680.0</c:v>
                </c:pt>
                <c:pt idx="459">
                  <c:v>40681.0</c:v>
                </c:pt>
                <c:pt idx="460">
                  <c:v>40682.0</c:v>
                </c:pt>
                <c:pt idx="461">
                  <c:v>40683.0</c:v>
                </c:pt>
                <c:pt idx="462">
                  <c:v>40686.0</c:v>
                </c:pt>
                <c:pt idx="463">
                  <c:v>40687.0</c:v>
                </c:pt>
                <c:pt idx="464">
                  <c:v>40688.0</c:v>
                </c:pt>
                <c:pt idx="465">
                  <c:v>40689.0</c:v>
                </c:pt>
                <c:pt idx="466">
                  <c:v>40690.0</c:v>
                </c:pt>
                <c:pt idx="467">
                  <c:v>40694.0</c:v>
                </c:pt>
                <c:pt idx="468">
                  <c:v>40695.0</c:v>
                </c:pt>
                <c:pt idx="469">
                  <c:v>40696.0</c:v>
                </c:pt>
                <c:pt idx="470">
                  <c:v>40697.0</c:v>
                </c:pt>
                <c:pt idx="471">
                  <c:v>40700.0</c:v>
                </c:pt>
                <c:pt idx="472">
                  <c:v>40701.0</c:v>
                </c:pt>
                <c:pt idx="473">
                  <c:v>40702.0</c:v>
                </c:pt>
                <c:pt idx="474">
                  <c:v>40703.0</c:v>
                </c:pt>
                <c:pt idx="475">
                  <c:v>40704.0</c:v>
                </c:pt>
                <c:pt idx="476">
                  <c:v>40707.0</c:v>
                </c:pt>
                <c:pt idx="477">
                  <c:v>40708.0</c:v>
                </c:pt>
                <c:pt idx="478">
                  <c:v>40709.0</c:v>
                </c:pt>
                <c:pt idx="479">
                  <c:v>40710.0</c:v>
                </c:pt>
                <c:pt idx="480">
                  <c:v>40711.0</c:v>
                </c:pt>
                <c:pt idx="481">
                  <c:v>40714.0</c:v>
                </c:pt>
                <c:pt idx="482">
                  <c:v>40715.0</c:v>
                </c:pt>
                <c:pt idx="483">
                  <c:v>40716.0</c:v>
                </c:pt>
                <c:pt idx="484">
                  <c:v>40717.0</c:v>
                </c:pt>
                <c:pt idx="485">
                  <c:v>40718.0</c:v>
                </c:pt>
                <c:pt idx="486">
                  <c:v>40721.0</c:v>
                </c:pt>
                <c:pt idx="487">
                  <c:v>40722.0</c:v>
                </c:pt>
                <c:pt idx="488">
                  <c:v>40723.0</c:v>
                </c:pt>
                <c:pt idx="489">
                  <c:v>40724.0</c:v>
                </c:pt>
                <c:pt idx="490">
                  <c:v>40725.0</c:v>
                </c:pt>
                <c:pt idx="491">
                  <c:v>40728.0</c:v>
                </c:pt>
                <c:pt idx="492">
                  <c:v>40729.0</c:v>
                </c:pt>
                <c:pt idx="493">
                  <c:v>40730.0</c:v>
                </c:pt>
                <c:pt idx="494">
                  <c:v>40731.0</c:v>
                </c:pt>
                <c:pt idx="495">
                  <c:v>40732.0</c:v>
                </c:pt>
                <c:pt idx="496">
                  <c:v>40735.0</c:v>
                </c:pt>
                <c:pt idx="497">
                  <c:v>40736.0</c:v>
                </c:pt>
                <c:pt idx="498">
                  <c:v>40737.0</c:v>
                </c:pt>
                <c:pt idx="499">
                  <c:v>40738.0</c:v>
                </c:pt>
                <c:pt idx="500">
                  <c:v>40739.0</c:v>
                </c:pt>
                <c:pt idx="501">
                  <c:v>40742.0</c:v>
                </c:pt>
                <c:pt idx="502">
                  <c:v>40743.0</c:v>
                </c:pt>
                <c:pt idx="503">
                  <c:v>40744.0</c:v>
                </c:pt>
                <c:pt idx="504">
                  <c:v>40745.0</c:v>
                </c:pt>
                <c:pt idx="505">
                  <c:v>40746.0</c:v>
                </c:pt>
                <c:pt idx="506">
                  <c:v>40749.0</c:v>
                </c:pt>
                <c:pt idx="507">
                  <c:v>40750.0</c:v>
                </c:pt>
                <c:pt idx="508">
                  <c:v>40751.0</c:v>
                </c:pt>
                <c:pt idx="509">
                  <c:v>40752.0</c:v>
                </c:pt>
                <c:pt idx="510">
                  <c:v>40753.0</c:v>
                </c:pt>
                <c:pt idx="511">
                  <c:v>40756.0</c:v>
                </c:pt>
                <c:pt idx="512">
                  <c:v>40757.0</c:v>
                </c:pt>
                <c:pt idx="513">
                  <c:v>40758.0</c:v>
                </c:pt>
                <c:pt idx="514">
                  <c:v>40759.0</c:v>
                </c:pt>
                <c:pt idx="515">
                  <c:v>40760.0</c:v>
                </c:pt>
                <c:pt idx="516">
                  <c:v>40763.0</c:v>
                </c:pt>
                <c:pt idx="517">
                  <c:v>40764.0</c:v>
                </c:pt>
                <c:pt idx="518">
                  <c:v>40765.0</c:v>
                </c:pt>
                <c:pt idx="519">
                  <c:v>40766.0</c:v>
                </c:pt>
                <c:pt idx="520">
                  <c:v>40767.0</c:v>
                </c:pt>
                <c:pt idx="521">
                  <c:v>40770.0</c:v>
                </c:pt>
                <c:pt idx="522">
                  <c:v>40771.0</c:v>
                </c:pt>
                <c:pt idx="523">
                  <c:v>40772.0</c:v>
                </c:pt>
                <c:pt idx="524">
                  <c:v>40773.0</c:v>
                </c:pt>
                <c:pt idx="525">
                  <c:v>40774.0</c:v>
                </c:pt>
                <c:pt idx="526">
                  <c:v>40777.0</c:v>
                </c:pt>
                <c:pt idx="527">
                  <c:v>40778.0</c:v>
                </c:pt>
                <c:pt idx="528">
                  <c:v>40779.0</c:v>
                </c:pt>
                <c:pt idx="529">
                  <c:v>40780.0</c:v>
                </c:pt>
                <c:pt idx="530">
                  <c:v>40781.0</c:v>
                </c:pt>
                <c:pt idx="531">
                  <c:v>40785.0</c:v>
                </c:pt>
                <c:pt idx="532">
                  <c:v>40786.0</c:v>
                </c:pt>
                <c:pt idx="533">
                  <c:v>40787.0</c:v>
                </c:pt>
                <c:pt idx="534">
                  <c:v>40788.0</c:v>
                </c:pt>
                <c:pt idx="535">
                  <c:v>40791.0</c:v>
                </c:pt>
                <c:pt idx="536">
                  <c:v>40792.0</c:v>
                </c:pt>
                <c:pt idx="537">
                  <c:v>40793.0</c:v>
                </c:pt>
                <c:pt idx="538">
                  <c:v>40794.0</c:v>
                </c:pt>
                <c:pt idx="539">
                  <c:v>40795.0</c:v>
                </c:pt>
                <c:pt idx="540">
                  <c:v>40798.0</c:v>
                </c:pt>
                <c:pt idx="541">
                  <c:v>40799.0</c:v>
                </c:pt>
                <c:pt idx="542">
                  <c:v>40800.0</c:v>
                </c:pt>
                <c:pt idx="543">
                  <c:v>40801.0</c:v>
                </c:pt>
                <c:pt idx="544">
                  <c:v>40802.0</c:v>
                </c:pt>
                <c:pt idx="545">
                  <c:v>40805.0</c:v>
                </c:pt>
                <c:pt idx="546">
                  <c:v>40806.0</c:v>
                </c:pt>
                <c:pt idx="547">
                  <c:v>40807.0</c:v>
                </c:pt>
                <c:pt idx="548">
                  <c:v>40808.0</c:v>
                </c:pt>
                <c:pt idx="549">
                  <c:v>40809.0</c:v>
                </c:pt>
                <c:pt idx="550">
                  <c:v>40812.0</c:v>
                </c:pt>
                <c:pt idx="551">
                  <c:v>40813.0</c:v>
                </c:pt>
                <c:pt idx="552">
                  <c:v>40814.0</c:v>
                </c:pt>
                <c:pt idx="553">
                  <c:v>40815.0</c:v>
                </c:pt>
                <c:pt idx="554">
                  <c:v>40816.0</c:v>
                </c:pt>
                <c:pt idx="555">
                  <c:v>40819.0</c:v>
                </c:pt>
                <c:pt idx="556">
                  <c:v>40820.0</c:v>
                </c:pt>
                <c:pt idx="557">
                  <c:v>40821.0</c:v>
                </c:pt>
                <c:pt idx="558">
                  <c:v>40822.0</c:v>
                </c:pt>
                <c:pt idx="559">
                  <c:v>40823.0</c:v>
                </c:pt>
                <c:pt idx="560">
                  <c:v>40826.0</c:v>
                </c:pt>
                <c:pt idx="561">
                  <c:v>40827.0</c:v>
                </c:pt>
                <c:pt idx="562">
                  <c:v>40828.0</c:v>
                </c:pt>
                <c:pt idx="563">
                  <c:v>40829.0</c:v>
                </c:pt>
                <c:pt idx="564">
                  <c:v>40830.0</c:v>
                </c:pt>
                <c:pt idx="565">
                  <c:v>40833.0</c:v>
                </c:pt>
                <c:pt idx="566">
                  <c:v>40834.0</c:v>
                </c:pt>
                <c:pt idx="567">
                  <c:v>40835.0</c:v>
                </c:pt>
                <c:pt idx="568">
                  <c:v>40836.0</c:v>
                </c:pt>
                <c:pt idx="569">
                  <c:v>40837.0</c:v>
                </c:pt>
                <c:pt idx="570">
                  <c:v>40840.0</c:v>
                </c:pt>
                <c:pt idx="571">
                  <c:v>40841.0</c:v>
                </c:pt>
                <c:pt idx="572">
                  <c:v>40842.0</c:v>
                </c:pt>
                <c:pt idx="573">
                  <c:v>40843.0</c:v>
                </c:pt>
                <c:pt idx="574">
                  <c:v>40844.0</c:v>
                </c:pt>
                <c:pt idx="575">
                  <c:v>40847.0</c:v>
                </c:pt>
                <c:pt idx="576">
                  <c:v>40848.0</c:v>
                </c:pt>
                <c:pt idx="577">
                  <c:v>40849.0</c:v>
                </c:pt>
                <c:pt idx="578">
                  <c:v>40850.0</c:v>
                </c:pt>
                <c:pt idx="579">
                  <c:v>40851.0</c:v>
                </c:pt>
                <c:pt idx="580">
                  <c:v>40854.0</c:v>
                </c:pt>
                <c:pt idx="581">
                  <c:v>40855.0</c:v>
                </c:pt>
                <c:pt idx="582">
                  <c:v>40856.0</c:v>
                </c:pt>
                <c:pt idx="583">
                  <c:v>40857.0</c:v>
                </c:pt>
                <c:pt idx="584">
                  <c:v>40858.0</c:v>
                </c:pt>
                <c:pt idx="585">
                  <c:v>40861.0</c:v>
                </c:pt>
                <c:pt idx="586">
                  <c:v>40862.0</c:v>
                </c:pt>
                <c:pt idx="587">
                  <c:v>40863.0</c:v>
                </c:pt>
                <c:pt idx="588">
                  <c:v>40864.0</c:v>
                </c:pt>
                <c:pt idx="589">
                  <c:v>40865.0</c:v>
                </c:pt>
                <c:pt idx="590">
                  <c:v>40868.0</c:v>
                </c:pt>
                <c:pt idx="591">
                  <c:v>40869.0</c:v>
                </c:pt>
                <c:pt idx="592">
                  <c:v>40870.0</c:v>
                </c:pt>
                <c:pt idx="593">
                  <c:v>40871.0</c:v>
                </c:pt>
                <c:pt idx="594">
                  <c:v>40872.0</c:v>
                </c:pt>
                <c:pt idx="595">
                  <c:v>40875.0</c:v>
                </c:pt>
                <c:pt idx="596">
                  <c:v>40876.0</c:v>
                </c:pt>
                <c:pt idx="597">
                  <c:v>40877.0</c:v>
                </c:pt>
                <c:pt idx="598">
                  <c:v>40878.0</c:v>
                </c:pt>
                <c:pt idx="599">
                  <c:v>40879.0</c:v>
                </c:pt>
                <c:pt idx="600">
                  <c:v>40882.0</c:v>
                </c:pt>
                <c:pt idx="601">
                  <c:v>40883.0</c:v>
                </c:pt>
                <c:pt idx="602">
                  <c:v>40884.0</c:v>
                </c:pt>
                <c:pt idx="603">
                  <c:v>40885.0</c:v>
                </c:pt>
                <c:pt idx="604">
                  <c:v>40886.0</c:v>
                </c:pt>
                <c:pt idx="605">
                  <c:v>40889.0</c:v>
                </c:pt>
                <c:pt idx="606">
                  <c:v>40890.0</c:v>
                </c:pt>
                <c:pt idx="607">
                  <c:v>40891.0</c:v>
                </c:pt>
                <c:pt idx="608">
                  <c:v>40892.0</c:v>
                </c:pt>
                <c:pt idx="609">
                  <c:v>40893.0</c:v>
                </c:pt>
                <c:pt idx="610">
                  <c:v>40896.0</c:v>
                </c:pt>
                <c:pt idx="611">
                  <c:v>40897.0</c:v>
                </c:pt>
                <c:pt idx="612">
                  <c:v>40898.0</c:v>
                </c:pt>
                <c:pt idx="613">
                  <c:v>40899.0</c:v>
                </c:pt>
                <c:pt idx="614">
                  <c:v>40900.0</c:v>
                </c:pt>
                <c:pt idx="615">
                  <c:v>40905.0</c:v>
                </c:pt>
                <c:pt idx="616">
                  <c:v>40906.0</c:v>
                </c:pt>
                <c:pt idx="617">
                  <c:v>40907.0</c:v>
                </c:pt>
                <c:pt idx="618">
                  <c:v>40911.0</c:v>
                </c:pt>
                <c:pt idx="619">
                  <c:v>40912.0</c:v>
                </c:pt>
                <c:pt idx="620">
                  <c:v>40913.0</c:v>
                </c:pt>
                <c:pt idx="621">
                  <c:v>40914.0</c:v>
                </c:pt>
                <c:pt idx="622">
                  <c:v>40917.0</c:v>
                </c:pt>
                <c:pt idx="623">
                  <c:v>40918.0</c:v>
                </c:pt>
                <c:pt idx="624">
                  <c:v>40919.0</c:v>
                </c:pt>
                <c:pt idx="625">
                  <c:v>40920.0</c:v>
                </c:pt>
                <c:pt idx="626">
                  <c:v>40921.0</c:v>
                </c:pt>
                <c:pt idx="627">
                  <c:v>40924.0</c:v>
                </c:pt>
                <c:pt idx="628">
                  <c:v>40925.0</c:v>
                </c:pt>
                <c:pt idx="629">
                  <c:v>40926.0</c:v>
                </c:pt>
                <c:pt idx="630">
                  <c:v>40927.0</c:v>
                </c:pt>
                <c:pt idx="631">
                  <c:v>40928.0</c:v>
                </c:pt>
                <c:pt idx="632">
                  <c:v>40931.0</c:v>
                </c:pt>
                <c:pt idx="633">
                  <c:v>40932.0</c:v>
                </c:pt>
                <c:pt idx="634">
                  <c:v>40933.0</c:v>
                </c:pt>
                <c:pt idx="635">
                  <c:v>40934.0</c:v>
                </c:pt>
                <c:pt idx="636">
                  <c:v>40935.0</c:v>
                </c:pt>
                <c:pt idx="637">
                  <c:v>40938.0</c:v>
                </c:pt>
                <c:pt idx="638">
                  <c:v>40939.0</c:v>
                </c:pt>
                <c:pt idx="639">
                  <c:v>40940.0</c:v>
                </c:pt>
                <c:pt idx="640">
                  <c:v>40941.0</c:v>
                </c:pt>
                <c:pt idx="641">
                  <c:v>40942.0</c:v>
                </c:pt>
                <c:pt idx="642">
                  <c:v>40945.0</c:v>
                </c:pt>
                <c:pt idx="643">
                  <c:v>40946.0</c:v>
                </c:pt>
                <c:pt idx="644">
                  <c:v>40947.0</c:v>
                </c:pt>
                <c:pt idx="645">
                  <c:v>40948.0</c:v>
                </c:pt>
                <c:pt idx="646">
                  <c:v>40949.0</c:v>
                </c:pt>
                <c:pt idx="647">
                  <c:v>40952.0</c:v>
                </c:pt>
                <c:pt idx="648">
                  <c:v>40953.0</c:v>
                </c:pt>
                <c:pt idx="649">
                  <c:v>40954.0</c:v>
                </c:pt>
                <c:pt idx="650">
                  <c:v>40955.0</c:v>
                </c:pt>
                <c:pt idx="651">
                  <c:v>40956.0</c:v>
                </c:pt>
                <c:pt idx="652">
                  <c:v>40959.0</c:v>
                </c:pt>
                <c:pt idx="653">
                  <c:v>40960.0</c:v>
                </c:pt>
                <c:pt idx="654">
                  <c:v>40961.0</c:v>
                </c:pt>
                <c:pt idx="655">
                  <c:v>40962.0</c:v>
                </c:pt>
                <c:pt idx="656">
                  <c:v>40963.0</c:v>
                </c:pt>
                <c:pt idx="657">
                  <c:v>40966.0</c:v>
                </c:pt>
                <c:pt idx="658">
                  <c:v>40967.0</c:v>
                </c:pt>
                <c:pt idx="659">
                  <c:v>40968.0</c:v>
                </c:pt>
                <c:pt idx="660">
                  <c:v>40969.0</c:v>
                </c:pt>
                <c:pt idx="661">
                  <c:v>40970.0</c:v>
                </c:pt>
                <c:pt idx="662">
                  <c:v>40973.0</c:v>
                </c:pt>
                <c:pt idx="663">
                  <c:v>40974.0</c:v>
                </c:pt>
                <c:pt idx="664">
                  <c:v>40975.0</c:v>
                </c:pt>
                <c:pt idx="665">
                  <c:v>40976.0</c:v>
                </c:pt>
                <c:pt idx="666">
                  <c:v>40977.0</c:v>
                </c:pt>
                <c:pt idx="667">
                  <c:v>40980.0</c:v>
                </c:pt>
                <c:pt idx="668">
                  <c:v>40981.0</c:v>
                </c:pt>
                <c:pt idx="669">
                  <c:v>40982.0</c:v>
                </c:pt>
                <c:pt idx="670">
                  <c:v>40983.0</c:v>
                </c:pt>
                <c:pt idx="671">
                  <c:v>40984.0</c:v>
                </c:pt>
                <c:pt idx="672">
                  <c:v>40987.0</c:v>
                </c:pt>
                <c:pt idx="673">
                  <c:v>40988.0</c:v>
                </c:pt>
                <c:pt idx="674">
                  <c:v>40989.0</c:v>
                </c:pt>
                <c:pt idx="675">
                  <c:v>40990.0</c:v>
                </c:pt>
                <c:pt idx="676">
                  <c:v>40991.0</c:v>
                </c:pt>
                <c:pt idx="677">
                  <c:v>40994.0</c:v>
                </c:pt>
                <c:pt idx="678">
                  <c:v>40995.0</c:v>
                </c:pt>
                <c:pt idx="679">
                  <c:v>40996.0</c:v>
                </c:pt>
                <c:pt idx="680">
                  <c:v>40997.0</c:v>
                </c:pt>
                <c:pt idx="681">
                  <c:v>40998.0</c:v>
                </c:pt>
                <c:pt idx="682">
                  <c:v>41001.0</c:v>
                </c:pt>
                <c:pt idx="683">
                  <c:v>41002.0</c:v>
                </c:pt>
                <c:pt idx="684">
                  <c:v>41003.0</c:v>
                </c:pt>
                <c:pt idx="685">
                  <c:v>41004.0</c:v>
                </c:pt>
                <c:pt idx="686">
                  <c:v>41009.0</c:v>
                </c:pt>
                <c:pt idx="687">
                  <c:v>41010.0</c:v>
                </c:pt>
                <c:pt idx="688">
                  <c:v>41011.0</c:v>
                </c:pt>
                <c:pt idx="689">
                  <c:v>41012.0</c:v>
                </c:pt>
                <c:pt idx="690">
                  <c:v>41015.0</c:v>
                </c:pt>
                <c:pt idx="691">
                  <c:v>41016.0</c:v>
                </c:pt>
                <c:pt idx="692">
                  <c:v>41017.0</c:v>
                </c:pt>
                <c:pt idx="693">
                  <c:v>41018.0</c:v>
                </c:pt>
                <c:pt idx="694">
                  <c:v>41019.0</c:v>
                </c:pt>
                <c:pt idx="695">
                  <c:v>41022.0</c:v>
                </c:pt>
                <c:pt idx="696">
                  <c:v>41023.0</c:v>
                </c:pt>
                <c:pt idx="697">
                  <c:v>41024.0</c:v>
                </c:pt>
                <c:pt idx="698">
                  <c:v>41025.0</c:v>
                </c:pt>
                <c:pt idx="699">
                  <c:v>41026.0</c:v>
                </c:pt>
                <c:pt idx="700">
                  <c:v>41029.0</c:v>
                </c:pt>
                <c:pt idx="701">
                  <c:v>41030.0</c:v>
                </c:pt>
                <c:pt idx="702">
                  <c:v>41031.0</c:v>
                </c:pt>
                <c:pt idx="703">
                  <c:v>41032.0</c:v>
                </c:pt>
                <c:pt idx="704">
                  <c:v>41033.0</c:v>
                </c:pt>
                <c:pt idx="705">
                  <c:v>41037.0</c:v>
                </c:pt>
                <c:pt idx="706">
                  <c:v>41038.0</c:v>
                </c:pt>
                <c:pt idx="707">
                  <c:v>41039.0</c:v>
                </c:pt>
                <c:pt idx="708">
                  <c:v>41040.0</c:v>
                </c:pt>
                <c:pt idx="709">
                  <c:v>41043.0</c:v>
                </c:pt>
                <c:pt idx="710">
                  <c:v>41044.0</c:v>
                </c:pt>
                <c:pt idx="711">
                  <c:v>41045.0</c:v>
                </c:pt>
                <c:pt idx="712">
                  <c:v>41046.0</c:v>
                </c:pt>
                <c:pt idx="713">
                  <c:v>41047.0</c:v>
                </c:pt>
                <c:pt idx="714">
                  <c:v>41050.0</c:v>
                </c:pt>
                <c:pt idx="715">
                  <c:v>41051.0</c:v>
                </c:pt>
                <c:pt idx="716">
                  <c:v>41052.0</c:v>
                </c:pt>
                <c:pt idx="717">
                  <c:v>41053.0</c:v>
                </c:pt>
                <c:pt idx="718">
                  <c:v>41054.0</c:v>
                </c:pt>
                <c:pt idx="719">
                  <c:v>41057.0</c:v>
                </c:pt>
                <c:pt idx="720">
                  <c:v>41058.0</c:v>
                </c:pt>
                <c:pt idx="721">
                  <c:v>41059.0</c:v>
                </c:pt>
                <c:pt idx="722">
                  <c:v>41060.0</c:v>
                </c:pt>
                <c:pt idx="723">
                  <c:v>41061.0</c:v>
                </c:pt>
                <c:pt idx="724">
                  <c:v>41066.0</c:v>
                </c:pt>
                <c:pt idx="725">
                  <c:v>41067.0</c:v>
                </c:pt>
                <c:pt idx="726">
                  <c:v>41068.0</c:v>
                </c:pt>
                <c:pt idx="727">
                  <c:v>41071.0</c:v>
                </c:pt>
                <c:pt idx="728">
                  <c:v>41072.0</c:v>
                </c:pt>
                <c:pt idx="729">
                  <c:v>41073.0</c:v>
                </c:pt>
                <c:pt idx="730">
                  <c:v>41074.0</c:v>
                </c:pt>
                <c:pt idx="731">
                  <c:v>41075.0</c:v>
                </c:pt>
                <c:pt idx="732">
                  <c:v>41078.0</c:v>
                </c:pt>
                <c:pt idx="733">
                  <c:v>41079.0</c:v>
                </c:pt>
                <c:pt idx="734">
                  <c:v>41080.0</c:v>
                </c:pt>
                <c:pt idx="735">
                  <c:v>41081.0</c:v>
                </c:pt>
                <c:pt idx="736">
                  <c:v>41082.0</c:v>
                </c:pt>
                <c:pt idx="737">
                  <c:v>41085.0</c:v>
                </c:pt>
                <c:pt idx="738">
                  <c:v>41086.0</c:v>
                </c:pt>
                <c:pt idx="739">
                  <c:v>41087.0</c:v>
                </c:pt>
                <c:pt idx="740">
                  <c:v>41088.0</c:v>
                </c:pt>
                <c:pt idx="741">
                  <c:v>41089.0</c:v>
                </c:pt>
                <c:pt idx="742">
                  <c:v>41092.0</c:v>
                </c:pt>
                <c:pt idx="743">
                  <c:v>41093.0</c:v>
                </c:pt>
                <c:pt idx="744">
                  <c:v>41094.0</c:v>
                </c:pt>
                <c:pt idx="745">
                  <c:v>41095.0</c:v>
                </c:pt>
                <c:pt idx="746">
                  <c:v>41096.0</c:v>
                </c:pt>
                <c:pt idx="747">
                  <c:v>41099.0</c:v>
                </c:pt>
                <c:pt idx="748">
                  <c:v>41100.0</c:v>
                </c:pt>
                <c:pt idx="749">
                  <c:v>41101.0</c:v>
                </c:pt>
                <c:pt idx="750">
                  <c:v>41102.0</c:v>
                </c:pt>
                <c:pt idx="751">
                  <c:v>41103.0</c:v>
                </c:pt>
                <c:pt idx="752">
                  <c:v>41106.0</c:v>
                </c:pt>
                <c:pt idx="753">
                  <c:v>41107.0</c:v>
                </c:pt>
                <c:pt idx="754">
                  <c:v>41108.0</c:v>
                </c:pt>
                <c:pt idx="755">
                  <c:v>41109.0</c:v>
                </c:pt>
                <c:pt idx="756">
                  <c:v>41110.0</c:v>
                </c:pt>
                <c:pt idx="757">
                  <c:v>41113.0</c:v>
                </c:pt>
                <c:pt idx="758">
                  <c:v>41114.0</c:v>
                </c:pt>
                <c:pt idx="759">
                  <c:v>41115.0</c:v>
                </c:pt>
                <c:pt idx="760">
                  <c:v>41116.0</c:v>
                </c:pt>
                <c:pt idx="761">
                  <c:v>41117.0</c:v>
                </c:pt>
                <c:pt idx="762">
                  <c:v>41120.0</c:v>
                </c:pt>
                <c:pt idx="763">
                  <c:v>41121.0</c:v>
                </c:pt>
                <c:pt idx="764">
                  <c:v>41122.0</c:v>
                </c:pt>
                <c:pt idx="765">
                  <c:v>41123.0</c:v>
                </c:pt>
                <c:pt idx="766">
                  <c:v>41124.0</c:v>
                </c:pt>
                <c:pt idx="767">
                  <c:v>41127.0</c:v>
                </c:pt>
                <c:pt idx="768">
                  <c:v>41128.0</c:v>
                </c:pt>
                <c:pt idx="769">
                  <c:v>41129.0</c:v>
                </c:pt>
                <c:pt idx="770">
                  <c:v>41130.0</c:v>
                </c:pt>
                <c:pt idx="771">
                  <c:v>41131.0</c:v>
                </c:pt>
                <c:pt idx="772">
                  <c:v>41134.0</c:v>
                </c:pt>
                <c:pt idx="773">
                  <c:v>41135.0</c:v>
                </c:pt>
                <c:pt idx="774">
                  <c:v>41136.0</c:v>
                </c:pt>
                <c:pt idx="775">
                  <c:v>41137.0</c:v>
                </c:pt>
                <c:pt idx="776">
                  <c:v>41138.0</c:v>
                </c:pt>
                <c:pt idx="777">
                  <c:v>41141.0</c:v>
                </c:pt>
                <c:pt idx="778">
                  <c:v>41142.0</c:v>
                </c:pt>
                <c:pt idx="779">
                  <c:v>41143.0</c:v>
                </c:pt>
                <c:pt idx="780">
                  <c:v>41144.0</c:v>
                </c:pt>
                <c:pt idx="781">
                  <c:v>41145.0</c:v>
                </c:pt>
                <c:pt idx="782">
                  <c:v>41149.0</c:v>
                </c:pt>
                <c:pt idx="783">
                  <c:v>41150.0</c:v>
                </c:pt>
                <c:pt idx="784">
                  <c:v>41151.0</c:v>
                </c:pt>
                <c:pt idx="785">
                  <c:v>41152.0</c:v>
                </c:pt>
                <c:pt idx="786">
                  <c:v>41155.0</c:v>
                </c:pt>
                <c:pt idx="787">
                  <c:v>41156.0</c:v>
                </c:pt>
                <c:pt idx="788">
                  <c:v>41157.0</c:v>
                </c:pt>
                <c:pt idx="789">
                  <c:v>41158.0</c:v>
                </c:pt>
                <c:pt idx="790">
                  <c:v>41159.0</c:v>
                </c:pt>
                <c:pt idx="791">
                  <c:v>41162.0</c:v>
                </c:pt>
                <c:pt idx="792">
                  <c:v>41163.0</c:v>
                </c:pt>
                <c:pt idx="793">
                  <c:v>41164.0</c:v>
                </c:pt>
                <c:pt idx="794">
                  <c:v>41165.0</c:v>
                </c:pt>
                <c:pt idx="795">
                  <c:v>41166.0</c:v>
                </c:pt>
                <c:pt idx="796">
                  <c:v>41169.0</c:v>
                </c:pt>
                <c:pt idx="797">
                  <c:v>41170.0</c:v>
                </c:pt>
                <c:pt idx="798">
                  <c:v>41171.0</c:v>
                </c:pt>
                <c:pt idx="799">
                  <c:v>41172.0</c:v>
                </c:pt>
                <c:pt idx="800">
                  <c:v>41173.0</c:v>
                </c:pt>
                <c:pt idx="801">
                  <c:v>41176.0</c:v>
                </c:pt>
                <c:pt idx="802">
                  <c:v>41177.0</c:v>
                </c:pt>
                <c:pt idx="803">
                  <c:v>41178.0</c:v>
                </c:pt>
                <c:pt idx="804">
                  <c:v>41179.0</c:v>
                </c:pt>
                <c:pt idx="805">
                  <c:v>41180.0</c:v>
                </c:pt>
                <c:pt idx="806">
                  <c:v>41183.0</c:v>
                </c:pt>
                <c:pt idx="807">
                  <c:v>41184.0</c:v>
                </c:pt>
                <c:pt idx="808">
                  <c:v>41185.0</c:v>
                </c:pt>
                <c:pt idx="809">
                  <c:v>41186.0</c:v>
                </c:pt>
                <c:pt idx="810">
                  <c:v>41187.0</c:v>
                </c:pt>
                <c:pt idx="811">
                  <c:v>41190.0</c:v>
                </c:pt>
                <c:pt idx="812">
                  <c:v>41191.0</c:v>
                </c:pt>
                <c:pt idx="813">
                  <c:v>41192.0</c:v>
                </c:pt>
                <c:pt idx="814">
                  <c:v>41193.0</c:v>
                </c:pt>
                <c:pt idx="815">
                  <c:v>41194.0</c:v>
                </c:pt>
                <c:pt idx="816">
                  <c:v>41197.0</c:v>
                </c:pt>
                <c:pt idx="817">
                  <c:v>41198.0</c:v>
                </c:pt>
                <c:pt idx="818">
                  <c:v>41199.0</c:v>
                </c:pt>
                <c:pt idx="819">
                  <c:v>41200.0</c:v>
                </c:pt>
                <c:pt idx="820">
                  <c:v>41201.0</c:v>
                </c:pt>
                <c:pt idx="821">
                  <c:v>41204.0</c:v>
                </c:pt>
                <c:pt idx="822">
                  <c:v>41205.0</c:v>
                </c:pt>
                <c:pt idx="823">
                  <c:v>41206.0</c:v>
                </c:pt>
                <c:pt idx="824">
                  <c:v>41207.0</c:v>
                </c:pt>
                <c:pt idx="825">
                  <c:v>41208.0</c:v>
                </c:pt>
                <c:pt idx="826">
                  <c:v>41211.0</c:v>
                </c:pt>
                <c:pt idx="827">
                  <c:v>41212.0</c:v>
                </c:pt>
                <c:pt idx="828">
                  <c:v>41213.0</c:v>
                </c:pt>
                <c:pt idx="829">
                  <c:v>41214.0</c:v>
                </c:pt>
                <c:pt idx="830">
                  <c:v>41215.0</c:v>
                </c:pt>
                <c:pt idx="831">
                  <c:v>41218.0</c:v>
                </c:pt>
                <c:pt idx="832">
                  <c:v>41219.0</c:v>
                </c:pt>
                <c:pt idx="833">
                  <c:v>41220.0</c:v>
                </c:pt>
                <c:pt idx="834">
                  <c:v>41221.0</c:v>
                </c:pt>
                <c:pt idx="835">
                  <c:v>41222.0</c:v>
                </c:pt>
                <c:pt idx="836">
                  <c:v>41225.0</c:v>
                </c:pt>
                <c:pt idx="837">
                  <c:v>41226.0</c:v>
                </c:pt>
                <c:pt idx="838">
                  <c:v>41227.0</c:v>
                </c:pt>
                <c:pt idx="839">
                  <c:v>41228.0</c:v>
                </c:pt>
                <c:pt idx="840">
                  <c:v>41229.0</c:v>
                </c:pt>
                <c:pt idx="841">
                  <c:v>41232.0</c:v>
                </c:pt>
                <c:pt idx="842">
                  <c:v>41233.0</c:v>
                </c:pt>
                <c:pt idx="843">
                  <c:v>41234.0</c:v>
                </c:pt>
                <c:pt idx="844">
                  <c:v>41235.0</c:v>
                </c:pt>
                <c:pt idx="845">
                  <c:v>41236.0</c:v>
                </c:pt>
                <c:pt idx="846">
                  <c:v>41239.0</c:v>
                </c:pt>
                <c:pt idx="847">
                  <c:v>41240.0</c:v>
                </c:pt>
                <c:pt idx="848">
                  <c:v>41241.0</c:v>
                </c:pt>
                <c:pt idx="849">
                  <c:v>41242.0</c:v>
                </c:pt>
                <c:pt idx="850">
                  <c:v>41243.0</c:v>
                </c:pt>
                <c:pt idx="851">
                  <c:v>41246.0</c:v>
                </c:pt>
                <c:pt idx="852">
                  <c:v>41247.0</c:v>
                </c:pt>
                <c:pt idx="853">
                  <c:v>41248.0</c:v>
                </c:pt>
                <c:pt idx="854">
                  <c:v>41249.0</c:v>
                </c:pt>
                <c:pt idx="855">
                  <c:v>41250.0</c:v>
                </c:pt>
                <c:pt idx="856">
                  <c:v>41253.0</c:v>
                </c:pt>
                <c:pt idx="857">
                  <c:v>41254.0</c:v>
                </c:pt>
                <c:pt idx="858">
                  <c:v>41255.0</c:v>
                </c:pt>
                <c:pt idx="859">
                  <c:v>41256.0</c:v>
                </c:pt>
                <c:pt idx="860">
                  <c:v>41257.0</c:v>
                </c:pt>
                <c:pt idx="861">
                  <c:v>41260.0</c:v>
                </c:pt>
                <c:pt idx="862">
                  <c:v>41261.0</c:v>
                </c:pt>
                <c:pt idx="863">
                  <c:v>41262.0</c:v>
                </c:pt>
                <c:pt idx="864">
                  <c:v>41263.0</c:v>
                </c:pt>
                <c:pt idx="865">
                  <c:v>41264.0</c:v>
                </c:pt>
                <c:pt idx="866">
                  <c:v>41267.0</c:v>
                </c:pt>
                <c:pt idx="867">
                  <c:v>41270.0</c:v>
                </c:pt>
                <c:pt idx="868">
                  <c:v>41271.0</c:v>
                </c:pt>
                <c:pt idx="869">
                  <c:v>41274.0</c:v>
                </c:pt>
                <c:pt idx="870">
                  <c:v>41276.0</c:v>
                </c:pt>
                <c:pt idx="871">
                  <c:v>41277.0</c:v>
                </c:pt>
                <c:pt idx="872">
                  <c:v>41278.0</c:v>
                </c:pt>
                <c:pt idx="873">
                  <c:v>41281.0</c:v>
                </c:pt>
                <c:pt idx="874">
                  <c:v>41282.0</c:v>
                </c:pt>
                <c:pt idx="875">
                  <c:v>41283.0</c:v>
                </c:pt>
                <c:pt idx="876">
                  <c:v>41284.0</c:v>
                </c:pt>
                <c:pt idx="877">
                  <c:v>41285.0</c:v>
                </c:pt>
                <c:pt idx="878">
                  <c:v>41288.0</c:v>
                </c:pt>
                <c:pt idx="879">
                  <c:v>41289.0</c:v>
                </c:pt>
                <c:pt idx="880">
                  <c:v>41290.0</c:v>
                </c:pt>
                <c:pt idx="881">
                  <c:v>41291.0</c:v>
                </c:pt>
                <c:pt idx="882">
                  <c:v>41292.0</c:v>
                </c:pt>
                <c:pt idx="883">
                  <c:v>41295.0</c:v>
                </c:pt>
                <c:pt idx="884">
                  <c:v>41296.0</c:v>
                </c:pt>
                <c:pt idx="885">
                  <c:v>41297.0</c:v>
                </c:pt>
                <c:pt idx="886">
                  <c:v>41298.0</c:v>
                </c:pt>
                <c:pt idx="887">
                  <c:v>41299.0</c:v>
                </c:pt>
                <c:pt idx="888">
                  <c:v>41302.0</c:v>
                </c:pt>
                <c:pt idx="889">
                  <c:v>41303.0</c:v>
                </c:pt>
                <c:pt idx="890">
                  <c:v>41304.0</c:v>
                </c:pt>
                <c:pt idx="891">
                  <c:v>41305.0</c:v>
                </c:pt>
                <c:pt idx="892">
                  <c:v>41306.0</c:v>
                </c:pt>
                <c:pt idx="893">
                  <c:v>41309.0</c:v>
                </c:pt>
                <c:pt idx="894">
                  <c:v>41310.0</c:v>
                </c:pt>
                <c:pt idx="895">
                  <c:v>41311.0</c:v>
                </c:pt>
                <c:pt idx="896">
                  <c:v>41312.0</c:v>
                </c:pt>
                <c:pt idx="897">
                  <c:v>41313.0</c:v>
                </c:pt>
                <c:pt idx="898">
                  <c:v>41316.0</c:v>
                </c:pt>
                <c:pt idx="899">
                  <c:v>41317.0</c:v>
                </c:pt>
                <c:pt idx="900">
                  <c:v>41318.0</c:v>
                </c:pt>
                <c:pt idx="901">
                  <c:v>41319.0</c:v>
                </c:pt>
                <c:pt idx="902">
                  <c:v>41320.0</c:v>
                </c:pt>
                <c:pt idx="903">
                  <c:v>41323.0</c:v>
                </c:pt>
                <c:pt idx="904">
                  <c:v>41324.0</c:v>
                </c:pt>
                <c:pt idx="905">
                  <c:v>41325.0</c:v>
                </c:pt>
                <c:pt idx="906">
                  <c:v>41326.0</c:v>
                </c:pt>
                <c:pt idx="907">
                  <c:v>41327.0</c:v>
                </c:pt>
                <c:pt idx="908">
                  <c:v>41330.0</c:v>
                </c:pt>
                <c:pt idx="909">
                  <c:v>41331.0</c:v>
                </c:pt>
                <c:pt idx="910">
                  <c:v>41332.0</c:v>
                </c:pt>
                <c:pt idx="911">
                  <c:v>41333.0</c:v>
                </c:pt>
                <c:pt idx="912">
                  <c:v>41334.0</c:v>
                </c:pt>
                <c:pt idx="913">
                  <c:v>41337.0</c:v>
                </c:pt>
                <c:pt idx="914">
                  <c:v>41338.0</c:v>
                </c:pt>
                <c:pt idx="915">
                  <c:v>41339.0</c:v>
                </c:pt>
                <c:pt idx="916">
                  <c:v>41340.0</c:v>
                </c:pt>
                <c:pt idx="917">
                  <c:v>41341.0</c:v>
                </c:pt>
                <c:pt idx="918">
                  <c:v>41344.0</c:v>
                </c:pt>
                <c:pt idx="919">
                  <c:v>41345.0</c:v>
                </c:pt>
                <c:pt idx="920">
                  <c:v>41346.0</c:v>
                </c:pt>
                <c:pt idx="921">
                  <c:v>41347.0</c:v>
                </c:pt>
                <c:pt idx="922">
                  <c:v>41348.0</c:v>
                </c:pt>
                <c:pt idx="923">
                  <c:v>41351.0</c:v>
                </c:pt>
                <c:pt idx="924">
                  <c:v>41352.0</c:v>
                </c:pt>
                <c:pt idx="925">
                  <c:v>41353.0</c:v>
                </c:pt>
                <c:pt idx="926">
                  <c:v>41354.0</c:v>
                </c:pt>
                <c:pt idx="927">
                  <c:v>41355.0</c:v>
                </c:pt>
                <c:pt idx="928">
                  <c:v>41358.0</c:v>
                </c:pt>
                <c:pt idx="929">
                  <c:v>41359.0</c:v>
                </c:pt>
                <c:pt idx="930">
                  <c:v>41360.0</c:v>
                </c:pt>
                <c:pt idx="931">
                  <c:v>41361.0</c:v>
                </c:pt>
                <c:pt idx="932">
                  <c:v>41366.0</c:v>
                </c:pt>
                <c:pt idx="933">
                  <c:v>41367.0</c:v>
                </c:pt>
                <c:pt idx="934">
                  <c:v>41368.0</c:v>
                </c:pt>
                <c:pt idx="935">
                  <c:v>41369.0</c:v>
                </c:pt>
                <c:pt idx="936">
                  <c:v>41372.0</c:v>
                </c:pt>
                <c:pt idx="937">
                  <c:v>41373.0</c:v>
                </c:pt>
                <c:pt idx="938">
                  <c:v>41374.0</c:v>
                </c:pt>
                <c:pt idx="939">
                  <c:v>41375.0</c:v>
                </c:pt>
                <c:pt idx="940">
                  <c:v>41376.0</c:v>
                </c:pt>
                <c:pt idx="941">
                  <c:v>41379.0</c:v>
                </c:pt>
                <c:pt idx="942">
                  <c:v>41380.0</c:v>
                </c:pt>
                <c:pt idx="943">
                  <c:v>41381.0</c:v>
                </c:pt>
                <c:pt idx="944">
                  <c:v>41382.0</c:v>
                </c:pt>
                <c:pt idx="945">
                  <c:v>41383.0</c:v>
                </c:pt>
                <c:pt idx="946">
                  <c:v>41386.0</c:v>
                </c:pt>
                <c:pt idx="947">
                  <c:v>41387.0</c:v>
                </c:pt>
                <c:pt idx="948">
                  <c:v>41388.0</c:v>
                </c:pt>
                <c:pt idx="949">
                  <c:v>41389.0</c:v>
                </c:pt>
                <c:pt idx="950">
                  <c:v>41390.0</c:v>
                </c:pt>
                <c:pt idx="951">
                  <c:v>41393.0</c:v>
                </c:pt>
                <c:pt idx="952">
                  <c:v>41394.0</c:v>
                </c:pt>
                <c:pt idx="953">
                  <c:v>41395.0</c:v>
                </c:pt>
                <c:pt idx="954">
                  <c:v>41396.0</c:v>
                </c:pt>
                <c:pt idx="955">
                  <c:v>41397.0</c:v>
                </c:pt>
                <c:pt idx="956">
                  <c:v>41401.0</c:v>
                </c:pt>
                <c:pt idx="957">
                  <c:v>41402.0</c:v>
                </c:pt>
                <c:pt idx="958">
                  <c:v>41403.0</c:v>
                </c:pt>
                <c:pt idx="959">
                  <c:v>41404.0</c:v>
                </c:pt>
                <c:pt idx="960">
                  <c:v>41407.0</c:v>
                </c:pt>
                <c:pt idx="961">
                  <c:v>41408.0</c:v>
                </c:pt>
                <c:pt idx="962">
                  <c:v>41409.0</c:v>
                </c:pt>
                <c:pt idx="963">
                  <c:v>41410.0</c:v>
                </c:pt>
                <c:pt idx="964">
                  <c:v>41411.0</c:v>
                </c:pt>
                <c:pt idx="965">
                  <c:v>41414.0</c:v>
                </c:pt>
                <c:pt idx="966">
                  <c:v>41415.0</c:v>
                </c:pt>
                <c:pt idx="967">
                  <c:v>41416.0</c:v>
                </c:pt>
                <c:pt idx="968">
                  <c:v>41417.0</c:v>
                </c:pt>
                <c:pt idx="969">
                  <c:v>41418.0</c:v>
                </c:pt>
                <c:pt idx="970">
                  <c:v>41422.0</c:v>
                </c:pt>
                <c:pt idx="971">
                  <c:v>41423.0</c:v>
                </c:pt>
                <c:pt idx="972">
                  <c:v>41424.0</c:v>
                </c:pt>
                <c:pt idx="973">
                  <c:v>41425.0</c:v>
                </c:pt>
                <c:pt idx="974">
                  <c:v>41428.0</c:v>
                </c:pt>
                <c:pt idx="975">
                  <c:v>41429.0</c:v>
                </c:pt>
                <c:pt idx="976">
                  <c:v>41430.0</c:v>
                </c:pt>
                <c:pt idx="977">
                  <c:v>41431.0</c:v>
                </c:pt>
                <c:pt idx="978">
                  <c:v>41432.0</c:v>
                </c:pt>
                <c:pt idx="979">
                  <c:v>41435.0</c:v>
                </c:pt>
                <c:pt idx="980">
                  <c:v>41436.0</c:v>
                </c:pt>
                <c:pt idx="981">
                  <c:v>41437.0</c:v>
                </c:pt>
                <c:pt idx="982">
                  <c:v>41438.0</c:v>
                </c:pt>
                <c:pt idx="983">
                  <c:v>41439.0</c:v>
                </c:pt>
                <c:pt idx="984">
                  <c:v>41442.0</c:v>
                </c:pt>
                <c:pt idx="985">
                  <c:v>41443.0</c:v>
                </c:pt>
                <c:pt idx="986">
                  <c:v>41444.0</c:v>
                </c:pt>
                <c:pt idx="987">
                  <c:v>41445.0</c:v>
                </c:pt>
                <c:pt idx="988">
                  <c:v>41446.0</c:v>
                </c:pt>
                <c:pt idx="989">
                  <c:v>41449.0</c:v>
                </c:pt>
                <c:pt idx="990">
                  <c:v>41450.0</c:v>
                </c:pt>
                <c:pt idx="991">
                  <c:v>41451.0</c:v>
                </c:pt>
                <c:pt idx="992">
                  <c:v>41452.0</c:v>
                </c:pt>
                <c:pt idx="993">
                  <c:v>41453.0</c:v>
                </c:pt>
                <c:pt idx="994">
                  <c:v>41456.0</c:v>
                </c:pt>
                <c:pt idx="995">
                  <c:v>41457.0</c:v>
                </c:pt>
                <c:pt idx="996">
                  <c:v>41458.0</c:v>
                </c:pt>
                <c:pt idx="997">
                  <c:v>41459.0</c:v>
                </c:pt>
                <c:pt idx="998">
                  <c:v>41460.0</c:v>
                </c:pt>
                <c:pt idx="999">
                  <c:v>41463.0</c:v>
                </c:pt>
              </c:numCache>
            </c:numRef>
          </c:cat>
          <c:val>
            <c:numRef>
              <c:f>'Historic Data'!$F$2:$F$1018</c:f>
              <c:numCache>
                <c:formatCode>General</c:formatCode>
                <c:ptCount val="10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7">
                  <c:v>0.0</c:v>
                </c:pt>
                <c:pt idx="29">
                  <c:v>-0.0681384805079866</c:v>
                </c:pt>
                <c:pt idx="30">
                  <c:v>-0.0707945806756057</c:v>
                </c:pt>
                <c:pt idx="31">
                  <c:v>-0.0714866167643692</c:v>
                </c:pt>
                <c:pt idx="32">
                  <c:v>-0.0714767615629006</c:v>
                </c:pt>
                <c:pt idx="33">
                  <c:v>-0.0681751003255276</c:v>
                </c:pt>
                <c:pt idx="34">
                  <c:v>-0.0693031575008969</c:v>
                </c:pt>
                <c:pt idx="35">
                  <c:v>-0.0653390035525741</c:v>
                </c:pt>
                <c:pt idx="36">
                  <c:v>-0.0723405903506585</c:v>
                </c:pt>
                <c:pt idx="37">
                  <c:v>-0.0687579554757301</c:v>
                </c:pt>
                <c:pt idx="38">
                  <c:v>-0.0690965330579538</c:v>
                </c:pt>
                <c:pt idx="39">
                  <c:v>-0.0699760348864618</c:v>
                </c:pt>
                <c:pt idx="40">
                  <c:v>-0.0728200661599793</c:v>
                </c:pt>
                <c:pt idx="41">
                  <c:v>-0.0720897142534219</c:v>
                </c:pt>
                <c:pt idx="42">
                  <c:v>-0.073177653100779</c:v>
                </c:pt>
                <c:pt idx="43">
                  <c:v>-0.0704905341902843</c:v>
                </c:pt>
                <c:pt idx="44">
                  <c:v>-0.0697324220792706</c:v>
                </c:pt>
                <c:pt idx="45">
                  <c:v>-0.0692145276229098</c:v>
                </c:pt>
                <c:pt idx="46">
                  <c:v>-0.0667155589085379</c:v>
                </c:pt>
                <c:pt idx="47">
                  <c:v>-0.0627679906877625</c:v>
                </c:pt>
                <c:pt idx="48">
                  <c:v>-0.0626223841254576</c:v>
                </c:pt>
                <c:pt idx="49">
                  <c:v>-0.0624988778032323</c:v>
                </c:pt>
                <c:pt idx="50">
                  <c:v>-0.063209473759673</c:v>
                </c:pt>
                <c:pt idx="51">
                  <c:v>-0.0575845941497095</c:v>
                </c:pt>
                <c:pt idx="52">
                  <c:v>-0.0567952123990371</c:v>
                </c:pt>
                <c:pt idx="53">
                  <c:v>-0.0607340485603384</c:v>
                </c:pt>
                <c:pt idx="54">
                  <c:v>-0.0597149551997743</c:v>
                </c:pt>
                <c:pt idx="55">
                  <c:v>-0.0628465243999615</c:v>
                </c:pt>
                <c:pt idx="56">
                  <c:v>-0.062518446586988</c:v>
                </c:pt>
                <c:pt idx="57">
                  <c:v>-0.0541939594584982</c:v>
                </c:pt>
                <c:pt idx="58">
                  <c:v>-0.0622961609652899</c:v>
                </c:pt>
                <c:pt idx="59">
                  <c:v>-0.0653060027482658</c:v>
                </c:pt>
                <c:pt idx="60">
                  <c:v>-0.0640426144710534</c:v>
                </c:pt>
                <c:pt idx="61">
                  <c:v>-0.0679617545586061</c:v>
                </c:pt>
                <c:pt idx="62">
                  <c:v>-0.0689647978943758</c:v>
                </c:pt>
                <c:pt idx="63">
                  <c:v>-0.0681398737880828</c:v>
                </c:pt>
                <c:pt idx="64">
                  <c:v>-0.0676969869624396</c:v>
                </c:pt>
                <c:pt idx="65">
                  <c:v>-0.06860297924463</c:v>
                </c:pt>
                <c:pt idx="66">
                  <c:v>-0.0714054201109801</c:v>
                </c:pt>
                <c:pt idx="67">
                  <c:v>-0.0768474910802708</c:v>
                </c:pt>
                <c:pt idx="68">
                  <c:v>-0.0741999572610467</c:v>
                </c:pt>
                <c:pt idx="69">
                  <c:v>-0.0741252569750777</c:v>
                </c:pt>
                <c:pt idx="70">
                  <c:v>-0.0788689175224854</c:v>
                </c:pt>
                <c:pt idx="71">
                  <c:v>-0.0788063647817187</c:v>
                </c:pt>
                <c:pt idx="72">
                  <c:v>-0.0788495771759499</c:v>
                </c:pt>
                <c:pt idx="73">
                  <c:v>-0.0805958436848097</c:v>
                </c:pt>
                <c:pt idx="74">
                  <c:v>-0.0784472362943373</c:v>
                </c:pt>
                <c:pt idx="75">
                  <c:v>-0.0804067175282755</c:v>
                </c:pt>
                <c:pt idx="76">
                  <c:v>-0.0764108990129582</c:v>
                </c:pt>
                <c:pt idx="77">
                  <c:v>-0.0850388977186942</c:v>
                </c:pt>
                <c:pt idx="78">
                  <c:v>-0.0867276721171036</c:v>
                </c:pt>
                <c:pt idx="79">
                  <c:v>-0.0874557740581247</c:v>
                </c:pt>
                <c:pt idx="80">
                  <c:v>-0.087096044697519</c:v>
                </c:pt>
                <c:pt idx="81">
                  <c:v>-0.0893036659568632</c:v>
                </c:pt>
                <c:pt idx="82">
                  <c:v>-0.0847255261968206</c:v>
                </c:pt>
                <c:pt idx="83">
                  <c:v>-0.0844341143684915</c:v>
                </c:pt>
                <c:pt idx="84">
                  <c:v>-0.0833839796845974</c:v>
                </c:pt>
                <c:pt idx="85">
                  <c:v>-0.0880119779589258</c:v>
                </c:pt>
                <c:pt idx="86">
                  <c:v>-0.0868677168738692</c:v>
                </c:pt>
                <c:pt idx="87">
                  <c:v>-0.0855032866004483</c:v>
                </c:pt>
                <c:pt idx="88">
                  <c:v>-0.0798964670773762</c:v>
                </c:pt>
                <c:pt idx="89">
                  <c:v>-0.0793380220796547</c:v>
                </c:pt>
                <c:pt idx="90">
                  <c:v>-0.0820247439907857</c:v>
                </c:pt>
                <c:pt idx="91">
                  <c:v>-0.0787968388136646</c:v>
                </c:pt>
                <c:pt idx="92">
                  <c:v>-0.0777823017098267</c:v>
                </c:pt>
                <c:pt idx="93">
                  <c:v>-0.0811226516925509</c:v>
                </c:pt>
                <c:pt idx="94">
                  <c:v>-0.0797305072949379</c:v>
                </c:pt>
                <c:pt idx="95">
                  <c:v>-0.0847827931627037</c:v>
                </c:pt>
                <c:pt idx="96">
                  <c:v>-0.0837306563828298</c:v>
                </c:pt>
                <c:pt idx="97">
                  <c:v>-0.0843398712641925</c:v>
                </c:pt>
                <c:pt idx="98">
                  <c:v>-0.0919551338583873</c:v>
                </c:pt>
                <c:pt idx="99">
                  <c:v>-0.0915965274820082</c:v>
                </c:pt>
                <c:pt idx="100">
                  <c:v>-0.0881047539140211</c:v>
                </c:pt>
                <c:pt idx="101">
                  <c:v>-0.0932399549244862</c:v>
                </c:pt>
                <c:pt idx="102">
                  <c:v>-0.0898135247275874</c:v>
                </c:pt>
                <c:pt idx="103">
                  <c:v>-0.0881923527873297</c:v>
                </c:pt>
                <c:pt idx="104">
                  <c:v>-0.0881531383230201</c:v>
                </c:pt>
                <c:pt idx="105">
                  <c:v>-0.0883315750360452</c:v>
                </c:pt>
                <c:pt idx="106">
                  <c:v>-0.0884430186347104</c:v>
                </c:pt>
                <c:pt idx="107">
                  <c:v>-0.0886164912020988</c:v>
                </c:pt>
                <c:pt idx="108">
                  <c:v>-0.0888043484853554</c:v>
                </c:pt>
                <c:pt idx="109">
                  <c:v>-0.0889178993288054</c:v>
                </c:pt>
                <c:pt idx="110">
                  <c:v>-0.0902069912821883</c:v>
                </c:pt>
                <c:pt idx="111">
                  <c:v>-0.0866120887806316</c:v>
                </c:pt>
                <c:pt idx="112">
                  <c:v>-0.0867615570720102</c:v>
                </c:pt>
                <c:pt idx="113">
                  <c:v>-0.0918966162858472</c:v>
                </c:pt>
                <c:pt idx="114">
                  <c:v>-0.0895628873123762</c:v>
                </c:pt>
                <c:pt idx="115">
                  <c:v>-0.0943539239692718</c:v>
                </c:pt>
                <c:pt idx="116">
                  <c:v>-0.0895422836651971</c:v>
                </c:pt>
                <c:pt idx="117">
                  <c:v>-0.0899640002769551</c:v>
                </c:pt>
                <c:pt idx="118">
                  <c:v>-0.0895916066669506</c:v>
                </c:pt>
                <c:pt idx="119">
                  <c:v>-0.0719986221380022</c:v>
                </c:pt>
                <c:pt idx="120">
                  <c:v>-0.0723035120333874</c:v>
                </c:pt>
                <c:pt idx="121">
                  <c:v>-0.0696214389369875</c:v>
                </c:pt>
                <c:pt idx="122">
                  <c:v>-0.0648174670147322</c:v>
                </c:pt>
                <c:pt idx="123">
                  <c:v>-0.0648976450899086</c:v>
                </c:pt>
                <c:pt idx="124">
                  <c:v>-0.0644993507732569</c:v>
                </c:pt>
                <c:pt idx="125">
                  <c:v>-0.0646179791515454</c:v>
                </c:pt>
                <c:pt idx="126">
                  <c:v>-0.0642936963526684</c:v>
                </c:pt>
                <c:pt idx="127">
                  <c:v>-0.0567720081472661</c:v>
                </c:pt>
                <c:pt idx="128">
                  <c:v>-0.0580064685089296</c:v>
                </c:pt>
                <c:pt idx="129">
                  <c:v>-0.0584130281156608</c:v>
                </c:pt>
                <c:pt idx="130">
                  <c:v>-0.0585106242309513</c:v>
                </c:pt>
                <c:pt idx="131">
                  <c:v>-0.0588941431282488</c:v>
                </c:pt>
                <c:pt idx="132">
                  <c:v>-0.0584727507787046</c:v>
                </c:pt>
                <c:pt idx="133">
                  <c:v>-0.0580429406281458</c:v>
                </c:pt>
                <c:pt idx="134">
                  <c:v>-0.0557405048738062</c:v>
                </c:pt>
                <c:pt idx="135">
                  <c:v>-0.0616794486968108</c:v>
                </c:pt>
                <c:pt idx="136">
                  <c:v>-0.0557528175916827</c:v>
                </c:pt>
                <c:pt idx="137">
                  <c:v>-0.0560898535902809</c:v>
                </c:pt>
                <c:pt idx="138">
                  <c:v>-0.0546205590581967</c:v>
                </c:pt>
                <c:pt idx="139">
                  <c:v>-0.055869266175435</c:v>
                </c:pt>
                <c:pt idx="140">
                  <c:v>-0.0572641273348418</c:v>
                </c:pt>
                <c:pt idx="141">
                  <c:v>-0.0591208443134427</c:v>
                </c:pt>
                <c:pt idx="142">
                  <c:v>-0.0622290756429374</c:v>
                </c:pt>
                <c:pt idx="143">
                  <c:v>-0.0570803483916848</c:v>
                </c:pt>
                <c:pt idx="144">
                  <c:v>-0.0565164859133708</c:v>
                </c:pt>
                <c:pt idx="145">
                  <c:v>-0.0637378244435651</c:v>
                </c:pt>
                <c:pt idx="146">
                  <c:v>-0.0661454047788969</c:v>
                </c:pt>
                <c:pt idx="147">
                  <c:v>-0.0675954199811836</c:v>
                </c:pt>
                <c:pt idx="148">
                  <c:v>-0.0683207350654137</c:v>
                </c:pt>
                <c:pt idx="149">
                  <c:v>-0.0691256375453816</c:v>
                </c:pt>
                <c:pt idx="150">
                  <c:v>-0.0704937920856279</c:v>
                </c:pt>
                <c:pt idx="151">
                  <c:v>-0.0694732747513922</c:v>
                </c:pt>
                <c:pt idx="152">
                  <c:v>-0.0701251824094655</c:v>
                </c:pt>
                <c:pt idx="153">
                  <c:v>-0.0737330553830909</c:v>
                </c:pt>
                <c:pt idx="154">
                  <c:v>-0.0744059961240996</c:v>
                </c:pt>
                <c:pt idx="155">
                  <c:v>-0.0722085301175205</c:v>
                </c:pt>
                <c:pt idx="156">
                  <c:v>-0.0685382910956465</c:v>
                </c:pt>
                <c:pt idx="157">
                  <c:v>-0.0678189534176665</c:v>
                </c:pt>
                <c:pt idx="158">
                  <c:v>-0.0674727546515469</c:v>
                </c:pt>
                <c:pt idx="159">
                  <c:v>-0.0677596400682134</c:v>
                </c:pt>
                <c:pt idx="160">
                  <c:v>-0.0681619973192061</c:v>
                </c:pt>
                <c:pt idx="161">
                  <c:v>-0.0671289110154077</c:v>
                </c:pt>
                <c:pt idx="162">
                  <c:v>-0.0674688038834217</c:v>
                </c:pt>
                <c:pt idx="163">
                  <c:v>-0.0687109525831527</c:v>
                </c:pt>
                <c:pt idx="164">
                  <c:v>-0.06915834626205</c:v>
                </c:pt>
                <c:pt idx="165">
                  <c:v>-0.0681699402062588</c:v>
                </c:pt>
                <c:pt idx="166">
                  <c:v>-0.057251941573515</c:v>
                </c:pt>
                <c:pt idx="167">
                  <c:v>-0.0480690826867813</c:v>
                </c:pt>
                <c:pt idx="168">
                  <c:v>-0.048795255750351</c:v>
                </c:pt>
                <c:pt idx="169">
                  <c:v>-0.0489024932250283</c:v>
                </c:pt>
                <c:pt idx="170">
                  <c:v>-0.0507736348432718</c:v>
                </c:pt>
                <c:pt idx="171">
                  <c:v>-0.0508973913359568</c:v>
                </c:pt>
                <c:pt idx="172">
                  <c:v>-0.0517433637332826</c:v>
                </c:pt>
                <c:pt idx="173">
                  <c:v>-0.0517389946007873</c:v>
                </c:pt>
                <c:pt idx="174">
                  <c:v>-0.0487424991053963</c:v>
                </c:pt>
                <c:pt idx="175">
                  <c:v>-0.0488873622704752</c:v>
                </c:pt>
                <c:pt idx="176">
                  <c:v>-0.0479872514899066</c:v>
                </c:pt>
                <c:pt idx="177">
                  <c:v>-0.0480052059381006</c:v>
                </c:pt>
                <c:pt idx="178">
                  <c:v>-0.0477989847212088</c:v>
                </c:pt>
                <c:pt idx="179">
                  <c:v>-0.0453026417887407</c:v>
                </c:pt>
                <c:pt idx="180">
                  <c:v>-0.0460203281443427</c:v>
                </c:pt>
                <c:pt idx="181">
                  <c:v>-0.0407219647896319</c:v>
                </c:pt>
                <c:pt idx="182">
                  <c:v>-0.0370397655126264</c:v>
                </c:pt>
                <c:pt idx="183">
                  <c:v>-0.038384548205147</c:v>
                </c:pt>
                <c:pt idx="184">
                  <c:v>-0.0331801938115637</c:v>
                </c:pt>
                <c:pt idx="185">
                  <c:v>-0.0346919384313285</c:v>
                </c:pt>
                <c:pt idx="186">
                  <c:v>-0.0349805322416127</c:v>
                </c:pt>
                <c:pt idx="187">
                  <c:v>-0.0311867244875065</c:v>
                </c:pt>
                <c:pt idx="188">
                  <c:v>-0.0346677772675532</c:v>
                </c:pt>
                <c:pt idx="189">
                  <c:v>-0.0372895337885732</c:v>
                </c:pt>
                <c:pt idx="190">
                  <c:v>-0.0362719934228392</c:v>
                </c:pt>
                <c:pt idx="191">
                  <c:v>-0.0358418638801556</c:v>
                </c:pt>
                <c:pt idx="192">
                  <c:v>-0.0365771806978753</c:v>
                </c:pt>
                <c:pt idx="193">
                  <c:v>-0.0351043754024787</c:v>
                </c:pt>
                <c:pt idx="194">
                  <c:v>-0.0423900316050866</c:v>
                </c:pt>
                <c:pt idx="195">
                  <c:v>-0.0424386497619289</c:v>
                </c:pt>
                <c:pt idx="196">
                  <c:v>-0.0445799954118836</c:v>
                </c:pt>
                <c:pt idx="197">
                  <c:v>-0.0480596772793691</c:v>
                </c:pt>
                <c:pt idx="198">
                  <c:v>-0.0508609932678715</c:v>
                </c:pt>
                <c:pt idx="199">
                  <c:v>-0.0526955279834389</c:v>
                </c:pt>
                <c:pt idx="200">
                  <c:v>-0.0532286460203304</c:v>
                </c:pt>
                <c:pt idx="201">
                  <c:v>-0.0662148627433355</c:v>
                </c:pt>
                <c:pt idx="202">
                  <c:v>-0.0660828642328649</c:v>
                </c:pt>
                <c:pt idx="203">
                  <c:v>-0.066790167264745</c:v>
                </c:pt>
                <c:pt idx="204">
                  <c:v>-0.0682974876763982</c:v>
                </c:pt>
                <c:pt idx="205">
                  <c:v>-0.0784696348454701</c:v>
                </c:pt>
                <c:pt idx="206">
                  <c:v>-0.0767246671179854</c:v>
                </c:pt>
                <c:pt idx="207">
                  <c:v>-0.0771437210665433</c:v>
                </c:pt>
                <c:pt idx="208">
                  <c:v>-0.0844972667863184</c:v>
                </c:pt>
                <c:pt idx="209">
                  <c:v>-0.121825584435446</c:v>
                </c:pt>
                <c:pt idx="210">
                  <c:v>-0.120355260468594</c:v>
                </c:pt>
                <c:pt idx="211">
                  <c:v>-0.121873481442028</c:v>
                </c:pt>
                <c:pt idx="212">
                  <c:v>-0.123509510961123</c:v>
                </c:pt>
                <c:pt idx="213">
                  <c:v>-0.13078928317889</c:v>
                </c:pt>
                <c:pt idx="214">
                  <c:v>-0.130066510097008</c:v>
                </c:pt>
                <c:pt idx="215">
                  <c:v>-0.130761131221755</c:v>
                </c:pt>
                <c:pt idx="216">
                  <c:v>-0.136475886589553</c:v>
                </c:pt>
                <c:pt idx="217">
                  <c:v>-0.135377161167173</c:v>
                </c:pt>
                <c:pt idx="218">
                  <c:v>-0.135343863596113</c:v>
                </c:pt>
                <c:pt idx="219">
                  <c:v>-0.135595053392813</c:v>
                </c:pt>
                <c:pt idx="220">
                  <c:v>-0.136716618969643</c:v>
                </c:pt>
                <c:pt idx="221">
                  <c:v>-0.141853772834822</c:v>
                </c:pt>
                <c:pt idx="222">
                  <c:v>-0.149186523610577</c:v>
                </c:pt>
                <c:pt idx="223">
                  <c:v>-0.149229249744656</c:v>
                </c:pt>
                <c:pt idx="224">
                  <c:v>-0.148466143593146</c:v>
                </c:pt>
                <c:pt idx="225">
                  <c:v>-0.147949885970345</c:v>
                </c:pt>
                <c:pt idx="226">
                  <c:v>-0.144908248929811</c:v>
                </c:pt>
                <c:pt idx="227">
                  <c:v>-0.1457468532796</c:v>
                </c:pt>
                <c:pt idx="228">
                  <c:v>-0.144903161914733</c:v>
                </c:pt>
                <c:pt idx="229">
                  <c:v>-0.139423145891384</c:v>
                </c:pt>
                <c:pt idx="230">
                  <c:v>-0.112962480837665</c:v>
                </c:pt>
                <c:pt idx="231">
                  <c:v>-0.11379402628362</c:v>
                </c:pt>
                <c:pt idx="232">
                  <c:v>-0.113105323746637</c:v>
                </c:pt>
                <c:pt idx="233">
                  <c:v>-0.112653229453156</c:v>
                </c:pt>
                <c:pt idx="234">
                  <c:v>-0.101363760803457</c:v>
                </c:pt>
                <c:pt idx="235">
                  <c:v>-0.101585303998051</c:v>
                </c:pt>
                <c:pt idx="236">
                  <c:v>-0.100729549347905</c:v>
                </c:pt>
                <c:pt idx="237">
                  <c:v>-0.0894682746165791</c:v>
                </c:pt>
                <c:pt idx="238">
                  <c:v>-0.085508473038413</c:v>
                </c:pt>
                <c:pt idx="239">
                  <c:v>-0.087357755067165</c:v>
                </c:pt>
                <c:pt idx="240">
                  <c:v>-0.0904203831506705</c:v>
                </c:pt>
                <c:pt idx="241">
                  <c:v>-0.0835988867853876</c:v>
                </c:pt>
                <c:pt idx="242">
                  <c:v>-0.0801128301984278</c:v>
                </c:pt>
                <c:pt idx="243">
                  <c:v>-0.0631724428049803</c:v>
                </c:pt>
                <c:pt idx="244">
                  <c:v>-0.0790563772396988</c:v>
                </c:pt>
                <c:pt idx="245">
                  <c:v>-0.0791090191171365</c:v>
                </c:pt>
                <c:pt idx="246">
                  <c:v>-0.0854151946391273</c:v>
                </c:pt>
                <c:pt idx="247">
                  <c:v>-0.0835518719381297</c:v>
                </c:pt>
                <c:pt idx="248">
                  <c:v>-0.0807856391637864</c:v>
                </c:pt>
                <c:pt idx="249">
                  <c:v>-0.0936573789857109</c:v>
                </c:pt>
                <c:pt idx="250">
                  <c:v>-0.0944061242349362</c:v>
                </c:pt>
                <c:pt idx="251">
                  <c:v>-0.0969909617901689</c:v>
                </c:pt>
                <c:pt idx="252">
                  <c:v>-0.0962666873084112</c:v>
                </c:pt>
                <c:pt idx="253">
                  <c:v>-0.0963624367778561</c:v>
                </c:pt>
                <c:pt idx="254">
                  <c:v>-0.100772426541919</c:v>
                </c:pt>
                <c:pt idx="255">
                  <c:v>-0.100876049837458</c:v>
                </c:pt>
                <c:pt idx="256">
                  <c:v>-0.101537096653439</c:v>
                </c:pt>
                <c:pt idx="257">
                  <c:v>-0.102538608242162</c:v>
                </c:pt>
                <c:pt idx="258">
                  <c:v>-0.102553996569125</c:v>
                </c:pt>
                <c:pt idx="259">
                  <c:v>-0.101186928733974</c:v>
                </c:pt>
                <c:pt idx="260">
                  <c:v>-0.103175981468164</c:v>
                </c:pt>
                <c:pt idx="261">
                  <c:v>-0.105087490625</c:v>
                </c:pt>
                <c:pt idx="262">
                  <c:v>-0.101557950460004</c:v>
                </c:pt>
                <c:pt idx="263">
                  <c:v>-0.099686775523632</c:v>
                </c:pt>
                <c:pt idx="264">
                  <c:v>-0.0996208561260597</c:v>
                </c:pt>
                <c:pt idx="265">
                  <c:v>-0.0845503070864532</c:v>
                </c:pt>
                <c:pt idx="266">
                  <c:v>-0.0847483281519406</c:v>
                </c:pt>
                <c:pt idx="267">
                  <c:v>-0.0766089507817438</c:v>
                </c:pt>
                <c:pt idx="268">
                  <c:v>-0.0838891844531507</c:v>
                </c:pt>
                <c:pt idx="269">
                  <c:v>-0.0832758212528496</c:v>
                </c:pt>
                <c:pt idx="270">
                  <c:v>-0.0743097020789469</c:v>
                </c:pt>
                <c:pt idx="271">
                  <c:v>-0.074525176189722</c:v>
                </c:pt>
                <c:pt idx="272">
                  <c:v>-0.0718200284082193</c:v>
                </c:pt>
                <c:pt idx="273">
                  <c:v>-0.0742953807462793</c:v>
                </c:pt>
                <c:pt idx="274">
                  <c:v>-0.075210038794299</c:v>
                </c:pt>
                <c:pt idx="275">
                  <c:v>-0.0799812498316807</c:v>
                </c:pt>
                <c:pt idx="276">
                  <c:v>-0.0800708582836022</c:v>
                </c:pt>
                <c:pt idx="277">
                  <c:v>-0.0789538764274814</c:v>
                </c:pt>
                <c:pt idx="278">
                  <c:v>-0.076983067105165</c:v>
                </c:pt>
                <c:pt idx="279">
                  <c:v>-0.0793819971349802</c:v>
                </c:pt>
                <c:pt idx="280">
                  <c:v>-0.0810117065332356</c:v>
                </c:pt>
                <c:pt idx="281">
                  <c:v>-0.0832028933533443</c:v>
                </c:pt>
                <c:pt idx="282">
                  <c:v>-0.0772551797446792</c:v>
                </c:pt>
                <c:pt idx="283">
                  <c:v>-0.0784369725861589</c:v>
                </c:pt>
                <c:pt idx="284">
                  <c:v>-0.0804359015445479</c:v>
                </c:pt>
                <c:pt idx="285">
                  <c:v>-0.0808612373763307</c:v>
                </c:pt>
                <c:pt idx="286">
                  <c:v>-0.0820540399871599</c:v>
                </c:pt>
                <c:pt idx="287">
                  <c:v>-0.083639768158014</c:v>
                </c:pt>
                <c:pt idx="288">
                  <c:v>-0.0825276825505461</c:v>
                </c:pt>
                <c:pt idx="289">
                  <c:v>-0.0829885696143477</c:v>
                </c:pt>
                <c:pt idx="290">
                  <c:v>-0.0830075175175409</c:v>
                </c:pt>
                <c:pt idx="291">
                  <c:v>-0.0846491583826211</c:v>
                </c:pt>
                <c:pt idx="292">
                  <c:v>-0.0844017225538627</c:v>
                </c:pt>
                <c:pt idx="293">
                  <c:v>-0.0843079770151437</c:v>
                </c:pt>
                <c:pt idx="294">
                  <c:v>-0.081399348021162</c:v>
                </c:pt>
                <c:pt idx="295">
                  <c:v>-0.0826182639405939</c:v>
                </c:pt>
                <c:pt idx="296">
                  <c:v>-0.0709650182084486</c:v>
                </c:pt>
                <c:pt idx="297">
                  <c:v>-0.0724046783912669</c:v>
                </c:pt>
                <c:pt idx="298">
                  <c:v>-0.0724834647112753</c:v>
                </c:pt>
                <c:pt idx="299">
                  <c:v>-0.0727639378247532</c:v>
                </c:pt>
                <c:pt idx="300">
                  <c:v>-0.070623913860378</c:v>
                </c:pt>
                <c:pt idx="301">
                  <c:v>-0.0695559986151795</c:v>
                </c:pt>
                <c:pt idx="302">
                  <c:v>-0.0658252339503934</c:v>
                </c:pt>
                <c:pt idx="303">
                  <c:v>-0.0662881003107681</c:v>
                </c:pt>
                <c:pt idx="304">
                  <c:v>-0.0669641825623478</c:v>
                </c:pt>
                <c:pt idx="305">
                  <c:v>-0.0605669316457401</c:v>
                </c:pt>
                <c:pt idx="306">
                  <c:v>-0.0575454255500599</c:v>
                </c:pt>
                <c:pt idx="307">
                  <c:v>-0.0585803580620471</c:v>
                </c:pt>
                <c:pt idx="308">
                  <c:v>-0.0581166287083125</c:v>
                </c:pt>
                <c:pt idx="309">
                  <c:v>-0.0585838711243591</c:v>
                </c:pt>
                <c:pt idx="310">
                  <c:v>-0.0450609718638226</c:v>
                </c:pt>
                <c:pt idx="311">
                  <c:v>-0.0460876622077575</c:v>
                </c:pt>
                <c:pt idx="312">
                  <c:v>-0.045658932658983</c:v>
                </c:pt>
                <c:pt idx="313">
                  <c:v>-0.0499779515866819</c:v>
                </c:pt>
                <c:pt idx="314">
                  <c:v>-0.0493616648292406</c:v>
                </c:pt>
                <c:pt idx="315">
                  <c:v>-0.0500563213244519</c:v>
                </c:pt>
                <c:pt idx="316">
                  <c:v>-0.0475972104901954</c:v>
                </c:pt>
                <c:pt idx="317">
                  <c:v>-0.0476340078766765</c:v>
                </c:pt>
                <c:pt idx="318">
                  <c:v>-0.0449600709701838</c:v>
                </c:pt>
                <c:pt idx="319">
                  <c:v>-0.0500108167528918</c:v>
                </c:pt>
                <c:pt idx="320">
                  <c:v>-0.0503081582809538</c:v>
                </c:pt>
                <c:pt idx="321">
                  <c:v>-0.0506471774569848</c:v>
                </c:pt>
                <c:pt idx="322">
                  <c:v>-0.0499369866739064</c:v>
                </c:pt>
                <c:pt idx="323">
                  <c:v>-0.0453630529982439</c:v>
                </c:pt>
                <c:pt idx="324">
                  <c:v>-0.0447405321249686</c:v>
                </c:pt>
                <c:pt idx="325">
                  <c:v>-0.0441221246622351</c:v>
                </c:pt>
                <c:pt idx="326">
                  <c:v>-0.0445210949769205</c:v>
                </c:pt>
                <c:pt idx="327">
                  <c:v>-0.0428110625000439</c:v>
                </c:pt>
                <c:pt idx="328">
                  <c:v>-0.0442019414316898</c:v>
                </c:pt>
                <c:pt idx="329">
                  <c:v>-0.0478799403681712</c:v>
                </c:pt>
                <c:pt idx="330">
                  <c:v>-0.0483515037026392</c:v>
                </c:pt>
                <c:pt idx="331">
                  <c:v>-0.0478302439499277</c:v>
                </c:pt>
                <c:pt idx="332">
                  <c:v>-0.0466996795941256</c:v>
                </c:pt>
                <c:pt idx="333">
                  <c:v>-0.0475355628112976</c:v>
                </c:pt>
                <c:pt idx="334">
                  <c:v>-0.0431472548254338</c:v>
                </c:pt>
                <c:pt idx="335">
                  <c:v>-0.0508889987587108</c:v>
                </c:pt>
                <c:pt idx="336">
                  <c:v>-0.0502681284833715</c:v>
                </c:pt>
                <c:pt idx="337">
                  <c:v>-0.0510118811022919</c:v>
                </c:pt>
                <c:pt idx="338">
                  <c:v>-0.0511640050691235</c:v>
                </c:pt>
                <c:pt idx="339">
                  <c:v>-0.0540279766750639</c:v>
                </c:pt>
                <c:pt idx="340">
                  <c:v>-0.049208739384054</c:v>
                </c:pt>
                <c:pt idx="341">
                  <c:v>-0.0491393933987626</c:v>
                </c:pt>
                <c:pt idx="342">
                  <c:v>-0.048789379311751</c:v>
                </c:pt>
                <c:pt idx="343">
                  <c:v>-0.0613602939469236</c:v>
                </c:pt>
                <c:pt idx="344">
                  <c:v>-0.0605908727482848</c:v>
                </c:pt>
                <c:pt idx="345">
                  <c:v>-0.0637725368204635</c:v>
                </c:pt>
                <c:pt idx="346">
                  <c:v>-0.0640705813017246</c:v>
                </c:pt>
                <c:pt idx="347">
                  <c:v>-0.06545769189929</c:v>
                </c:pt>
                <c:pt idx="348">
                  <c:v>-0.0705645583951028</c:v>
                </c:pt>
                <c:pt idx="349">
                  <c:v>-0.0734318087207991</c:v>
                </c:pt>
                <c:pt idx="350">
                  <c:v>-0.0723265422459551</c:v>
                </c:pt>
                <c:pt idx="351">
                  <c:v>-0.072337592664626</c:v>
                </c:pt>
                <c:pt idx="352">
                  <c:v>-0.0794164131814051</c:v>
                </c:pt>
                <c:pt idx="353">
                  <c:v>-0.0791969563676709</c:v>
                </c:pt>
                <c:pt idx="354">
                  <c:v>-0.0842627689777809</c:v>
                </c:pt>
                <c:pt idx="355">
                  <c:v>-0.0915927242286197</c:v>
                </c:pt>
                <c:pt idx="356">
                  <c:v>-0.085918211086424</c:v>
                </c:pt>
                <c:pt idx="357">
                  <c:v>-0.086192284059698</c:v>
                </c:pt>
                <c:pt idx="358">
                  <c:v>-0.0867584991665044</c:v>
                </c:pt>
                <c:pt idx="359">
                  <c:v>-0.0864676459070161</c:v>
                </c:pt>
                <c:pt idx="360">
                  <c:v>-0.0851863274355717</c:v>
                </c:pt>
                <c:pt idx="361">
                  <c:v>-0.0851978351649982</c:v>
                </c:pt>
                <c:pt idx="362">
                  <c:v>-0.0859746322505373</c:v>
                </c:pt>
                <c:pt idx="363">
                  <c:v>-0.086113189060292</c:v>
                </c:pt>
                <c:pt idx="364">
                  <c:v>-0.076115278760983</c:v>
                </c:pt>
                <c:pt idx="365">
                  <c:v>-0.0761676507564106</c:v>
                </c:pt>
                <c:pt idx="366">
                  <c:v>-0.0737925901770465</c:v>
                </c:pt>
                <c:pt idx="367">
                  <c:v>-0.0729491979176416</c:v>
                </c:pt>
                <c:pt idx="368">
                  <c:v>-0.0721067752807292</c:v>
                </c:pt>
                <c:pt idx="369">
                  <c:v>-0.064384590502937</c:v>
                </c:pt>
                <c:pt idx="370">
                  <c:v>-0.0622019088162758</c:v>
                </c:pt>
                <c:pt idx="371">
                  <c:v>-0.0617492488477186</c:v>
                </c:pt>
                <c:pt idx="372">
                  <c:v>-0.0609049253217599</c:v>
                </c:pt>
                <c:pt idx="373">
                  <c:v>-0.0487896231517568</c:v>
                </c:pt>
                <c:pt idx="374">
                  <c:v>-0.0531902133087576</c:v>
                </c:pt>
                <c:pt idx="375">
                  <c:v>-0.0521285797655019</c:v>
                </c:pt>
                <c:pt idx="376">
                  <c:v>-0.0424288121577331</c:v>
                </c:pt>
                <c:pt idx="377">
                  <c:v>-0.0424914001611808</c:v>
                </c:pt>
                <c:pt idx="378">
                  <c:v>-0.0440949793155951</c:v>
                </c:pt>
                <c:pt idx="379">
                  <c:v>-0.0444228978893343</c:v>
                </c:pt>
                <c:pt idx="380">
                  <c:v>-0.0458461147981737</c:v>
                </c:pt>
                <c:pt idx="381">
                  <c:v>-0.046323392685059</c:v>
                </c:pt>
                <c:pt idx="382">
                  <c:v>-0.0473475233224142</c:v>
                </c:pt>
                <c:pt idx="383">
                  <c:v>-0.0468044137846922</c:v>
                </c:pt>
                <c:pt idx="384">
                  <c:v>-0.0466858263777707</c:v>
                </c:pt>
                <c:pt idx="385">
                  <c:v>-0.0494761072536089</c:v>
                </c:pt>
                <c:pt idx="386">
                  <c:v>-0.0544168080983551</c:v>
                </c:pt>
                <c:pt idx="387">
                  <c:v>-0.0619875226821477</c:v>
                </c:pt>
                <c:pt idx="388">
                  <c:v>-0.0622295961508222</c:v>
                </c:pt>
                <c:pt idx="389">
                  <c:v>-0.0614320982617358</c:v>
                </c:pt>
                <c:pt idx="390">
                  <c:v>-0.0611307834280155</c:v>
                </c:pt>
                <c:pt idx="391">
                  <c:v>-0.0626846257442522</c:v>
                </c:pt>
                <c:pt idx="392">
                  <c:v>-0.0625686858411752</c:v>
                </c:pt>
                <c:pt idx="393">
                  <c:v>-0.0661399791237306</c:v>
                </c:pt>
                <c:pt idx="394">
                  <c:v>-0.0660213892839734</c:v>
                </c:pt>
                <c:pt idx="395">
                  <c:v>-0.0684138756865465</c:v>
                </c:pt>
                <c:pt idx="396">
                  <c:v>-0.0623242310909706</c:v>
                </c:pt>
                <c:pt idx="397">
                  <c:v>-0.0618828294190546</c:v>
                </c:pt>
                <c:pt idx="398">
                  <c:v>-0.0617462983756331</c:v>
                </c:pt>
                <c:pt idx="399">
                  <c:v>-0.0625610372479621</c:v>
                </c:pt>
                <c:pt idx="400">
                  <c:v>-0.0626412663670875</c:v>
                </c:pt>
                <c:pt idx="401">
                  <c:v>-0.0620346224179198</c:v>
                </c:pt>
                <c:pt idx="402">
                  <c:v>-0.0618760817021729</c:v>
                </c:pt>
                <c:pt idx="403">
                  <c:v>-0.0624883006858286</c:v>
                </c:pt>
                <c:pt idx="404">
                  <c:v>-0.0621742659576991</c:v>
                </c:pt>
                <c:pt idx="405">
                  <c:v>-0.0623367759382662</c:v>
                </c:pt>
                <c:pt idx="406">
                  <c:v>-0.0608404905419916</c:v>
                </c:pt>
                <c:pt idx="407">
                  <c:v>-0.0567270845353383</c:v>
                </c:pt>
                <c:pt idx="408">
                  <c:v>-0.0474766759493756</c:v>
                </c:pt>
                <c:pt idx="409">
                  <c:v>-0.0512076636293061</c:v>
                </c:pt>
                <c:pt idx="410">
                  <c:v>-0.0502035092403639</c:v>
                </c:pt>
                <c:pt idx="411">
                  <c:v>-0.0534880513681851</c:v>
                </c:pt>
                <c:pt idx="412">
                  <c:v>-0.0516186968442588</c:v>
                </c:pt>
                <c:pt idx="413">
                  <c:v>-0.0559996008626188</c:v>
                </c:pt>
                <c:pt idx="414">
                  <c:v>-0.0509570189890156</c:v>
                </c:pt>
                <c:pt idx="415">
                  <c:v>-0.0532631137472632</c:v>
                </c:pt>
                <c:pt idx="416">
                  <c:v>-0.0472491702657325</c:v>
                </c:pt>
                <c:pt idx="417">
                  <c:v>-0.0518489638252028</c:v>
                </c:pt>
                <c:pt idx="418">
                  <c:v>-0.051804694523535</c:v>
                </c:pt>
                <c:pt idx="419">
                  <c:v>-0.0518421658634531</c:v>
                </c:pt>
                <c:pt idx="420">
                  <c:v>-0.0497072896000756</c:v>
                </c:pt>
                <c:pt idx="421">
                  <c:v>-0.0489932896715188</c:v>
                </c:pt>
                <c:pt idx="422">
                  <c:v>-0.0533251690998159</c:v>
                </c:pt>
                <c:pt idx="423">
                  <c:v>-0.0530286086167837</c:v>
                </c:pt>
                <c:pt idx="424">
                  <c:v>-0.0523484703547233</c:v>
                </c:pt>
                <c:pt idx="425">
                  <c:v>-0.05523777532011</c:v>
                </c:pt>
                <c:pt idx="426">
                  <c:v>-0.0595081589038761</c:v>
                </c:pt>
                <c:pt idx="427">
                  <c:v>-0.0656279493333508</c:v>
                </c:pt>
                <c:pt idx="428">
                  <c:v>-0.0663308344155721</c:v>
                </c:pt>
                <c:pt idx="429">
                  <c:v>-0.0702007567766011</c:v>
                </c:pt>
                <c:pt idx="430">
                  <c:v>-0.0687478732217625</c:v>
                </c:pt>
                <c:pt idx="431">
                  <c:v>-0.0697827152431313</c:v>
                </c:pt>
                <c:pt idx="432">
                  <c:v>-0.0718436557359901</c:v>
                </c:pt>
                <c:pt idx="433">
                  <c:v>-0.0720760858339054</c:v>
                </c:pt>
                <c:pt idx="434">
                  <c:v>-0.0684745130356169</c:v>
                </c:pt>
                <c:pt idx="435">
                  <c:v>-0.0689942163057101</c:v>
                </c:pt>
                <c:pt idx="436">
                  <c:v>-0.067434563765798</c:v>
                </c:pt>
                <c:pt idx="437">
                  <c:v>-0.068043735779811</c:v>
                </c:pt>
                <c:pt idx="438">
                  <c:v>-0.0691479161056443</c:v>
                </c:pt>
                <c:pt idx="439">
                  <c:v>-0.0690453253615157</c:v>
                </c:pt>
                <c:pt idx="440">
                  <c:v>-0.068942762284924</c:v>
                </c:pt>
                <c:pt idx="441">
                  <c:v>-0.0694542189870134</c:v>
                </c:pt>
                <c:pt idx="442">
                  <c:v>-0.0692898727259537</c:v>
                </c:pt>
                <c:pt idx="443">
                  <c:v>-0.0648528146632882</c:v>
                </c:pt>
                <c:pt idx="444">
                  <c:v>-0.0645259973464398</c:v>
                </c:pt>
                <c:pt idx="445">
                  <c:v>-0.0674908501741525</c:v>
                </c:pt>
                <c:pt idx="446">
                  <c:v>-0.0631071850491255</c:v>
                </c:pt>
                <c:pt idx="447">
                  <c:v>-0.0570304701252663</c:v>
                </c:pt>
                <c:pt idx="448">
                  <c:v>-0.0522609273055163</c:v>
                </c:pt>
                <c:pt idx="449">
                  <c:v>-0.0638086990586043</c:v>
                </c:pt>
                <c:pt idx="450">
                  <c:v>-0.0617121660641111</c:v>
                </c:pt>
                <c:pt idx="451">
                  <c:v>-0.0685940850420047</c:v>
                </c:pt>
                <c:pt idx="452">
                  <c:v>-0.0684517117946784</c:v>
                </c:pt>
                <c:pt idx="453">
                  <c:v>-0.06616253702739</c:v>
                </c:pt>
                <c:pt idx="454">
                  <c:v>-0.0661387555765238</c:v>
                </c:pt>
                <c:pt idx="455">
                  <c:v>-0.0661502927045016</c:v>
                </c:pt>
                <c:pt idx="456">
                  <c:v>-0.0659386901884727</c:v>
                </c:pt>
                <c:pt idx="457">
                  <c:v>-0.071334180239535</c:v>
                </c:pt>
                <c:pt idx="458">
                  <c:v>-0.0726365059831653</c:v>
                </c:pt>
                <c:pt idx="459">
                  <c:v>-0.069044847524213</c:v>
                </c:pt>
                <c:pt idx="460">
                  <c:v>-0.0695152427917337</c:v>
                </c:pt>
                <c:pt idx="461">
                  <c:v>-0.0725285762907764</c:v>
                </c:pt>
                <c:pt idx="462">
                  <c:v>-0.0727716503407629</c:v>
                </c:pt>
                <c:pt idx="463">
                  <c:v>-0.0727030472199955</c:v>
                </c:pt>
                <c:pt idx="464">
                  <c:v>-0.0714345928219922</c:v>
                </c:pt>
                <c:pt idx="465">
                  <c:v>-0.0714349136927047</c:v>
                </c:pt>
                <c:pt idx="466">
                  <c:v>-0.0696479692057124</c:v>
                </c:pt>
                <c:pt idx="467">
                  <c:v>-0.0707079017270955</c:v>
                </c:pt>
                <c:pt idx="468">
                  <c:v>-0.070331057034925</c:v>
                </c:pt>
                <c:pt idx="469">
                  <c:v>-0.0697753422846137</c:v>
                </c:pt>
                <c:pt idx="470">
                  <c:v>-0.0682165816199019</c:v>
                </c:pt>
                <c:pt idx="471">
                  <c:v>-0.0680979585590042</c:v>
                </c:pt>
                <c:pt idx="472">
                  <c:v>-0.0586856793379962</c:v>
                </c:pt>
                <c:pt idx="473">
                  <c:v>-0.0588753402613493</c:v>
                </c:pt>
                <c:pt idx="474">
                  <c:v>-0.0594638195846271</c:v>
                </c:pt>
                <c:pt idx="475">
                  <c:v>-0.0613150518477184</c:v>
                </c:pt>
                <c:pt idx="476">
                  <c:v>-0.0631088225547514</c:v>
                </c:pt>
                <c:pt idx="477">
                  <c:v>-0.0657974719848181</c:v>
                </c:pt>
                <c:pt idx="478">
                  <c:v>-0.0614779250119814</c:v>
                </c:pt>
                <c:pt idx="479">
                  <c:v>-0.0594629888951251</c:v>
                </c:pt>
                <c:pt idx="480">
                  <c:v>-0.0572063710331585</c:v>
                </c:pt>
                <c:pt idx="481">
                  <c:v>-0.0583249466890059</c:v>
                </c:pt>
                <c:pt idx="482">
                  <c:v>-0.0559482732551187</c:v>
                </c:pt>
                <c:pt idx="483">
                  <c:v>-0.059598046204759</c:v>
                </c:pt>
                <c:pt idx="484">
                  <c:v>-0.0594891337946005</c:v>
                </c:pt>
                <c:pt idx="485">
                  <c:v>-0.0602507122603135</c:v>
                </c:pt>
                <c:pt idx="486">
                  <c:v>-0.0620185344809387</c:v>
                </c:pt>
                <c:pt idx="487">
                  <c:v>-0.0610605255077763</c:v>
                </c:pt>
                <c:pt idx="488">
                  <c:v>-0.0583322140424138</c:v>
                </c:pt>
                <c:pt idx="489">
                  <c:v>-0.0572056871178807</c:v>
                </c:pt>
                <c:pt idx="490">
                  <c:v>-0.0626719748693301</c:v>
                </c:pt>
                <c:pt idx="491">
                  <c:v>-0.0556044956911737</c:v>
                </c:pt>
                <c:pt idx="492">
                  <c:v>-0.0608159351062794</c:v>
                </c:pt>
                <c:pt idx="493">
                  <c:v>-0.0612129102880864</c:v>
                </c:pt>
                <c:pt idx="494">
                  <c:v>-0.0616664750489094</c:v>
                </c:pt>
                <c:pt idx="495">
                  <c:v>-0.0608077765105682</c:v>
                </c:pt>
                <c:pt idx="496">
                  <c:v>-0.0644342854639644</c:v>
                </c:pt>
                <c:pt idx="497">
                  <c:v>-0.0673307014655953</c:v>
                </c:pt>
                <c:pt idx="498">
                  <c:v>-0.0642168079723831</c:v>
                </c:pt>
                <c:pt idx="499">
                  <c:v>-0.0644467963955783</c:v>
                </c:pt>
                <c:pt idx="500">
                  <c:v>-0.0644475644334808</c:v>
                </c:pt>
                <c:pt idx="501">
                  <c:v>-0.0648679366581044</c:v>
                </c:pt>
                <c:pt idx="502">
                  <c:v>-0.0634001764021149</c:v>
                </c:pt>
                <c:pt idx="503">
                  <c:v>-0.0654582895877014</c:v>
                </c:pt>
                <c:pt idx="504">
                  <c:v>-0.0624808358813242</c:v>
                </c:pt>
                <c:pt idx="505">
                  <c:v>-0.0650170416502011</c:v>
                </c:pt>
                <c:pt idx="506">
                  <c:v>-0.0652566676355715</c:v>
                </c:pt>
                <c:pt idx="507">
                  <c:v>-0.065093709462133</c:v>
                </c:pt>
                <c:pt idx="508">
                  <c:v>-0.0636524027602245</c:v>
                </c:pt>
                <c:pt idx="509">
                  <c:v>-0.0687775959420959</c:v>
                </c:pt>
                <c:pt idx="510">
                  <c:v>-0.0690717805337636</c:v>
                </c:pt>
                <c:pt idx="511">
                  <c:v>-0.067589529595083</c:v>
                </c:pt>
                <c:pt idx="512">
                  <c:v>-0.0684826805369058</c:v>
                </c:pt>
                <c:pt idx="513">
                  <c:v>-0.0619172979690189</c:v>
                </c:pt>
                <c:pt idx="514">
                  <c:v>-0.0620997087261825</c:v>
                </c:pt>
                <c:pt idx="515">
                  <c:v>-0.0619897271352494</c:v>
                </c:pt>
                <c:pt idx="516">
                  <c:v>-0.0648645858816196</c:v>
                </c:pt>
                <c:pt idx="517">
                  <c:v>-0.060472918154225</c:v>
                </c:pt>
                <c:pt idx="518">
                  <c:v>-0.0571064737988301</c:v>
                </c:pt>
                <c:pt idx="519">
                  <c:v>-0.0560909812819236</c:v>
                </c:pt>
                <c:pt idx="520">
                  <c:v>-0.0563996111700234</c:v>
                </c:pt>
                <c:pt idx="521">
                  <c:v>-0.0650040344816375</c:v>
                </c:pt>
                <c:pt idx="522">
                  <c:v>-0.0813455212856687</c:v>
                </c:pt>
                <c:pt idx="523">
                  <c:v>-0.0852564835100206</c:v>
                </c:pt>
                <c:pt idx="524">
                  <c:v>-0.0956680290425299</c:v>
                </c:pt>
                <c:pt idx="525">
                  <c:v>-0.104365122322485</c:v>
                </c:pt>
                <c:pt idx="526">
                  <c:v>-0.111199519991343</c:v>
                </c:pt>
                <c:pt idx="527">
                  <c:v>-0.124912120205498</c:v>
                </c:pt>
                <c:pt idx="528">
                  <c:v>-0.137289435312494</c:v>
                </c:pt>
                <c:pt idx="529">
                  <c:v>-0.13812236664467</c:v>
                </c:pt>
                <c:pt idx="530">
                  <c:v>-0.137023047472194</c:v>
                </c:pt>
                <c:pt idx="531">
                  <c:v>-0.136054093203038</c:v>
                </c:pt>
                <c:pt idx="532">
                  <c:v>-0.148894174344474</c:v>
                </c:pt>
                <c:pt idx="533">
                  <c:v>-0.146999498181781</c:v>
                </c:pt>
                <c:pt idx="534">
                  <c:v>-0.148354639063836</c:v>
                </c:pt>
                <c:pt idx="535">
                  <c:v>-0.149765087758617</c:v>
                </c:pt>
                <c:pt idx="536">
                  <c:v>-0.153262297575113</c:v>
                </c:pt>
                <c:pt idx="537">
                  <c:v>-0.153515919682938</c:v>
                </c:pt>
                <c:pt idx="538">
                  <c:v>-0.15311095250524</c:v>
                </c:pt>
                <c:pt idx="539">
                  <c:v>-0.161682221365597</c:v>
                </c:pt>
                <c:pt idx="540">
                  <c:v>-0.167712395608576</c:v>
                </c:pt>
                <c:pt idx="541">
                  <c:v>-0.167769939412984</c:v>
                </c:pt>
                <c:pt idx="542">
                  <c:v>-0.167754695060884</c:v>
                </c:pt>
                <c:pt idx="543">
                  <c:v>-0.168579895222664</c:v>
                </c:pt>
                <c:pt idx="544">
                  <c:v>-0.164521704656173</c:v>
                </c:pt>
                <c:pt idx="545">
                  <c:v>-0.161819417971424</c:v>
                </c:pt>
                <c:pt idx="546">
                  <c:v>-0.159532126788299</c:v>
                </c:pt>
                <c:pt idx="547">
                  <c:v>-0.156016273309423</c:v>
                </c:pt>
                <c:pt idx="548">
                  <c:v>-0.150938166502728</c:v>
                </c:pt>
                <c:pt idx="549">
                  <c:v>-0.143235318493283</c:v>
                </c:pt>
                <c:pt idx="550">
                  <c:v>-0.143977932034506</c:v>
                </c:pt>
                <c:pt idx="551">
                  <c:v>-0.14814176134472</c:v>
                </c:pt>
                <c:pt idx="552">
                  <c:v>-0.148212551493716</c:v>
                </c:pt>
                <c:pt idx="553">
                  <c:v>-0.131871877107545</c:v>
                </c:pt>
                <c:pt idx="554">
                  <c:v>-0.133333633089899</c:v>
                </c:pt>
                <c:pt idx="555">
                  <c:v>-0.135309674286858</c:v>
                </c:pt>
                <c:pt idx="556">
                  <c:v>-0.156040623354035</c:v>
                </c:pt>
                <c:pt idx="557">
                  <c:v>-0.154214409070629</c:v>
                </c:pt>
                <c:pt idx="558">
                  <c:v>-0.152858680672866</c:v>
                </c:pt>
                <c:pt idx="559">
                  <c:v>-0.165398097781115</c:v>
                </c:pt>
                <c:pt idx="560">
                  <c:v>-0.161696535088486</c:v>
                </c:pt>
                <c:pt idx="561">
                  <c:v>-0.156690253741004</c:v>
                </c:pt>
                <c:pt idx="562">
                  <c:v>-0.157342576841005</c:v>
                </c:pt>
                <c:pt idx="563">
                  <c:v>-0.154034430866568</c:v>
                </c:pt>
                <c:pt idx="564">
                  <c:v>-0.14872956327389</c:v>
                </c:pt>
                <c:pt idx="565">
                  <c:v>-0.15664618266246</c:v>
                </c:pt>
                <c:pt idx="566">
                  <c:v>-0.15977318227383</c:v>
                </c:pt>
                <c:pt idx="567">
                  <c:v>-0.159669796011199</c:v>
                </c:pt>
                <c:pt idx="568">
                  <c:v>-0.157138180968887</c:v>
                </c:pt>
                <c:pt idx="569">
                  <c:v>-0.154304581250187</c:v>
                </c:pt>
                <c:pt idx="570">
                  <c:v>-0.154288161597499</c:v>
                </c:pt>
                <c:pt idx="571">
                  <c:v>-0.154423611673507</c:v>
                </c:pt>
                <c:pt idx="572">
                  <c:v>-0.152027868709481</c:v>
                </c:pt>
                <c:pt idx="573">
                  <c:v>-0.152165092769681</c:v>
                </c:pt>
                <c:pt idx="574">
                  <c:v>-0.14842226597733</c:v>
                </c:pt>
                <c:pt idx="575">
                  <c:v>-0.14569625062936</c:v>
                </c:pt>
                <c:pt idx="576">
                  <c:v>-0.145192798453296</c:v>
                </c:pt>
                <c:pt idx="577">
                  <c:v>-0.123174132447179</c:v>
                </c:pt>
                <c:pt idx="578">
                  <c:v>-0.123627981445557</c:v>
                </c:pt>
                <c:pt idx="579">
                  <c:v>-0.124335973070546</c:v>
                </c:pt>
                <c:pt idx="580">
                  <c:v>-0.109593907674379</c:v>
                </c:pt>
                <c:pt idx="581">
                  <c:v>-0.113313207438669</c:v>
                </c:pt>
                <c:pt idx="582">
                  <c:v>-0.112977883184814</c:v>
                </c:pt>
                <c:pt idx="583">
                  <c:v>-0.12120305920852</c:v>
                </c:pt>
                <c:pt idx="584">
                  <c:v>-0.126237688189742</c:v>
                </c:pt>
                <c:pt idx="585">
                  <c:v>-0.117000093771381</c:v>
                </c:pt>
                <c:pt idx="586">
                  <c:v>-0.109115135487903</c:v>
                </c:pt>
                <c:pt idx="587">
                  <c:v>-0.0954378857687242</c:v>
                </c:pt>
                <c:pt idx="588">
                  <c:v>-0.0957646169411229</c:v>
                </c:pt>
                <c:pt idx="589">
                  <c:v>-0.0931518940274288</c:v>
                </c:pt>
                <c:pt idx="590">
                  <c:v>-0.0987644848271295</c:v>
                </c:pt>
                <c:pt idx="591">
                  <c:v>-0.0980037543711173</c:v>
                </c:pt>
                <c:pt idx="592">
                  <c:v>-0.101306351655164</c:v>
                </c:pt>
                <c:pt idx="593">
                  <c:v>-0.100220642899111</c:v>
                </c:pt>
                <c:pt idx="594">
                  <c:v>-0.0997583314031629</c:v>
                </c:pt>
                <c:pt idx="595">
                  <c:v>-0.0994120235093789</c:v>
                </c:pt>
                <c:pt idx="596">
                  <c:v>-0.102083777301123</c:v>
                </c:pt>
                <c:pt idx="597">
                  <c:v>-0.101795604246294</c:v>
                </c:pt>
                <c:pt idx="598">
                  <c:v>-0.10458401875912</c:v>
                </c:pt>
                <c:pt idx="599">
                  <c:v>-0.102300860774092</c:v>
                </c:pt>
                <c:pt idx="600">
                  <c:v>-0.103490565824393</c:v>
                </c:pt>
                <c:pt idx="601">
                  <c:v>-0.102569073648529</c:v>
                </c:pt>
                <c:pt idx="602">
                  <c:v>-0.0898016594881271</c:v>
                </c:pt>
                <c:pt idx="603">
                  <c:v>-0.103821977612739</c:v>
                </c:pt>
                <c:pt idx="604">
                  <c:v>-0.0960015468054348</c:v>
                </c:pt>
                <c:pt idx="605">
                  <c:v>-0.102849227421923</c:v>
                </c:pt>
                <c:pt idx="606">
                  <c:v>-0.101422467477348</c:v>
                </c:pt>
                <c:pt idx="607">
                  <c:v>-0.101492690580824</c:v>
                </c:pt>
                <c:pt idx="608">
                  <c:v>-0.101419382761616</c:v>
                </c:pt>
                <c:pt idx="609">
                  <c:v>-0.101273119964829</c:v>
                </c:pt>
                <c:pt idx="610">
                  <c:v>-0.10018437152812</c:v>
                </c:pt>
                <c:pt idx="611">
                  <c:v>-0.0969415572721597</c:v>
                </c:pt>
                <c:pt idx="612">
                  <c:v>-0.0976045792178547</c:v>
                </c:pt>
                <c:pt idx="613">
                  <c:v>-0.097561353305506</c:v>
                </c:pt>
                <c:pt idx="614">
                  <c:v>-0.0992556864243406</c:v>
                </c:pt>
                <c:pt idx="615">
                  <c:v>-0.105386051464608</c:v>
                </c:pt>
                <c:pt idx="616">
                  <c:v>-0.106070414342433</c:v>
                </c:pt>
                <c:pt idx="617">
                  <c:v>-0.103278679726057</c:v>
                </c:pt>
                <c:pt idx="618">
                  <c:v>-0.101941326452475</c:v>
                </c:pt>
                <c:pt idx="619">
                  <c:v>-0.0930529749042219</c:v>
                </c:pt>
                <c:pt idx="620">
                  <c:v>-0.0934692497975361</c:v>
                </c:pt>
                <c:pt idx="621">
                  <c:v>-0.0916697296544057</c:v>
                </c:pt>
                <c:pt idx="622">
                  <c:v>-0.0919325829990705</c:v>
                </c:pt>
                <c:pt idx="623">
                  <c:v>-0.0919631336824069</c:v>
                </c:pt>
                <c:pt idx="624">
                  <c:v>-0.0832083751061062</c:v>
                </c:pt>
                <c:pt idx="625">
                  <c:v>-0.0831384072204906</c:v>
                </c:pt>
                <c:pt idx="626">
                  <c:v>-0.0763203294822576</c:v>
                </c:pt>
                <c:pt idx="627">
                  <c:v>-0.0768313590298905</c:v>
                </c:pt>
                <c:pt idx="628">
                  <c:v>-0.0763677214397149</c:v>
                </c:pt>
                <c:pt idx="629">
                  <c:v>-0.076539257996517</c:v>
                </c:pt>
                <c:pt idx="630">
                  <c:v>-0.077399022868234</c:v>
                </c:pt>
                <c:pt idx="631">
                  <c:v>-0.0802895544696473</c:v>
                </c:pt>
                <c:pt idx="632">
                  <c:v>-0.0781712738784013</c:v>
                </c:pt>
                <c:pt idx="633">
                  <c:v>-0.077520214468277</c:v>
                </c:pt>
                <c:pt idx="634">
                  <c:v>-0.0712561422312225</c:v>
                </c:pt>
                <c:pt idx="635">
                  <c:v>-0.0695858369014445</c:v>
                </c:pt>
                <c:pt idx="636">
                  <c:v>-0.0575721147127287</c:v>
                </c:pt>
                <c:pt idx="637">
                  <c:v>-0.0573156489511898</c:v>
                </c:pt>
                <c:pt idx="638">
                  <c:v>-0.0570393603919869</c:v>
                </c:pt>
                <c:pt idx="639">
                  <c:v>-0.0564923080608285</c:v>
                </c:pt>
                <c:pt idx="640">
                  <c:v>-0.0562701903649645</c:v>
                </c:pt>
                <c:pt idx="641">
                  <c:v>-0.056190224096281</c:v>
                </c:pt>
                <c:pt idx="642">
                  <c:v>-0.0554010172590088</c:v>
                </c:pt>
                <c:pt idx="643">
                  <c:v>-0.056372280384664</c:v>
                </c:pt>
                <c:pt idx="644">
                  <c:v>-0.0597740198316961</c:v>
                </c:pt>
                <c:pt idx="645">
                  <c:v>-0.0611468574823651</c:v>
                </c:pt>
                <c:pt idx="646">
                  <c:v>-0.0611654350016167</c:v>
                </c:pt>
                <c:pt idx="647">
                  <c:v>-0.0580765516882475</c:v>
                </c:pt>
                <c:pt idx="648">
                  <c:v>-0.0571635341506036</c:v>
                </c:pt>
                <c:pt idx="649">
                  <c:v>-0.0609226316507081</c:v>
                </c:pt>
                <c:pt idx="650">
                  <c:v>-0.0610836994280834</c:v>
                </c:pt>
                <c:pt idx="651">
                  <c:v>-0.0595822756932898</c:v>
                </c:pt>
                <c:pt idx="652">
                  <c:v>-0.0562653030490952</c:v>
                </c:pt>
                <c:pt idx="653">
                  <c:v>-0.055452165262962</c:v>
                </c:pt>
                <c:pt idx="654">
                  <c:v>-0.057063861840255</c:v>
                </c:pt>
                <c:pt idx="655">
                  <c:v>-0.057279258862759</c:v>
                </c:pt>
                <c:pt idx="656">
                  <c:v>-0.0574364681317424</c:v>
                </c:pt>
                <c:pt idx="657">
                  <c:v>-0.0571800700199818</c:v>
                </c:pt>
                <c:pt idx="658">
                  <c:v>-0.0573434476549653</c:v>
                </c:pt>
                <c:pt idx="659">
                  <c:v>-0.0567882342418401</c:v>
                </c:pt>
                <c:pt idx="660">
                  <c:v>-0.0570830594010702</c:v>
                </c:pt>
                <c:pt idx="661">
                  <c:v>-0.0561067192089348</c:v>
                </c:pt>
                <c:pt idx="662">
                  <c:v>-0.0553606542848529</c:v>
                </c:pt>
                <c:pt idx="663">
                  <c:v>-0.0544586733148782</c:v>
                </c:pt>
                <c:pt idx="664">
                  <c:v>-0.0516203958930358</c:v>
                </c:pt>
                <c:pt idx="665">
                  <c:v>-0.048527646589881</c:v>
                </c:pt>
                <c:pt idx="666">
                  <c:v>-0.0441590308617725</c:v>
                </c:pt>
                <c:pt idx="667">
                  <c:v>-0.0476892251875999</c:v>
                </c:pt>
                <c:pt idx="668">
                  <c:v>-0.0410921784086919</c:v>
                </c:pt>
                <c:pt idx="669">
                  <c:v>-0.0416804502780591</c:v>
                </c:pt>
                <c:pt idx="670">
                  <c:v>-0.0329050526903489</c:v>
                </c:pt>
                <c:pt idx="671">
                  <c:v>-0.0434365074701621</c:v>
                </c:pt>
                <c:pt idx="672">
                  <c:v>-0.0442388900115935</c:v>
                </c:pt>
                <c:pt idx="673">
                  <c:v>-0.0481549558825177</c:v>
                </c:pt>
                <c:pt idx="674">
                  <c:v>-0.0484555883320143</c:v>
                </c:pt>
                <c:pt idx="675">
                  <c:v>-0.0470091989203508</c:v>
                </c:pt>
                <c:pt idx="676">
                  <c:v>-0.0478080767186167</c:v>
                </c:pt>
                <c:pt idx="677">
                  <c:v>-0.0478792882190599</c:v>
                </c:pt>
                <c:pt idx="678">
                  <c:v>-0.0478407824441594</c:v>
                </c:pt>
                <c:pt idx="679">
                  <c:v>-0.0481173686816907</c:v>
                </c:pt>
                <c:pt idx="680">
                  <c:v>-0.0479578581648692</c:v>
                </c:pt>
                <c:pt idx="681">
                  <c:v>-0.0503230436553361</c:v>
                </c:pt>
                <c:pt idx="682">
                  <c:v>-0.0501707507286309</c:v>
                </c:pt>
                <c:pt idx="683">
                  <c:v>-0.051487902656123</c:v>
                </c:pt>
                <c:pt idx="684">
                  <c:v>-0.0511696217107174</c:v>
                </c:pt>
                <c:pt idx="685">
                  <c:v>-0.0529582470086139</c:v>
                </c:pt>
                <c:pt idx="686">
                  <c:v>-0.0534166110934416</c:v>
                </c:pt>
                <c:pt idx="687">
                  <c:v>-0.0554259142160902</c:v>
                </c:pt>
                <c:pt idx="688">
                  <c:v>-0.0563072315152396</c:v>
                </c:pt>
                <c:pt idx="689">
                  <c:v>-0.0541406841175591</c:v>
                </c:pt>
                <c:pt idx="690">
                  <c:v>-0.0619608662648514</c:v>
                </c:pt>
                <c:pt idx="691">
                  <c:v>-0.0619801030929178</c:v>
                </c:pt>
                <c:pt idx="692">
                  <c:v>-0.0657594021548268</c:v>
                </c:pt>
                <c:pt idx="693">
                  <c:v>-0.065593397155724</c:v>
                </c:pt>
                <c:pt idx="694">
                  <c:v>-0.0708529935343432</c:v>
                </c:pt>
                <c:pt idx="695">
                  <c:v>-0.0715026708832993</c:v>
                </c:pt>
                <c:pt idx="696">
                  <c:v>-0.0753889321335277</c:v>
                </c:pt>
                <c:pt idx="697">
                  <c:v>-0.0738233084386536</c:v>
                </c:pt>
                <c:pt idx="698">
                  <c:v>-0.0742425656146299</c:v>
                </c:pt>
                <c:pt idx="699">
                  <c:v>-0.0805316498233786</c:v>
                </c:pt>
                <c:pt idx="700">
                  <c:v>-0.0800698475414581</c:v>
                </c:pt>
                <c:pt idx="701">
                  <c:v>-0.0800966168785108</c:v>
                </c:pt>
                <c:pt idx="702">
                  <c:v>-0.078959831880189</c:v>
                </c:pt>
                <c:pt idx="703">
                  <c:v>-0.0836333866829822</c:v>
                </c:pt>
                <c:pt idx="704">
                  <c:v>-0.0843117710503424</c:v>
                </c:pt>
                <c:pt idx="705">
                  <c:v>-0.0843172740934236</c:v>
                </c:pt>
                <c:pt idx="706">
                  <c:v>-0.0836079592646392</c:v>
                </c:pt>
                <c:pt idx="707">
                  <c:v>-0.083821491358025</c:v>
                </c:pt>
                <c:pt idx="708">
                  <c:v>-0.0829508520289227</c:v>
                </c:pt>
                <c:pt idx="709">
                  <c:v>-0.0834481080000213</c:v>
                </c:pt>
                <c:pt idx="710">
                  <c:v>-0.0845770376043255</c:v>
                </c:pt>
                <c:pt idx="711">
                  <c:v>-0.0790741704835975</c:v>
                </c:pt>
                <c:pt idx="712">
                  <c:v>-0.0839900892534876</c:v>
                </c:pt>
                <c:pt idx="713">
                  <c:v>-0.0807388282410129</c:v>
                </c:pt>
                <c:pt idx="714">
                  <c:v>-0.0804902916557807</c:v>
                </c:pt>
                <c:pt idx="715">
                  <c:v>-0.0728651209328067</c:v>
                </c:pt>
                <c:pt idx="716">
                  <c:v>-0.0725524201730161</c:v>
                </c:pt>
                <c:pt idx="717">
                  <c:v>-0.0748664273958047</c:v>
                </c:pt>
                <c:pt idx="718">
                  <c:v>-0.0738283950845563</c:v>
                </c:pt>
                <c:pt idx="719">
                  <c:v>-0.0737280223084657</c:v>
                </c:pt>
                <c:pt idx="720">
                  <c:v>-0.067681983327764</c:v>
                </c:pt>
                <c:pt idx="721">
                  <c:v>-0.0693469099677936</c:v>
                </c:pt>
                <c:pt idx="722">
                  <c:v>-0.0712609118673943</c:v>
                </c:pt>
                <c:pt idx="723">
                  <c:v>-0.0783537298841892</c:v>
                </c:pt>
                <c:pt idx="724">
                  <c:v>-0.0825963504718287</c:v>
                </c:pt>
                <c:pt idx="725">
                  <c:v>-0.0862962145722889</c:v>
                </c:pt>
                <c:pt idx="726">
                  <c:v>-0.0861280812407769</c:v>
                </c:pt>
                <c:pt idx="727">
                  <c:v>-0.0853070866053821</c:v>
                </c:pt>
                <c:pt idx="728">
                  <c:v>-0.0857307655515985</c:v>
                </c:pt>
                <c:pt idx="729">
                  <c:v>-0.0884918235425822</c:v>
                </c:pt>
                <c:pt idx="730">
                  <c:v>-0.0852990758406929</c:v>
                </c:pt>
                <c:pt idx="731">
                  <c:v>-0.0856928762135267</c:v>
                </c:pt>
                <c:pt idx="732">
                  <c:v>-0.0957807574193796</c:v>
                </c:pt>
                <c:pt idx="733">
                  <c:v>-0.0946188928758537</c:v>
                </c:pt>
                <c:pt idx="734">
                  <c:v>-0.0908044394381458</c:v>
                </c:pt>
                <c:pt idx="735">
                  <c:v>-0.0906341528460694</c:v>
                </c:pt>
                <c:pt idx="736">
                  <c:v>-0.0914701192717503</c:v>
                </c:pt>
                <c:pt idx="737">
                  <c:v>-0.0909830747411833</c:v>
                </c:pt>
                <c:pt idx="738">
                  <c:v>-0.0854796404170427</c:v>
                </c:pt>
                <c:pt idx="739">
                  <c:v>-0.0851111340915544</c:v>
                </c:pt>
                <c:pt idx="740">
                  <c:v>-0.0845046302203515</c:v>
                </c:pt>
                <c:pt idx="741">
                  <c:v>-0.0853320431358246</c:v>
                </c:pt>
                <c:pt idx="742">
                  <c:v>-0.0815999400965896</c:v>
                </c:pt>
                <c:pt idx="743">
                  <c:v>-0.0838336211313439</c:v>
                </c:pt>
                <c:pt idx="744">
                  <c:v>-0.0813439122214534</c:v>
                </c:pt>
                <c:pt idx="745">
                  <c:v>-0.0718800973263986</c:v>
                </c:pt>
                <c:pt idx="746">
                  <c:v>-0.0680899126399118</c:v>
                </c:pt>
                <c:pt idx="747">
                  <c:v>-0.0711148831996899</c:v>
                </c:pt>
                <c:pt idx="748">
                  <c:v>-0.0719796187506994</c:v>
                </c:pt>
                <c:pt idx="749">
                  <c:v>-0.074371797731458</c:v>
                </c:pt>
                <c:pt idx="750">
                  <c:v>-0.0691609196862092</c:v>
                </c:pt>
                <c:pt idx="751">
                  <c:v>-0.0696321732920992</c:v>
                </c:pt>
                <c:pt idx="752">
                  <c:v>-0.0657361887584056</c:v>
                </c:pt>
                <c:pt idx="753">
                  <c:v>-0.0574371960259562</c:v>
                </c:pt>
                <c:pt idx="754">
                  <c:v>-0.0566882345637733</c:v>
                </c:pt>
                <c:pt idx="755">
                  <c:v>-0.0577371888271134</c:v>
                </c:pt>
                <c:pt idx="756">
                  <c:v>-0.0581000368347716</c:v>
                </c:pt>
                <c:pt idx="757">
                  <c:v>-0.0574337211529888</c:v>
                </c:pt>
                <c:pt idx="758">
                  <c:v>-0.0601978144591474</c:v>
                </c:pt>
                <c:pt idx="759">
                  <c:v>-0.0614343975235679</c:v>
                </c:pt>
                <c:pt idx="760">
                  <c:v>-0.0615375147631388</c:v>
                </c:pt>
                <c:pt idx="761">
                  <c:v>-0.0626101365957545</c:v>
                </c:pt>
                <c:pt idx="762">
                  <c:v>-0.0588244514212445</c:v>
                </c:pt>
                <c:pt idx="763">
                  <c:v>-0.0585205645427968</c:v>
                </c:pt>
                <c:pt idx="764">
                  <c:v>-0.0589994803047117</c:v>
                </c:pt>
                <c:pt idx="765">
                  <c:v>-0.0664072552148915</c:v>
                </c:pt>
                <c:pt idx="766">
                  <c:v>-0.0645354736073776</c:v>
                </c:pt>
                <c:pt idx="767">
                  <c:v>-0.0645181398034742</c:v>
                </c:pt>
                <c:pt idx="768">
                  <c:v>-0.0642481201282262</c:v>
                </c:pt>
                <c:pt idx="769">
                  <c:v>-0.0649948246003629</c:v>
                </c:pt>
                <c:pt idx="770">
                  <c:v>-0.0638781786181834</c:v>
                </c:pt>
                <c:pt idx="771">
                  <c:v>-0.0633755487175123</c:v>
                </c:pt>
                <c:pt idx="772">
                  <c:v>-0.0656854584381962</c:v>
                </c:pt>
                <c:pt idx="773">
                  <c:v>-0.0672013322161868</c:v>
                </c:pt>
                <c:pt idx="774">
                  <c:v>-0.0755179901061476</c:v>
                </c:pt>
                <c:pt idx="775">
                  <c:v>-0.0749680935223783</c:v>
                </c:pt>
                <c:pt idx="776">
                  <c:v>-0.0742197050424593</c:v>
                </c:pt>
                <c:pt idx="777">
                  <c:v>-0.0738204507920026</c:v>
                </c:pt>
                <c:pt idx="778">
                  <c:v>-0.0737893097457154</c:v>
                </c:pt>
                <c:pt idx="779">
                  <c:v>-0.0714622517838502</c:v>
                </c:pt>
                <c:pt idx="780">
                  <c:v>-0.0704609983669844</c:v>
                </c:pt>
                <c:pt idx="781">
                  <c:v>-0.0706809727822821</c:v>
                </c:pt>
                <c:pt idx="782">
                  <c:v>-0.0705531564355676</c:v>
                </c:pt>
                <c:pt idx="783">
                  <c:v>-0.0692369641584061</c:v>
                </c:pt>
                <c:pt idx="784">
                  <c:v>-0.0690346113528661</c:v>
                </c:pt>
                <c:pt idx="785">
                  <c:v>-0.0668976243871269</c:v>
                </c:pt>
                <c:pt idx="786">
                  <c:v>-0.0560692721477578</c:v>
                </c:pt>
                <c:pt idx="787">
                  <c:v>-0.0605586217244923</c:v>
                </c:pt>
                <c:pt idx="788">
                  <c:v>-0.0605046044419804</c:v>
                </c:pt>
                <c:pt idx="789">
                  <c:v>-0.0577571548740876</c:v>
                </c:pt>
                <c:pt idx="790">
                  <c:v>-0.0563303841288457</c:v>
                </c:pt>
                <c:pt idx="791">
                  <c:v>-0.0545555326168027</c:v>
                </c:pt>
                <c:pt idx="792">
                  <c:v>-0.0523047989835474</c:v>
                </c:pt>
                <c:pt idx="793">
                  <c:v>-0.0479347847760249</c:v>
                </c:pt>
                <c:pt idx="794">
                  <c:v>-0.0472663667295642</c:v>
                </c:pt>
                <c:pt idx="795">
                  <c:v>-0.0400365223442825</c:v>
                </c:pt>
                <c:pt idx="796">
                  <c:v>-0.0393775434216926</c:v>
                </c:pt>
                <c:pt idx="797">
                  <c:v>-0.0512837382580312</c:v>
                </c:pt>
                <c:pt idx="798">
                  <c:v>-0.0515420508612198</c:v>
                </c:pt>
                <c:pt idx="799">
                  <c:v>-0.0514946541263651</c:v>
                </c:pt>
                <c:pt idx="800">
                  <c:v>-0.0514946499236327</c:v>
                </c:pt>
                <c:pt idx="801">
                  <c:v>-0.0514209900596194</c:v>
                </c:pt>
                <c:pt idx="802">
                  <c:v>-0.051704119307558</c:v>
                </c:pt>
                <c:pt idx="803">
                  <c:v>-0.0570385191559891</c:v>
                </c:pt>
                <c:pt idx="804">
                  <c:v>-0.0574466101375702</c:v>
                </c:pt>
                <c:pt idx="805">
                  <c:v>-0.0577477942319259</c:v>
                </c:pt>
                <c:pt idx="806">
                  <c:v>-0.0573844457342746</c:v>
                </c:pt>
                <c:pt idx="807">
                  <c:v>-0.0575322988736426</c:v>
                </c:pt>
                <c:pt idx="808">
                  <c:v>-0.0526246422733617</c:v>
                </c:pt>
                <c:pt idx="809">
                  <c:v>-0.0528297954813584</c:v>
                </c:pt>
                <c:pt idx="810">
                  <c:v>-0.0530318836393441</c:v>
                </c:pt>
                <c:pt idx="811">
                  <c:v>-0.0588673438152383</c:v>
                </c:pt>
                <c:pt idx="812">
                  <c:v>-0.0582358330441135</c:v>
                </c:pt>
                <c:pt idx="813">
                  <c:v>-0.0587887885629558</c:v>
                </c:pt>
                <c:pt idx="814">
                  <c:v>-0.0622685641673579</c:v>
                </c:pt>
                <c:pt idx="815">
                  <c:v>-0.0612357464569297</c:v>
                </c:pt>
                <c:pt idx="816">
                  <c:v>-0.0557906987146399</c:v>
                </c:pt>
                <c:pt idx="817">
                  <c:v>-0.0554783722124246</c:v>
                </c:pt>
                <c:pt idx="818">
                  <c:v>-0.0468022778074724</c:v>
                </c:pt>
                <c:pt idx="819">
                  <c:v>-0.0474685373304044</c:v>
                </c:pt>
                <c:pt idx="820">
                  <c:v>-0.0483007328301635</c:v>
                </c:pt>
                <c:pt idx="821">
                  <c:v>-0.0491639841822073</c:v>
                </c:pt>
                <c:pt idx="822">
                  <c:v>-0.0511087829860675</c:v>
                </c:pt>
                <c:pt idx="823">
                  <c:v>-0.0510830827725054</c:v>
                </c:pt>
                <c:pt idx="824">
                  <c:v>-0.0437790379263338</c:v>
                </c:pt>
                <c:pt idx="825">
                  <c:v>-0.0472273121692926</c:v>
                </c:pt>
                <c:pt idx="826">
                  <c:v>-0.0479266726932768</c:v>
                </c:pt>
                <c:pt idx="827">
                  <c:v>-0.0476784540048133</c:v>
                </c:pt>
                <c:pt idx="828">
                  <c:v>-0.0470987606668978</c:v>
                </c:pt>
                <c:pt idx="829">
                  <c:v>-0.0472589463635435</c:v>
                </c:pt>
                <c:pt idx="830">
                  <c:v>-0.0524280746258728</c:v>
                </c:pt>
                <c:pt idx="831">
                  <c:v>-0.0521099934082937</c:v>
                </c:pt>
                <c:pt idx="832">
                  <c:v>-0.0458067933850079</c:v>
                </c:pt>
                <c:pt idx="833">
                  <c:v>-0.045728193307476</c:v>
                </c:pt>
                <c:pt idx="834">
                  <c:v>-0.0445966591737822</c:v>
                </c:pt>
                <c:pt idx="835">
                  <c:v>-0.041943497787494</c:v>
                </c:pt>
                <c:pt idx="836">
                  <c:v>-0.0456378937944106</c:v>
                </c:pt>
                <c:pt idx="837">
                  <c:v>-0.0502458513138168</c:v>
                </c:pt>
                <c:pt idx="838">
                  <c:v>-0.0502625360463528</c:v>
                </c:pt>
                <c:pt idx="839">
                  <c:v>-0.0495485963177897</c:v>
                </c:pt>
                <c:pt idx="840">
                  <c:v>-0.0504278289422305</c:v>
                </c:pt>
                <c:pt idx="841">
                  <c:v>-0.0558427565132291</c:v>
                </c:pt>
                <c:pt idx="842">
                  <c:v>-0.0552558770370658</c:v>
                </c:pt>
                <c:pt idx="843">
                  <c:v>-0.0532198870373215</c:v>
                </c:pt>
                <c:pt idx="844">
                  <c:v>-0.0523846456626259</c:v>
                </c:pt>
                <c:pt idx="845">
                  <c:v>-0.0525465474825548</c:v>
                </c:pt>
                <c:pt idx="846">
                  <c:v>-0.0518272310983552</c:v>
                </c:pt>
                <c:pt idx="847">
                  <c:v>-0.0510313691044773</c:v>
                </c:pt>
                <c:pt idx="848">
                  <c:v>-0.0534530001535095</c:v>
                </c:pt>
                <c:pt idx="849">
                  <c:v>-0.0668466203491411</c:v>
                </c:pt>
                <c:pt idx="850">
                  <c:v>-0.0669998266049012</c:v>
                </c:pt>
                <c:pt idx="851">
                  <c:v>-0.0632988882576117</c:v>
                </c:pt>
                <c:pt idx="852">
                  <c:v>-0.0642391104944299</c:v>
                </c:pt>
                <c:pt idx="853">
                  <c:v>-0.0647031106054609</c:v>
                </c:pt>
                <c:pt idx="854">
                  <c:v>-0.0653091042988119</c:v>
                </c:pt>
                <c:pt idx="855">
                  <c:v>-0.0653395797664152</c:v>
                </c:pt>
                <c:pt idx="856">
                  <c:v>-0.0635324058548343</c:v>
                </c:pt>
                <c:pt idx="857">
                  <c:v>-0.0633442173543836</c:v>
                </c:pt>
                <c:pt idx="858">
                  <c:v>-0.0597436287141466</c:v>
                </c:pt>
                <c:pt idx="859">
                  <c:v>-0.0597290052290336</c:v>
                </c:pt>
                <c:pt idx="860">
                  <c:v>-0.059163124293316</c:v>
                </c:pt>
                <c:pt idx="861">
                  <c:v>-0.0581977729517813</c:v>
                </c:pt>
                <c:pt idx="862">
                  <c:v>-0.0520153419869648</c:v>
                </c:pt>
                <c:pt idx="863">
                  <c:v>-0.0517163364167158</c:v>
                </c:pt>
                <c:pt idx="864">
                  <c:v>-0.051589014040699</c:v>
                </c:pt>
                <c:pt idx="865">
                  <c:v>-0.0515320628283679</c:v>
                </c:pt>
                <c:pt idx="866">
                  <c:v>-0.0515560194683541</c:v>
                </c:pt>
                <c:pt idx="867">
                  <c:v>-0.0479631543944005</c:v>
                </c:pt>
                <c:pt idx="868">
                  <c:v>-0.0457658965530911</c:v>
                </c:pt>
                <c:pt idx="869">
                  <c:v>-0.0396141541859721</c:v>
                </c:pt>
                <c:pt idx="870">
                  <c:v>-0.0222685666273341</c:v>
                </c:pt>
                <c:pt idx="871">
                  <c:v>-0.0226264139629044</c:v>
                </c:pt>
                <c:pt idx="872">
                  <c:v>-0.0228312831665959</c:v>
                </c:pt>
                <c:pt idx="873">
                  <c:v>-0.0224365266130274</c:v>
                </c:pt>
                <c:pt idx="874">
                  <c:v>-0.0218063605830848</c:v>
                </c:pt>
                <c:pt idx="875">
                  <c:v>-0.0193154045733172</c:v>
                </c:pt>
                <c:pt idx="876">
                  <c:v>-0.0213093795379387</c:v>
                </c:pt>
                <c:pt idx="877">
                  <c:v>-0.0229140851330177</c:v>
                </c:pt>
                <c:pt idx="878">
                  <c:v>-0.0359091768995986</c:v>
                </c:pt>
                <c:pt idx="879">
                  <c:v>-0.0359110664967629</c:v>
                </c:pt>
                <c:pt idx="880">
                  <c:v>-0.0368717150240968</c:v>
                </c:pt>
                <c:pt idx="881">
                  <c:v>-0.0378440491510599</c:v>
                </c:pt>
                <c:pt idx="882">
                  <c:v>-0.0379808875699355</c:v>
                </c:pt>
                <c:pt idx="883">
                  <c:v>-0.039121905883457</c:v>
                </c:pt>
                <c:pt idx="884">
                  <c:v>-0.0391427201554156</c:v>
                </c:pt>
                <c:pt idx="885">
                  <c:v>-0.0392361264691809</c:v>
                </c:pt>
                <c:pt idx="886">
                  <c:v>-0.0396492148452308</c:v>
                </c:pt>
                <c:pt idx="887">
                  <c:v>-0.0395102619132307</c:v>
                </c:pt>
                <c:pt idx="888">
                  <c:v>-0.0393779324872712</c:v>
                </c:pt>
                <c:pt idx="889">
                  <c:v>-0.0394282293225244</c:v>
                </c:pt>
                <c:pt idx="890">
                  <c:v>-0.0391648627068523</c:v>
                </c:pt>
                <c:pt idx="891">
                  <c:v>-0.0392069244828692</c:v>
                </c:pt>
                <c:pt idx="892">
                  <c:v>-0.0391500790859253</c:v>
                </c:pt>
                <c:pt idx="893">
                  <c:v>-0.0390229965227995</c:v>
                </c:pt>
                <c:pt idx="894">
                  <c:v>-0.0404446259166319</c:v>
                </c:pt>
                <c:pt idx="895">
                  <c:v>-0.0404533719918262</c:v>
                </c:pt>
                <c:pt idx="896">
                  <c:v>-0.0402806078214734</c:v>
                </c:pt>
                <c:pt idx="897">
                  <c:v>-0.038924959635284</c:v>
                </c:pt>
                <c:pt idx="898">
                  <c:v>-0.0379932301772099</c:v>
                </c:pt>
                <c:pt idx="899">
                  <c:v>-0.0282714257564616</c:v>
                </c:pt>
                <c:pt idx="900">
                  <c:v>-0.0314839179756807</c:v>
                </c:pt>
                <c:pt idx="901">
                  <c:v>-0.0411153648206649</c:v>
                </c:pt>
                <c:pt idx="902">
                  <c:v>-0.0407214946557419</c:v>
                </c:pt>
                <c:pt idx="903">
                  <c:v>-0.0403321947041037</c:v>
                </c:pt>
                <c:pt idx="904">
                  <c:v>-0.0436146583167055</c:v>
                </c:pt>
                <c:pt idx="905">
                  <c:v>-0.0441909733888929</c:v>
                </c:pt>
                <c:pt idx="906">
                  <c:v>-0.044092610823851</c:v>
                </c:pt>
                <c:pt idx="907">
                  <c:v>-0.0455947879513158</c:v>
                </c:pt>
                <c:pt idx="908">
                  <c:v>-0.0456512481008222</c:v>
                </c:pt>
                <c:pt idx="909">
                  <c:v>-0.046473543347133</c:v>
                </c:pt>
                <c:pt idx="910">
                  <c:v>-0.046283189133683</c:v>
                </c:pt>
                <c:pt idx="911">
                  <c:v>-0.046388135952986</c:v>
                </c:pt>
                <c:pt idx="912">
                  <c:v>-0.047948819684806</c:v>
                </c:pt>
                <c:pt idx="913">
                  <c:v>-0.047883347728568</c:v>
                </c:pt>
                <c:pt idx="914">
                  <c:v>-0.055313722662703</c:v>
                </c:pt>
                <c:pt idx="915">
                  <c:v>-0.0538583639215164</c:v>
                </c:pt>
                <c:pt idx="916">
                  <c:v>-0.0538566411425053</c:v>
                </c:pt>
                <c:pt idx="917">
                  <c:v>-0.058015320016082</c:v>
                </c:pt>
                <c:pt idx="918">
                  <c:v>-0.0586183916168684</c:v>
                </c:pt>
                <c:pt idx="919">
                  <c:v>-0.0591015854421431</c:v>
                </c:pt>
                <c:pt idx="920">
                  <c:v>-0.0578717645420905</c:v>
                </c:pt>
                <c:pt idx="921">
                  <c:v>-0.0559776003072262</c:v>
                </c:pt>
                <c:pt idx="922">
                  <c:v>-0.0533828209307351</c:v>
                </c:pt>
                <c:pt idx="923">
                  <c:v>-0.0529898753321423</c:v>
                </c:pt>
                <c:pt idx="924">
                  <c:v>-0.0529817434342004</c:v>
                </c:pt>
                <c:pt idx="925">
                  <c:v>-0.0500644450007097</c:v>
                </c:pt>
                <c:pt idx="926">
                  <c:v>-0.0497328381225487</c:v>
                </c:pt>
                <c:pt idx="927">
                  <c:v>-0.0497420985720728</c:v>
                </c:pt>
                <c:pt idx="928">
                  <c:v>-0.0488615367886952</c:v>
                </c:pt>
                <c:pt idx="929">
                  <c:v>-0.0497284432440256</c:v>
                </c:pt>
                <c:pt idx="930">
                  <c:v>-0.0501051159482697</c:v>
                </c:pt>
                <c:pt idx="931">
                  <c:v>-0.0509745182121838</c:v>
                </c:pt>
                <c:pt idx="932">
                  <c:v>-0.0511208324230952</c:v>
                </c:pt>
                <c:pt idx="933">
                  <c:v>-0.0492236498228734</c:v>
                </c:pt>
                <c:pt idx="934">
                  <c:v>-0.0503385595165983</c:v>
                </c:pt>
                <c:pt idx="935">
                  <c:v>-0.0428409748919004</c:v>
                </c:pt>
                <c:pt idx="936">
                  <c:v>-0.0418492624773936</c:v>
                </c:pt>
                <c:pt idx="937">
                  <c:v>-0.0418807659843487</c:v>
                </c:pt>
                <c:pt idx="938">
                  <c:v>-0.0358095588047923</c:v>
                </c:pt>
                <c:pt idx="939">
                  <c:v>-0.0338671255856121</c:v>
                </c:pt>
                <c:pt idx="940">
                  <c:v>-0.0375773991415941</c:v>
                </c:pt>
                <c:pt idx="941">
                  <c:v>-0.0415795466111348</c:v>
                </c:pt>
                <c:pt idx="942">
                  <c:v>-0.0449547939985778</c:v>
                </c:pt>
                <c:pt idx="943">
                  <c:v>-0.0450268183089689</c:v>
                </c:pt>
                <c:pt idx="944">
                  <c:v>-0.0458735861309854</c:v>
                </c:pt>
                <c:pt idx="945">
                  <c:v>-0.0469024901818404</c:v>
                </c:pt>
                <c:pt idx="946">
                  <c:v>-0.0494267053849957</c:v>
                </c:pt>
                <c:pt idx="947">
                  <c:v>-0.0497449558753053</c:v>
                </c:pt>
                <c:pt idx="948">
                  <c:v>-0.0500955626532271</c:v>
                </c:pt>
                <c:pt idx="949">
                  <c:v>-0.05052559579156</c:v>
                </c:pt>
                <c:pt idx="950">
                  <c:v>-0.0492005859836881</c:v>
                </c:pt>
                <c:pt idx="951">
                  <c:v>-0.0502848451996614</c:v>
                </c:pt>
                <c:pt idx="952">
                  <c:v>-0.0500986061670266</c:v>
                </c:pt>
                <c:pt idx="953">
                  <c:v>-0.0517376721527815</c:v>
                </c:pt>
                <c:pt idx="954">
                  <c:v>-0.0517377472922174</c:v>
                </c:pt>
                <c:pt idx="955">
                  <c:v>-0.0601306619716605</c:v>
                </c:pt>
                <c:pt idx="956">
                  <c:v>-0.0604284979379956</c:v>
                </c:pt>
                <c:pt idx="957">
                  <c:v>-0.0603177690253832</c:v>
                </c:pt>
                <c:pt idx="958">
                  <c:v>-0.0603062100270114</c:v>
                </c:pt>
                <c:pt idx="959">
                  <c:v>-0.0606377615615046</c:v>
                </c:pt>
                <c:pt idx="960">
                  <c:v>-0.0608432236419762</c:v>
                </c:pt>
                <c:pt idx="961">
                  <c:v>-0.0578413241986297</c:v>
                </c:pt>
                <c:pt idx="962">
                  <c:v>-0.0552235210368886</c:v>
                </c:pt>
                <c:pt idx="963">
                  <c:v>-0.0531459283876434</c:v>
                </c:pt>
                <c:pt idx="964">
                  <c:v>-0.0463815685898038</c:v>
                </c:pt>
                <c:pt idx="965">
                  <c:v>-0.046345905898506</c:v>
                </c:pt>
                <c:pt idx="966">
                  <c:v>-0.0460121522944014</c:v>
                </c:pt>
                <c:pt idx="967">
                  <c:v>-0.0436009612708523</c:v>
                </c:pt>
                <c:pt idx="968">
                  <c:v>-0.0433823886143869</c:v>
                </c:pt>
                <c:pt idx="969">
                  <c:v>-0.0431645180180922</c:v>
                </c:pt>
                <c:pt idx="970">
                  <c:v>-0.0409355558084818</c:v>
                </c:pt>
                <c:pt idx="971">
                  <c:v>-0.0389009295351513</c:v>
                </c:pt>
                <c:pt idx="972">
                  <c:v>-0.033529685139927</c:v>
                </c:pt>
                <c:pt idx="973">
                  <c:v>-0.0330774813502947</c:v>
                </c:pt>
                <c:pt idx="974">
                  <c:v>-0.0331399440673471</c:v>
                </c:pt>
                <c:pt idx="975">
                  <c:v>-0.0323395521488837</c:v>
                </c:pt>
                <c:pt idx="976">
                  <c:v>-0.0425332165608338</c:v>
                </c:pt>
                <c:pt idx="977">
                  <c:v>-0.0443392353609289</c:v>
                </c:pt>
                <c:pt idx="978">
                  <c:v>-0.0496196485140114</c:v>
                </c:pt>
                <c:pt idx="979">
                  <c:v>-0.0603321635395691</c:v>
                </c:pt>
                <c:pt idx="980">
                  <c:v>-0.0602753342391877</c:v>
                </c:pt>
                <c:pt idx="981">
                  <c:v>-0.0628277036598314</c:v>
                </c:pt>
                <c:pt idx="982">
                  <c:v>-0.0645815930065702</c:v>
                </c:pt>
                <c:pt idx="983">
                  <c:v>-0.0649646964606326</c:v>
                </c:pt>
                <c:pt idx="984">
                  <c:v>-0.0719253380770196</c:v>
                </c:pt>
                <c:pt idx="985">
                  <c:v>-0.0736194008403163</c:v>
                </c:pt>
                <c:pt idx="986">
                  <c:v>-0.0761746408659171</c:v>
                </c:pt>
                <c:pt idx="987">
                  <c:v>-0.076051449755181</c:v>
                </c:pt>
                <c:pt idx="988">
                  <c:v>-0.0763173656186706</c:v>
                </c:pt>
                <c:pt idx="989">
                  <c:v>-0.0764260719994693</c:v>
                </c:pt>
                <c:pt idx="990">
                  <c:v>-0.0746490520473636</c:v>
                </c:pt>
                <c:pt idx="991">
                  <c:v>-0.0745804379866692</c:v>
                </c:pt>
                <c:pt idx="992">
                  <c:v>-0.0751893250035331</c:v>
                </c:pt>
                <c:pt idx="993">
                  <c:v>-0.0756685680771359</c:v>
                </c:pt>
                <c:pt idx="994">
                  <c:v>-0.0747115931151683</c:v>
                </c:pt>
                <c:pt idx="995">
                  <c:v>-0.0841040064698578</c:v>
                </c:pt>
                <c:pt idx="996">
                  <c:v>-0.0824990361604709</c:v>
                </c:pt>
                <c:pt idx="997">
                  <c:v>-0.0797457248190175</c:v>
                </c:pt>
                <c:pt idx="998">
                  <c:v>-0.0840263721742877</c:v>
                </c:pt>
                <c:pt idx="999">
                  <c:v>-0.0809123607506268</c:v>
                </c:pt>
                <c:pt idx="1000">
                  <c:v>-0.0807321237046207</c:v>
                </c:pt>
                <c:pt idx="1001">
                  <c:v>-0.0798499786933789</c:v>
                </c:pt>
                <c:pt idx="1002">
                  <c:v>-0.0834895855027217</c:v>
                </c:pt>
                <c:pt idx="1003">
                  <c:v>-0.082749429635834</c:v>
                </c:pt>
                <c:pt idx="1004">
                  <c:v>-0.0834381893308183</c:v>
                </c:pt>
                <c:pt idx="1005">
                  <c:v>-0.092072782896246</c:v>
                </c:pt>
                <c:pt idx="1006">
                  <c:v>-0.0903652906260717</c:v>
                </c:pt>
                <c:pt idx="1007">
                  <c:v>-0.090273183446464</c:v>
                </c:pt>
                <c:pt idx="1008">
                  <c:v>-0.0913939551242513</c:v>
                </c:pt>
                <c:pt idx="1009">
                  <c:v>-0.0898884770696519</c:v>
                </c:pt>
                <c:pt idx="1010">
                  <c:v>-0.0892518779288475</c:v>
                </c:pt>
                <c:pt idx="1011">
                  <c:v>-0.0892735398196511</c:v>
                </c:pt>
                <c:pt idx="1012">
                  <c:v>-0.0895224351659943</c:v>
                </c:pt>
                <c:pt idx="1013">
                  <c:v>-0.0900726024427395</c:v>
                </c:pt>
                <c:pt idx="1014">
                  <c:v>-0.0896734986694735</c:v>
                </c:pt>
                <c:pt idx="1015">
                  <c:v>-0.0900450109413761</c:v>
                </c:pt>
                <c:pt idx="1016">
                  <c:v>-0.0728773370600181</c:v>
                </c:pt>
              </c:numCache>
            </c:numRef>
          </c:val>
          <c:smooth val="0"/>
        </c:ser>
        <c:ser>
          <c:idx val="1"/>
          <c:order val="1"/>
          <c:tx>
            <c:v>Realised 10D Returns</c:v>
          </c:tx>
          <c:marker>
            <c:symbol val="none"/>
          </c:marker>
          <c:cat>
            <c:numRef>
              <c:f>'Historic Data'!$A$10:$A$1009</c:f>
              <c:numCache>
                <c:formatCode>m/d/yy</c:formatCode>
                <c:ptCount val="1000"/>
                <c:pt idx="0">
                  <c:v>40016.0</c:v>
                </c:pt>
                <c:pt idx="1">
                  <c:v>40017.0</c:v>
                </c:pt>
                <c:pt idx="2">
                  <c:v>40018.0</c:v>
                </c:pt>
                <c:pt idx="3">
                  <c:v>40021.0</c:v>
                </c:pt>
                <c:pt idx="4">
                  <c:v>40022.0</c:v>
                </c:pt>
                <c:pt idx="5">
                  <c:v>40023.0</c:v>
                </c:pt>
                <c:pt idx="6">
                  <c:v>40024.0</c:v>
                </c:pt>
                <c:pt idx="7">
                  <c:v>40025.0</c:v>
                </c:pt>
                <c:pt idx="8">
                  <c:v>40028.0</c:v>
                </c:pt>
                <c:pt idx="9">
                  <c:v>40029.0</c:v>
                </c:pt>
                <c:pt idx="10">
                  <c:v>40030.0</c:v>
                </c:pt>
                <c:pt idx="11">
                  <c:v>40031.0</c:v>
                </c:pt>
                <c:pt idx="12">
                  <c:v>40032.0</c:v>
                </c:pt>
                <c:pt idx="13">
                  <c:v>40035.0</c:v>
                </c:pt>
                <c:pt idx="14">
                  <c:v>40036.0</c:v>
                </c:pt>
                <c:pt idx="15">
                  <c:v>40037.0</c:v>
                </c:pt>
                <c:pt idx="16">
                  <c:v>40038.0</c:v>
                </c:pt>
                <c:pt idx="17">
                  <c:v>40039.0</c:v>
                </c:pt>
                <c:pt idx="18">
                  <c:v>40042.0</c:v>
                </c:pt>
                <c:pt idx="19">
                  <c:v>40043.0</c:v>
                </c:pt>
                <c:pt idx="20">
                  <c:v>40044.0</c:v>
                </c:pt>
                <c:pt idx="21">
                  <c:v>40045.0</c:v>
                </c:pt>
                <c:pt idx="22">
                  <c:v>40046.0</c:v>
                </c:pt>
                <c:pt idx="23">
                  <c:v>40049.0</c:v>
                </c:pt>
                <c:pt idx="24">
                  <c:v>40050.0</c:v>
                </c:pt>
                <c:pt idx="25">
                  <c:v>40051.0</c:v>
                </c:pt>
                <c:pt idx="26">
                  <c:v>40052.0</c:v>
                </c:pt>
                <c:pt idx="27">
                  <c:v>40053.0</c:v>
                </c:pt>
                <c:pt idx="28">
                  <c:v>40057.0</c:v>
                </c:pt>
                <c:pt idx="29">
                  <c:v>40058.0</c:v>
                </c:pt>
                <c:pt idx="30">
                  <c:v>40059.0</c:v>
                </c:pt>
                <c:pt idx="31">
                  <c:v>40060.0</c:v>
                </c:pt>
                <c:pt idx="32">
                  <c:v>40063.0</c:v>
                </c:pt>
                <c:pt idx="33">
                  <c:v>40064.0</c:v>
                </c:pt>
                <c:pt idx="34">
                  <c:v>40065.0</c:v>
                </c:pt>
                <c:pt idx="35">
                  <c:v>40066.0</c:v>
                </c:pt>
                <c:pt idx="36">
                  <c:v>40067.0</c:v>
                </c:pt>
                <c:pt idx="37">
                  <c:v>40070.0</c:v>
                </c:pt>
                <c:pt idx="38">
                  <c:v>40071.0</c:v>
                </c:pt>
                <c:pt idx="39">
                  <c:v>40072.0</c:v>
                </c:pt>
                <c:pt idx="40">
                  <c:v>40073.0</c:v>
                </c:pt>
                <c:pt idx="41">
                  <c:v>40074.0</c:v>
                </c:pt>
                <c:pt idx="42">
                  <c:v>40077.0</c:v>
                </c:pt>
                <c:pt idx="43">
                  <c:v>40078.0</c:v>
                </c:pt>
                <c:pt idx="44">
                  <c:v>40079.0</c:v>
                </c:pt>
                <c:pt idx="45">
                  <c:v>40080.0</c:v>
                </c:pt>
                <c:pt idx="46">
                  <c:v>40081.0</c:v>
                </c:pt>
                <c:pt idx="47">
                  <c:v>40084.0</c:v>
                </c:pt>
                <c:pt idx="48">
                  <c:v>40085.0</c:v>
                </c:pt>
                <c:pt idx="49">
                  <c:v>40086.0</c:v>
                </c:pt>
                <c:pt idx="50">
                  <c:v>40087.0</c:v>
                </c:pt>
                <c:pt idx="51">
                  <c:v>40088.0</c:v>
                </c:pt>
                <c:pt idx="52">
                  <c:v>40091.0</c:v>
                </c:pt>
                <c:pt idx="53">
                  <c:v>40092.0</c:v>
                </c:pt>
                <c:pt idx="54">
                  <c:v>40093.0</c:v>
                </c:pt>
                <c:pt idx="55">
                  <c:v>40094.0</c:v>
                </c:pt>
                <c:pt idx="56">
                  <c:v>40095.0</c:v>
                </c:pt>
                <c:pt idx="57">
                  <c:v>40098.0</c:v>
                </c:pt>
                <c:pt idx="58">
                  <c:v>40099.0</c:v>
                </c:pt>
                <c:pt idx="59">
                  <c:v>40100.0</c:v>
                </c:pt>
                <c:pt idx="60">
                  <c:v>40101.0</c:v>
                </c:pt>
                <c:pt idx="61">
                  <c:v>40102.0</c:v>
                </c:pt>
                <c:pt idx="62">
                  <c:v>40105.0</c:v>
                </c:pt>
                <c:pt idx="63">
                  <c:v>40106.0</c:v>
                </c:pt>
                <c:pt idx="64">
                  <c:v>40107.0</c:v>
                </c:pt>
                <c:pt idx="65">
                  <c:v>40108.0</c:v>
                </c:pt>
                <c:pt idx="66">
                  <c:v>40109.0</c:v>
                </c:pt>
                <c:pt idx="67">
                  <c:v>40112.0</c:v>
                </c:pt>
                <c:pt idx="68">
                  <c:v>40113.0</c:v>
                </c:pt>
                <c:pt idx="69">
                  <c:v>40114.0</c:v>
                </c:pt>
                <c:pt idx="70">
                  <c:v>40115.0</c:v>
                </c:pt>
                <c:pt idx="71">
                  <c:v>40116.0</c:v>
                </c:pt>
                <c:pt idx="72">
                  <c:v>40119.0</c:v>
                </c:pt>
                <c:pt idx="73">
                  <c:v>40120.0</c:v>
                </c:pt>
                <c:pt idx="74">
                  <c:v>40121.0</c:v>
                </c:pt>
                <c:pt idx="75">
                  <c:v>40122.0</c:v>
                </c:pt>
                <c:pt idx="76">
                  <c:v>40123.0</c:v>
                </c:pt>
                <c:pt idx="77">
                  <c:v>40126.0</c:v>
                </c:pt>
                <c:pt idx="78">
                  <c:v>40127.0</c:v>
                </c:pt>
                <c:pt idx="79">
                  <c:v>40128.0</c:v>
                </c:pt>
                <c:pt idx="80">
                  <c:v>40129.0</c:v>
                </c:pt>
                <c:pt idx="81">
                  <c:v>40130.0</c:v>
                </c:pt>
                <c:pt idx="82">
                  <c:v>40133.0</c:v>
                </c:pt>
                <c:pt idx="83">
                  <c:v>40134.0</c:v>
                </c:pt>
                <c:pt idx="84">
                  <c:v>40135.0</c:v>
                </c:pt>
                <c:pt idx="85">
                  <c:v>40136.0</c:v>
                </c:pt>
                <c:pt idx="86">
                  <c:v>40137.0</c:v>
                </c:pt>
                <c:pt idx="87">
                  <c:v>40140.0</c:v>
                </c:pt>
                <c:pt idx="88">
                  <c:v>40141.0</c:v>
                </c:pt>
                <c:pt idx="89">
                  <c:v>40142.0</c:v>
                </c:pt>
                <c:pt idx="90">
                  <c:v>40143.0</c:v>
                </c:pt>
                <c:pt idx="91">
                  <c:v>40144.0</c:v>
                </c:pt>
                <c:pt idx="92">
                  <c:v>40147.0</c:v>
                </c:pt>
                <c:pt idx="93">
                  <c:v>40148.0</c:v>
                </c:pt>
                <c:pt idx="94">
                  <c:v>40149.0</c:v>
                </c:pt>
                <c:pt idx="95">
                  <c:v>40150.0</c:v>
                </c:pt>
                <c:pt idx="96">
                  <c:v>40151.0</c:v>
                </c:pt>
                <c:pt idx="97">
                  <c:v>40154.0</c:v>
                </c:pt>
                <c:pt idx="98">
                  <c:v>40155.0</c:v>
                </c:pt>
                <c:pt idx="99">
                  <c:v>40156.0</c:v>
                </c:pt>
                <c:pt idx="100">
                  <c:v>40157.0</c:v>
                </c:pt>
                <c:pt idx="101">
                  <c:v>40158.0</c:v>
                </c:pt>
                <c:pt idx="102">
                  <c:v>40161.0</c:v>
                </c:pt>
                <c:pt idx="103">
                  <c:v>40162.0</c:v>
                </c:pt>
                <c:pt idx="104">
                  <c:v>40163.0</c:v>
                </c:pt>
                <c:pt idx="105">
                  <c:v>40164.0</c:v>
                </c:pt>
                <c:pt idx="106">
                  <c:v>40165.0</c:v>
                </c:pt>
                <c:pt idx="107">
                  <c:v>40168.0</c:v>
                </c:pt>
                <c:pt idx="108">
                  <c:v>40169.0</c:v>
                </c:pt>
                <c:pt idx="109">
                  <c:v>40170.0</c:v>
                </c:pt>
                <c:pt idx="110">
                  <c:v>40171.0</c:v>
                </c:pt>
                <c:pt idx="111">
                  <c:v>40176.0</c:v>
                </c:pt>
                <c:pt idx="112">
                  <c:v>40177.0</c:v>
                </c:pt>
                <c:pt idx="113">
                  <c:v>40178.0</c:v>
                </c:pt>
                <c:pt idx="114">
                  <c:v>40182.0</c:v>
                </c:pt>
                <c:pt idx="115">
                  <c:v>40183.0</c:v>
                </c:pt>
                <c:pt idx="116">
                  <c:v>40184.0</c:v>
                </c:pt>
                <c:pt idx="117">
                  <c:v>40185.0</c:v>
                </c:pt>
                <c:pt idx="118">
                  <c:v>40186.0</c:v>
                </c:pt>
                <c:pt idx="119">
                  <c:v>40189.0</c:v>
                </c:pt>
                <c:pt idx="120">
                  <c:v>40190.0</c:v>
                </c:pt>
                <c:pt idx="121">
                  <c:v>40191.0</c:v>
                </c:pt>
                <c:pt idx="122">
                  <c:v>40192.0</c:v>
                </c:pt>
                <c:pt idx="123">
                  <c:v>40193.0</c:v>
                </c:pt>
                <c:pt idx="124">
                  <c:v>40196.0</c:v>
                </c:pt>
                <c:pt idx="125">
                  <c:v>40197.0</c:v>
                </c:pt>
                <c:pt idx="126">
                  <c:v>40198.0</c:v>
                </c:pt>
                <c:pt idx="127">
                  <c:v>40199.0</c:v>
                </c:pt>
                <c:pt idx="128">
                  <c:v>40200.0</c:v>
                </c:pt>
                <c:pt idx="129">
                  <c:v>40203.0</c:v>
                </c:pt>
                <c:pt idx="130">
                  <c:v>40204.0</c:v>
                </c:pt>
                <c:pt idx="131">
                  <c:v>40205.0</c:v>
                </c:pt>
                <c:pt idx="132">
                  <c:v>40206.0</c:v>
                </c:pt>
                <c:pt idx="133">
                  <c:v>40207.0</c:v>
                </c:pt>
                <c:pt idx="134">
                  <c:v>40210.0</c:v>
                </c:pt>
                <c:pt idx="135">
                  <c:v>40211.0</c:v>
                </c:pt>
                <c:pt idx="136">
                  <c:v>40212.0</c:v>
                </c:pt>
                <c:pt idx="137">
                  <c:v>40213.0</c:v>
                </c:pt>
                <c:pt idx="138">
                  <c:v>40214.0</c:v>
                </c:pt>
                <c:pt idx="139">
                  <c:v>40217.0</c:v>
                </c:pt>
                <c:pt idx="140">
                  <c:v>40218.0</c:v>
                </c:pt>
                <c:pt idx="141">
                  <c:v>40219.0</c:v>
                </c:pt>
                <c:pt idx="142">
                  <c:v>40220.0</c:v>
                </c:pt>
                <c:pt idx="143">
                  <c:v>40221.0</c:v>
                </c:pt>
                <c:pt idx="144">
                  <c:v>40224.0</c:v>
                </c:pt>
                <c:pt idx="145">
                  <c:v>40225.0</c:v>
                </c:pt>
                <c:pt idx="146">
                  <c:v>40226.0</c:v>
                </c:pt>
                <c:pt idx="147">
                  <c:v>40227.0</c:v>
                </c:pt>
                <c:pt idx="148">
                  <c:v>40228.0</c:v>
                </c:pt>
                <c:pt idx="149">
                  <c:v>40231.0</c:v>
                </c:pt>
                <c:pt idx="150">
                  <c:v>40232.0</c:v>
                </c:pt>
                <c:pt idx="151">
                  <c:v>40233.0</c:v>
                </c:pt>
                <c:pt idx="152">
                  <c:v>40234.0</c:v>
                </c:pt>
                <c:pt idx="153">
                  <c:v>40235.0</c:v>
                </c:pt>
                <c:pt idx="154">
                  <c:v>40238.0</c:v>
                </c:pt>
                <c:pt idx="155">
                  <c:v>40239.0</c:v>
                </c:pt>
                <c:pt idx="156">
                  <c:v>40240.0</c:v>
                </c:pt>
                <c:pt idx="157">
                  <c:v>40241.0</c:v>
                </c:pt>
                <c:pt idx="158">
                  <c:v>40242.0</c:v>
                </c:pt>
                <c:pt idx="159">
                  <c:v>40245.0</c:v>
                </c:pt>
                <c:pt idx="160">
                  <c:v>40246.0</c:v>
                </c:pt>
                <c:pt idx="161">
                  <c:v>40247.0</c:v>
                </c:pt>
                <c:pt idx="162">
                  <c:v>40248.0</c:v>
                </c:pt>
                <c:pt idx="163">
                  <c:v>40249.0</c:v>
                </c:pt>
                <c:pt idx="164">
                  <c:v>40252.0</c:v>
                </c:pt>
                <c:pt idx="165">
                  <c:v>40253.0</c:v>
                </c:pt>
                <c:pt idx="166">
                  <c:v>40254.0</c:v>
                </c:pt>
                <c:pt idx="167">
                  <c:v>40255.0</c:v>
                </c:pt>
                <c:pt idx="168">
                  <c:v>40256.0</c:v>
                </c:pt>
                <c:pt idx="169">
                  <c:v>40259.0</c:v>
                </c:pt>
                <c:pt idx="170">
                  <c:v>40260.0</c:v>
                </c:pt>
                <c:pt idx="171">
                  <c:v>40261.0</c:v>
                </c:pt>
                <c:pt idx="172">
                  <c:v>40262.0</c:v>
                </c:pt>
                <c:pt idx="173">
                  <c:v>40263.0</c:v>
                </c:pt>
                <c:pt idx="174">
                  <c:v>40266.0</c:v>
                </c:pt>
                <c:pt idx="175">
                  <c:v>40267.0</c:v>
                </c:pt>
                <c:pt idx="176">
                  <c:v>40268.0</c:v>
                </c:pt>
                <c:pt idx="177">
                  <c:v>40269.0</c:v>
                </c:pt>
                <c:pt idx="178">
                  <c:v>40274.0</c:v>
                </c:pt>
                <c:pt idx="179">
                  <c:v>40275.0</c:v>
                </c:pt>
                <c:pt idx="180">
                  <c:v>40276.0</c:v>
                </c:pt>
                <c:pt idx="181">
                  <c:v>40277.0</c:v>
                </c:pt>
                <c:pt idx="182">
                  <c:v>40280.0</c:v>
                </c:pt>
                <c:pt idx="183">
                  <c:v>40281.0</c:v>
                </c:pt>
                <c:pt idx="184">
                  <c:v>40282.0</c:v>
                </c:pt>
                <c:pt idx="185">
                  <c:v>40283.0</c:v>
                </c:pt>
                <c:pt idx="186">
                  <c:v>40284.0</c:v>
                </c:pt>
                <c:pt idx="187">
                  <c:v>40287.0</c:v>
                </c:pt>
                <c:pt idx="188">
                  <c:v>40288.0</c:v>
                </c:pt>
                <c:pt idx="189">
                  <c:v>40289.0</c:v>
                </c:pt>
                <c:pt idx="190">
                  <c:v>40290.0</c:v>
                </c:pt>
                <c:pt idx="191">
                  <c:v>40291.0</c:v>
                </c:pt>
                <c:pt idx="192">
                  <c:v>40294.0</c:v>
                </c:pt>
                <c:pt idx="193">
                  <c:v>40295.0</c:v>
                </c:pt>
                <c:pt idx="194">
                  <c:v>40296.0</c:v>
                </c:pt>
                <c:pt idx="195">
                  <c:v>40297.0</c:v>
                </c:pt>
                <c:pt idx="196">
                  <c:v>40298.0</c:v>
                </c:pt>
                <c:pt idx="197">
                  <c:v>40302.0</c:v>
                </c:pt>
                <c:pt idx="198">
                  <c:v>40303.0</c:v>
                </c:pt>
                <c:pt idx="199">
                  <c:v>40304.0</c:v>
                </c:pt>
                <c:pt idx="200">
                  <c:v>40305.0</c:v>
                </c:pt>
                <c:pt idx="201">
                  <c:v>40308.0</c:v>
                </c:pt>
                <c:pt idx="202">
                  <c:v>40309.0</c:v>
                </c:pt>
                <c:pt idx="203">
                  <c:v>40310.0</c:v>
                </c:pt>
                <c:pt idx="204">
                  <c:v>40311.0</c:v>
                </c:pt>
                <c:pt idx="205">
                  <c:v>40312.0</c:v>
                </c:pt>
                <c:pt idx="206">
                  <c:v>40315.0</c:v>
                </c:pt>
                <c:pt idx="207">
                  <c:v>40316.0</c:v>
                </c:pt>
                <c:pt idx="208">
                  <c:v>40317.0</c:v>
                </c:pt>
                <c:pt idx="209">
                  <c:v>40318.0</c:v>
                </c:pt>
                <c:pt idx="210">
                  <c:v>40319.0</c:v>
                </c:pt>
                <c:pt idx="211">
                  <c:v>40322.0</c:v>
                </c:pt>
                <c:pt idx="212">
                  <c:v>40323.0</c:v>
                </c:pt>
                <c:pt idx="213">
                  <c:v>40324.0</c:v>
                </c:pt>
                <c:pt idx="214">
                  <c:v>40325.0</c:v>
                </c:pt>
                <c:pt idx="215">
                  <c:v>40326.0</c:v>
                </c:pt>
                <c:pt idx="216">
                  <c:v>40330.0</c:v>
                </c:pt>
                <c:pt idx="217">
                  <c:v>40331.0</c:v>
                </c:pt>
                <c:pt idx="218">
                  <c:v>40332.0</c:v>
                </c:pt>
                <c:pt idx="219">
                  <c:v>40333.0</c:v>
                </c:pt>
                <c:pt idx="220">
                  <c:v>40336.0</c:v>
                </c:pt>
                <c:pt idx="221">
                  <c:v>40337.0</c:v>
                </c:pt>
                <c:pt idx="222">
                  <c:v>40338.0</c:v>
                </c:pt>
                <c:pt idx="223">
                  <c:v>40339.0</c:v>
                </c:pt>
                <c:pt idx="224">
                  <c:v>40340.0</c:v>
                </c:pt>
                <c:pt idx="225">
                  <c:v>40343.0</c:v>
                </c:pt>
                <c:pt idx="226">
                  <c:v>40344.0</c:v>
                </c:pt>
                <c:pt idx="227">
                  <c:v>40345.0</c:v>
                </c:pt>
                <c:pt idx="228">
                  <c:v>40346.0</c:v>
                </c:pt>
                <c:pt idx="229">
                  <c:v>40347.0</c:v>
                </c:pt>
                <c:pt idx="230">
                  <c:v>40350.0</c:v>
                </c:pt>
                <c:pt idx="231">
                  <c:v>40351.0</c:v>
                </c:pt>
                <c:pt idx="232">
                  <c:v>40352.0</c:v>
                </c:pt>
                <c:pt idx="233">
                  <c:v>40353.0</c:v>
                </c:pt>
                <c:pt idx="234">
                  <c:v>40354.0</c:v>
                </c:pt>
                <c:pt idx="235">
                  <c:v>40357.0</c:v>
                </c:pt>
                <c:pt idx="236">
                  <c:v>40358.0</c:v>
                </c:pt>
                <c:pt idx="237">
                  <c:v>40359.0</c:v>
                </c:pt>
                <c:pt idx="238">
                  <c:v>40360.0</c:v>
                </c:pt>
                <c:pt idx="239">
                  <c:v>40361.0</c:v>
                </c:pt>
                <c:pt idx="240">
                  <c:v>40364.0</c:v>
                </c:pt>
                <c:pt idx="241">
                  <c:v>40365.0</c:v>
                </c:pt>
                <c:pt idx="242">
                  <c:v>40366.0</c:v>
                </c:pt>
                <c:pt idx="243">
                  <c:v>40367.0</c:v>
                </c:pt>
                <c:pt idx="244">
                  <c:v>40368.0</c:v>
                </c:pt>
                <c:pt idx="245">
                  <c:v>40371.0</c:v>
                </c:pt>
                <c:pt idx="246">
                  <c:v>40372.0</c:v>
                </c:pt>
                <c:pt idx="247">
                  <c:v>40373.0</c:v>
                </c:pt>
                <c:pt idx="248">
                  <c:v>40374.0</c:v>
                </c:pt>
                <c:pt idx="249">
                  <c:v>40375.0</c:v>
                </c:pt>
                <c:pt idx="250">
                  <c:v>40378.0</c:v>
                </c:pt>
                <c:pt idx="251">
                  <c:v>40379.0</c:v>
                </c:pt>
                <c:pt idx="252">
                  <c:v>40380.0</c:v>
                </c:pt>
                <c:pt idx="253">
                  <c:v>40381.0</c:v>
                </c:pt>
                <c:pt idx="254">
                  <c:v>40382.0</c:v>
                </c:pt>
                <c:pt idx="255">
                  <c:v>40385.0</c:v>
                </c:pt>
                <c:pt idx="256">
                  <c:v>40386.0</c:v>
                </c:pt>
                <c:pt idx="257">
                  <c:v>40387.0</c:v>
                </c:pt>
                <c:pt idx="258">
                  <c:v>40388.0</c:v>
                </c:pt>
                <c:pt idx="259">
                  <c:v>40389.0</c:v>
                </c:pt>
                <c:pt idx="260">
                  <c:v>40392.0</c:v>
                </c:pt>
                <c:pt idx="261">
                  <c:v>40393.0</c:v>
                </c:pt>
                <c:pt idx="262">
                  <c:v>40394.0</c:v>
                </c:pt>
                <c:pt idx="263">
                  <c:v>40395.0</c:v>
                </c:pt>
                <c:pt idx="264">
                  <c:v>40396.0</c:v>
                </c:pt>
                <c:pt idx="265">
                  <c:v>40399.0</c:v>
                </c:pt>
                <c:pt idx="266">
                  <c:v>40400.0</c:v>
                </c:pt>
                <c:pt idx="267">
                  <c:v>40401.0</c:v>
                </c:pt>
                <c:pt idx="268">
                  <c:v>40402.0</c:v>
                </c:pt>
                <c:pt idx="269">
                  <c:v>40403.0</c:v>
                </c:pt>
                <c:pt idx="270">
                  <c:v>40406.0</c:v>
                </c:pt>
                <c:pt idx="271">
                  <c:v>40407.0</c:v>
                </c:pt>
                <c:pt idx="272">
                  <c:v>40408.0</c:v>
                </c:pt>
                <c:pt idx="273">
                  <c:v>40409.0</c:v>
                </c:pt>
                <c:pt idx="274">
                  <c:v>40410.0</c:v>
                </c:pt>
                <c:pt idx="275">
                  <c:v>40413.0</c:v>
                </c:pt>
                <c:pt idx="276">
                  <c:v>40414.0</c:v>
                </c:pt>
                <c:pt idx="277">
                  <c:v>40415.0</c:v>
                </c:pt>
                <c:pt idx="278">
                  <c:v>40416.0</c:v>
                </c:pt>
                <c:pt idx="279">
                  <c:v>40417.0</c:v>
                </c:pt>
                <c:pt idx="280">
                  <c:v>40421.0</c:v>
                </c:pt>
                <c:pt idx="281">
                  <c:v>40422.0</c:v>
                </c:pt>
                <c:pt idx="282">
                  <c:v>40423.0</c:v>
                </c:pt>
                <c:pt idx="283">
                  <c:v>40424.0</c:v>
                </c:pt>
                <c:pt idx="284">
                  <c:v>40427.0</c:v>
                </c:pt>
                <c:pt idx="285">
                  <c:v>40428.0</c:v>
                </c:pt>
                <c:pt idx="286">
                  <c:v>40429.0</c:v>
                </c:pt>
                <c:pt idx="287">
                  <c:v>40430.0</c:v>
                </c:pt>
                <c:pt idx="288">
                  <c:v>40431.0</c:v>
                </c:pt>
                <c:pt idx="289">
                  <c:v>40434.0</c:v>
                </c:pt>
                <c:pt idx="290">
                  <c:v>40435.0</c:v>
                </c:pt>
                <c:pt idx="291">
                  <c:v>40436.0</c:v>
                </c:pt>
                <c:pt idx="292">
                  <c:v>40437.0</c:v>
                </c:pt>
                <c:pt idx="293">
                  <c:v>40438.0</c:v>
                </c:pt>
                <c:pt idx="294">
                  <c:v>40441.0</c:v>
                </c:pt>
                <c:pt idx="295">
                  <c:v>40442.0</c:v>
                </c:pt>
                <c:pt idx="296">
                  <c:v>40443.0</c:v>
                </c:pt>
                <c:pt idx="297">
                  <c:v>40444.0</c:v>
                </c:pt>
                <c:pt idx="298">
                  <c:v>40445.0</c:v>
                </c:pt>
                <c:pt idx="299">
                  <c:v>40448.0</c:v>
                </c:pt>
                <c:pt idx="300">
                  <c:v>40449.0</c:v>
                </c:pt>
                <c:pt idx="301">
                  <c:v>40450.0</c:v>
                </c:pt>
                <c:pt idx="302">
                  <c:v>40451.0</c:v>
                </c:pt>
                <c:pt idx="303">
                  <c:v>40452.0</c:v>
                </c:pt>
                <c:pt idx="304">
                  <c:v>40455.0</c:v>
                </c:pt>
                <c:pt idx="305">
                  <c:v>40456.0</c:v>
                </c:pt>
                <c:pt idx="306">
                  <c:v>40457.0</c:v>
                </c:pt>
                <c:pt idx="307">
                  <c:v>40458.0</c:v>
                </c:pt>
                <c:pt idx="308">
                  <c:v>40459.0</c:v>
                </c:pt>
                <c:pt idx="309">
                  <c:v>40462.0</c:v>
                </c:pt>
                <c:pt idx="310">
                  <c:v>40463.0</c:v>
                </c:pt>
                <c:pt idx="311">
                  <c:v>40464.0</c:v>
                </c:pt>
                <c:pt idx="312">
                  <c:v>40465.0</c:v>
                </c:pt>
                <c:pt idx="313">
                  <c:v>40466.0</c:v>
                </c:pt>
                <c:pt idx="314">
                  <c:v>40469.0</c:v>
                </c:pt>
                <c:pt idx="315">
                  <c:v>40470.0</c:v>
                </c:pt>
                <c:pt idx="316">
                  <c:v>40471.0</c:v>
                </c:pt>
                <c:pt idx="317">
                  <c:v>40472.0</c:v>
                </c:pt>
                <c:pt idx="318">
                  <c:v>40473.0</c:v>
                </c:pt>
                <c:pt idx="319">
                  <c:v>40476.0</c:v>
                </c:pt>
                <c:pt idx="320">
                  <c:v>40477.0</c:v>
                </c:pt>
                <c:pt idx="321">
                  <c:v>40478.0</c:v>
                </c:pt>
                <c:pt idx="322">
                  <c:v>40479.0</c:v>
                </c:pt>
                <c:pt idx="323">
                  <c:v>40480.0</c:v>
                </c:pt>
                <c:pt idx="324">
                  <c:v>40483.0</c:v>
                </c:pt>
                <c:pt idx="325">
                  <c:v>40484.0</c:v>
                </c:pt>
                <c:pt idx="326">
                  <c:v>40485.0</c:v>
                </c:pt>
                <c:pt idx="327">
                  <c:v>40486.0</c:v>
                </c:pt>
                <c:pt idx="328">
                  <c:v>40487.0</c:v>
                </c:pt>
                <c:pt idx="329">
                  <c:v>40490.0</c:v>
                </c:pt>
                <c:pt idx="330">
                  <c:v>40491.0</c:v>
                </c:pt>
                <c:pt idx="331">
                  <c:v>40492.0</c:v>
                </c:pt>
                <c:pt idx="332">
                  <c:v>40493.0</c:v>
                </c:pt>
                <c:pt idx="333">
                  <c:v>40494.0</c:v>
                </c:pt>
                <c:pt idx="334">
                  <c:v>40497.0</c:v>
                </c:pt>
                <c:pt idx="335">
                  <c:v>40498.0</c:v>
                </c:pt>
                <c:pt idx="336">
                  <c:v>40499.0</c:v>
                </c:pt>
                <c:pt idx="337">
                  <c:v>40500.0</c:v>
                </c:pt>
                <c:pt idx="338">
                  <c:v>40501.0</c:v>
                </c:pt>
                <c:pt idx="339">
                  <c:v>40504.0</c:v>
                </c:pt>
                <c:pt idx="340">
                  <c:v>40505.0</c:v>
                </c:pt>
                <c:pt idx="341">
                  <c:v>40506.0</c:v>
                </c:pt>
                <c:pt idx="342">
                  <c:v>40507.0</c:v>
                </c:pt>
                <c:pt idx="343">
                  <c:v>40508.0</c:v>
                </c:pt>
                <c:pt idx="344">
                  <c:v>40511.0</c:v>
                </c:pt>
                <c:pt idx="345">
                  <c:v>40512.0</c:v>
                </c:pt>
                <c:pt idx="346">
                  <c:v>40513.0</c:v>
                </c:pt>
                <c:pt idx="347">
                  <c:v>40514.0</c:v>
                </c:pt>
                <c:pt idx="348">
                  <c:v>40515.0</c:v>
                </c:pt>
                <c:pt idx="349">
                  <c:v>40518.0</c:v>
                </c:pt>
                <c:pt idx="350">
                  <c:v>40519.0</c:v>
                </c:pt>
                <c:pt idx="351">
                  <c:v>40520.0</c:v>
                </c:pt>
                <c:pt idx="352">
                  <c:v>40521.0</c:v>
                </c:pt>
                <c:pt idx="353">
                  <c:v>40522.0</c:v>
                </c:pt>
                <c:pt idx="354">
                  <c:v>40525.0</c:v>
                </c:pt>
                <c:pt idx="355">
                  <c:v>40526.0</c:v>
                </c:pt>
                <c:pt idx="356">
                  <c:v>40527.0</c:v>
                </c:pt>
                <c:pt idx="357">
                  <c:v>40528.0</c:v>
                </c:pt>
                <c:pt idx="358">
                  <c:v>40529.0</c:v>
                </c:pt>
                <c:pt idx="359">
                  <c:v>40532.0</c:v>
                </c:pt>
                <c:pt idx="360">
                  <c:v>40533.0</c:v>
                </c:pt>
                <c:pt idx="361">
                  <c:v>40534.0</c:v>
                </c:pt>
                <c:pt idx="362">
                  <c:v>40535.0</c:v>
                </c:pt>
                <c:pt idx="363">
                  <c:v>40536.0</c:v>
                </c:pt>
                <c:pt idx="364">
                  <c:v>40541.0</c:v>
                </c:pt>
                <c:pt idx="365">
                  <c:v>40542.0</c:v>
                </c:pt>
                <c:pt idx="366">
                  <c:v>40543.0</c:v>
                </c:pt>
                <c:pt idx="367">
                  <c:v>40547.0</c:v>
                </c:pt>
                <c:pt idx="368">
                  <c:v>40548.0</c:v>
                </c:pt>
                <c:pt idx="369">
                  <c:v>40549.0</c:v>
                </c:pt>
                <c:pt idx="370">
                  <c:v>40550.0</c:v>
                </c:pt>
                <c:pt idx="371">
                  <c:v>40553.0</c:v>
                </c:pt>
                <c:pt idx="372">
                  <c:v>40554.0</c:v>
                </c:pt>
                <c:pt idx="373">
                  <c:v>40555.0</c:v>
                </c:pt>
                <c:pt idx="374">
                  <c:v>40556.0</c:v>
                </c:pt>
                <c:pt idx="375">
                  <c:v>40557.0</c:v>
                </c:pt>
                <c:pt idx="376">
                  <c:v>40560.0</c:v>
                </c:pt>
                <c:pt idx="377">
                  <c:v>40561.0</c:v>
                </c:pt>
                <c:pt idx="378">
                  <c:v>40562.0</c:v>
                </c:pt>
                <c:pt idx="379">
                  <c:v>40563.0</c:v>
                </c:pt>
                <c:pt idx="380">
                  <c:v>40564.0</c:v>
                </c:pt>
                <c:pt idx="381">
                  <c:v>40567.0</c:v>
                </c:pt>
                <c:pt idx="382">
                  <c:v>40568.0</c:v>
                </c:pt>
                <c:pt idx="383">
                  <c:v>40569.0</c:v>
                </c:pt>
                <c:pt idx="384">
                  <c:v>40570.0</c:v>
                </c:pt>
                <c:pt idx="385">
                  <c:v>40571.0</c:v>
                </c:pt>
                <c:pt idx="386">
                  <c:v>40574.0</c:v>
                </c:pt>
                <c:pt idx="387">
                  <c:v>40575.0</c:v>
                </c:pt>
                <c:pt idx="388">
                  <c:v>40576.0</c:v>
                </c:pt>
                <c:pt idx="389">
                  <c:v>40577.0</c:v>
                </c:pt>
                <c:pt idx="390">
                  <c:v>40578.0</c:v>
                </c:pt>
                <c:pt idx="391">
                  <c:v>40581.0</c:v>
                </c:pt>
                <c:pt idx="392">
                  <c:v>40582.0</c:v>
                </c:pt>
                <c:pt idx="393">
                  <c:v>40583.0</c:v>
                </c:pt>
                <c:pt idx="394">
                  <c:v>40584.0</c:v>
                </c:pt>
                <c:pt idx="395">
                  <c:v>40585.0</c:v>
                </c:pt>
                <c:pt idx="396">
                  <c:v>40588.0</c:v>
                </c:pt>
                <c:pt idx="397">
                  <c:v>40589.0</c:v>
                </c:pt>
                <c:pt idx="398">
                  <c:v>40590.0</c:v>
                </c:pt>
                <c:pt idx="399">
                  <c:v>40591.0</c:v>
                </c:pt>
                <c:pt idx="400">
                  <c:v>40592.0</c:v>
                </c:pt>
                <c:pt idx="401">
                  <c:v>40595.0</c:v>
                </c:pt>
                <c:pt idx="402">
                  <c:v>40596.0</c:v>
                </c:pt>
                <c:pt idx="403">
                  <c:v>40597.0</c:v>
                </c:pt>
                <c:pt idx="404">
                  <c:v>40598.0</c:v>
                </c:pt>
                <c:pt idx="405">
                  <c:v>40599.0</c:v>
                </c:pt>
                <c:pt idx="406">
                  <c:v>40602.0</c:v>
                </c:pt>
                <c:pt idx="407">
                  <c:v>40603.0</c:v>
                </c:pt>
                <c:pt idx="408">
                  <c:v>40604.0</c:v>
                </c:pt>
                <c:pt idx="409">
                  <c:v>40605.0</c:v>
                </c:pt>
                <c:pt idx="410">
                  <c:v>40606.0</c:v>
                </c:pt>
                <c:pt idx="411">
                  <c:v>40609.0</c:v>
                </c:pt>
                <c:pt idx="412">
                  <c:v>40610.0</c:v>
                </c:pt>
                <c:pt idx="413">
                  <c:v>40611.0</c:v>
                </c:pt>
                <c:pt idx="414">
                  <c:v>40612.0</c:v>
                </c:pt>
                <c:pt idx="415">
                  <c:v>40613.0</c:v>
                </c:pt>
                <c:pt idx="416">
                  <c:v>40616.0</c:v>
                </c:pt>
                <c:pt idx="417">
                  <c:v>40617.0</c:v>
                </c:pt>
                <c:pt idx="418">
                  <c:v>40618.0</c:v>
                </c:pt>
                <c:pt idx="419">
                  <c:v>40619.0</c:v>
                </c:pt>
                <c:pt idx="420">
                  <c:v>40620.0</c:v>
                </c:pt>
                <c:pt idx="421">
                  <c:v>40623.0</c:v>
                </c:pt>
                <c:pt idx="422">
                  <c:v>40624.0</c:v>
                </c:pt>
                <c:pt idx="423">
                  <c:v>40625.0</c:v>
                </c:pt>
                <c:pt idx="424">
                  <c:v>40626.0</c:v>
                </c:pt>
                <c:pt idx="425">
                  <c:v>40627.0</c:v>
                </c:pt>
                <c:pt idx="426">
                  <c:v>40630.0</c:v>
                </c:pt>
                <c:pt idx="427">
                  <c:v>40631.0</c:v>
                </c:pt>
                <c:pt idx="428">
                  <c:v>40632.0</c:v>
                </c:pt>
                <c:pt idx="429">
                  <c:v>40633.0</c:v>
                </c:pt>
                <c:pt idx="430">
                  <c:v>40634.0</c:v>
                </c:pt>
                <c:pt idx="431">
                  <c:v>40637.0</c:v>
                </c:pt>
                <c:pt idx="432">
                  <c:v>40638.0</c:v>
                </c:pt>
                <c:pt idx="433">
                  <c:v>40639.0</c:v>
                </c:pt>
                <c:pt idx="434">
                  <c:v>40640.0</c:v>
                </c:pt>
                <c:pt idx="435">
                  <c:v>40641.0</c:v>
                </c:pt>
                <c:pt idx="436">
                  <c:v>40644.0</c:v>
                </c:pt>
                <c:pt idx="437">
                  <c:v>40645.0</c:v>
                </c:pt>
                <c:pt idx="438">
                  <c:v>40646.0</c:v>
                </c:pt>
                <c:pt idx="439">
                  <c:v>40647.0</c:v>
                </c:pt>
                <c:pt idx="440">
                  <c:v>40648.0</c:v>
                </c:pt>
                <c:pt idx="441">
                  <c:v>40651.0</c:v>
                </c:pt>
                <c:pt idx="442">
                  <c:v>40652.0</c:v>
                </c:pt>
                <c:pt idx="443">
                  <c:v>40653.0</c:v>
                </c:pt>
                <c:pt idx="444">
                  <c:v>40654.0</c:v>
                </c:pt>
                <c:pt idx="445">
                  <c:v>40659.0</c:v>
                </c:pt>
                <c:pt idx="446">
                  <c:v>40660.0</c:v>
                </c:pt>
                <c:pt idx="447">
                  <c:v>40661.0</c:v>
                </c:pt>
                <c:pt idx="448">
                  <c:v>40666.0</c:v>
                </c:pt>
                <c:pt idx="449">
                  <c:v>40667.0</c:v>
                </c:pt>
                <c:pt idx="450">
                  <c:v>40668.0</c:v>
                </c:pt>
                <c:pt idx="451">
                  <c:v>40669.0</c:v>
                </c:pt>
                <c:pt idx="452">
                  <c:v>40672.0</c:v>
                </c:pt>
                <c:pt idx="453">
                  <c:v>40673.0</c:v>
                </c:pt>
                <c:pt idx="454">
                  <c:v>40674.0</c:v>
                </c:pt>
                <c:pt idx="455">
                  <c:v>40675.0</c:v>
                </c:pt>
                <c:pt idx="456">
                  <c:v>40676.0</c:v>
                </c:pt>
                <c:pt idx="457">
                  <c:v>40679.0</c:v>
                </c:pt>
                <c:pt idx="458">
                  <c:v>40680.0</c:v>
                </c:pt>
                <c:pt idx="459">
                  <c:v>40681.0</c:v>
                </c:pt>
                <c:pt idx="460">
                  <c:v>40682.0</c:v>
                </c:pt>
                <c:pt idx="461">
                  <c:v>40683.0</c:v>
                </c:pt>
                <c:pt idx="462">
                  <c:v>40686.0</c:v>
                </c:pt>
                <c:pt idx="463">
                  <c:v>40687.0</c:v>
                </c:pt>
                <c:pt idx="464">
                  <c:v>40688.0</c:v>
                </c:pt>
                <c:pt idx="465">
                  <c:v>40689.0</c:v>
                </c:pt>
                <c:pt idx="466">
                  <c:v>40690.0</c:v>
                </c:pt>
                <c:pt idx="467">
                  <c:v>40694.0</c:v>
                </c:pt>
                <c:pt idx="468">
                  <c:v>40695.0</c:v>
                </c:pt>
                <c:pt idx="469">
                  <c:v>40696.0</c:v>
                </c:pt>
                <c:pt idx="470">
                  <c:v>40697.0</c:v>
                </c:pt>
                <c:pt idx="471">
                  <c:v>40700.0</c:v>
                </c:pt>
                <c:pt idx="472">
                  <c:v>40701.0</c:v>
                </c:pt>
                <c:pt idx="473">
                  <c:v>40702.0</c:v>
                </c:pt>
                <c:pt idx="474">
                  <c:v>40703.0</c:v>
                </c:pt>
                <c:pt idx="475">
                  <c:v>40704.0</c:v>
                </c:pt>
                <c:pt idx="476">
                  <c:v>40707.0</c:v>
                </c:pt>
                <c:pt idx="477">
                  <c:v>40708.0</c:v>
                </c:pt>
                <c:pt idx="478">
                  <c:v>40709.0</c:v>
                </c:pt>
                <c:pt idx="479">
                  <c:v>40710.0</c:v>
                </c:pt>
                <c:pt idx="480">
                  <c:v>40711.0</c:v>
                </c:pt>
                <c:pt idx="481">
                  <c:v>40714.0</c:v>
                </c:pt>
                <c:pt idx="482">
                  <c:v>40715.0</c:v>
                </c:pt>
                <c:pt idx="483">
                  <c:v>40716.0</c:v>
                </c:pt>
                <c:pt idx="484">
                  <c:v>40717.0</c:v>
                </c:pt>
                <c:pt idx="485">
                  <c:v>40718.0</c:v>
                </c:pt>
                <c:pt idx="486">
                  <c:v>40721.0</c:v>
                </c:pt>
                <c:pt idx="487">
                  <c:v>40722.0</c:v>
                </c:pt>
                <c:pt idx="488">
                  <c:v>40723.0</c:v>
                </c:pt>
                <c:pt idx="489">
                  <c:v>40724.0</c:v>
                </c:pt>
                <c:pt idx="490">
                  <c:v>40725.0</c:v>
                </c:pt>
                <c:pt idx="491">
                  <c:v>40728.0</c:v>
                </c:pt>
                <c:pt idx="492">
                  <c:v>40729.0</c:v>
                </c:pt>
                <c:pt idx="493">
                  <c:v>40730.0</c:v>
                </c:pt>
                <c:pt idx="494">
                  <c:v>40731.0</c:v>
                </c:pt>
                <c:pt idx="495">
                  <c:v>40732.0</c:v>
                </c:pt>
                <c:pt idx="496">
                  <c:v>40735.0</c:v>
                </c:pt>
                <c:pt idx="497">
                  <c:v>40736.0</c:v>
                </c:pt>
                <c:pt idx="498">
                  <c:v>40737.0</c:v>
                </c:pt>
                <c:pt idx="499">
                  <c:v>40738.0</c:v>
                </c:pt>
                <c:pt idx="500">
                  <c:v>40739.0</c:v>
                </c:pt>
                <c:pt idx="501">
                  <c:v>40742.0</c:v>
                </c:pt>
                <c:pt idx="502">
                  <c:v>40743.0</c:v>
                </c:pt>
                <c:pt idx="503">
                  <c:v>40744.0</c:v>
                </c:pt>
                <c:pt idx="504">
                  <c:v>40745.0</c:v>
                </c:pt>
                <c:pt idx="505">
                  <c:v>40746.0</c:v>
                </c:pt>
                <c:pt idx="506">
                  <c:v>40749.0</c:v>
                </c:pt>
                <c:pt idx="507">
                  <c:v>40750.0</c:v>
                </c:pt>
                <c:pt idx="508">
                  <c:v>40751.0</c:v>
                </c:pt>
                <c:pt idx="509">
                  <c:v>40752.0</c:v>
                </c:pt>
                <c:pt idx="510">
                  <c:v>40753.0</c:v>
                </c:pt>
                <c:pt idx="511">
                  <c:v>40756.0</c:v>
                </c:pt>
                <c:pt idx="512">
                  <c:v>40757.0</c:v>
                </c:pt>
                <c:pt idx="513">
                  <c:v>40758.0</c:v>
                </c:pt>
                <c:pt idx="514">
                  <c:v>40759.0</c:v>
                </c:pt>
                <c:pt idx="515">
                  <c:v>40760.0</c:v>
                </c:pt>
                <c:pt idx="516">
                  <c:v>40763.0</c:v>
                </c:pt>
                <c:pt idx="517">
                  <c:v>40764.0</c:v>
                </c:pt>
                <c:pt idx="518">
                  <c:v>40765.0</c:v>
                </c:pt>
                <c:pt idx="519">
                  <c:v>40766.0</c:v>
                </c:pt>
                <c:pt idx="520">
                  <c:v>40767.0</c:v>
                </c:pt>
                <c:pt idx="521">
                  <c:v>40770.0</c:v>
                </c:pt>
                <c:pt idx="522">
                  <c:v>40771.0</c:v>
                </c:pt>
                <c:pt idx="523">
                  <c:v>40772.0</c:v>
                </c:pt>
                <c:pt idx="524">
                  <c:v>40773.0</c:v>
                </c:pt>
                <c:pt idx="525">
                  <c:v>40774.0</c:v>
                </c:pt>
                <c:pt idx="526">
                  <c:v>40777.0</c:v>
                </c:pt>
                <c:pt idx="527">
                  <c:v>40778.0</c:v>
                </c:pt>
                <c:pt idx="528">
                  <c:v>40779.0</c:v>
                </c:pt>
                <c:pt idx="529">
                  <c:v>40780.0</c:v>
                </c:pt>
                <c:pt idx="530">
                  <c:v>40781.0</c:v>
                </c:pt>
                <c:pt idx="531">
                  <c:v>40785.0</c:v>
                </c:pt>
                <c:pt idx="532">
                  <c:v>40786.0</c:v>
                </c:pt>
                <c:pt idx="533">
                  <c:v>40787.0</c:v>
                </c:pt>
                <c:pt idx="534">
                  <c:v>40788.0</c:v>
                </c:pt>
                <c:pt idx="535">
                  <c:v>40791.0</c:v>
                </c:pt>
                <c:pt idx="536">
                  <c:v>40792.0</c:v>
                </c:pt>
                <c:pt idx="537">
                  <c:v>40793.0</c:v>
                </c:pt>
                <c:pt idx="538">
                  <c:v>40794.0</c:v>
                </c:pt>
                <c:pt idx="539">
                  <c:v>40795.0</c:v>
                </c:pt>
                <c:pt idx="540">
                  <c:v>40798.0</c:v>
                </c:pt>
                <c:pt idx="541">
                  <c:v>40799.0</c:v>
                </c:pt>
                <c:pt idx="542">
                  <c:v>40800.0</c:v>
                </c:pt>
                <c:pt idx="543">
                  <c:v>40801.0</c:v>
                </c:pt>
                <c:pt idx="544">
                  <c:v>40802.0</c:v>
                </c:pt>
                <c:pt idx="545">
                  <c:v>40805.0</c:v>
                </c:pt>
                <c:pt idx="546">
                  <c:v>40806.0</c:v>
                </c:pt>
                <c:pt idx="547">
                  <c:v>40807.0</c:v>
                </c:pt>
                <c:pt idx="548">
                  <c:v>40808.0</c:v>
                </c:pt>
                <c:pt idx="549">
                  <c:v>40809.0</c:v>
                </c:pt>
                <c:pt idx="550">
                  <c:v>40812.0</c:v>
                </c:pt>
                <c:pt idx="551">
                  <c:v>40813.0</c:v>
                </c:pt>
                <c:pt idx="552">
                  <c:v>40814.0</c:v>
                </c:pt>
                <c:pt idx="553">
                  <c:v>40815.0</c:v>
                </c:pt>
                <c:pt idx="554">
                  <c:v>40816.0</c:v>
                </c:pt>
                <c:pt idx="555">
                  <c:v>40819.0</c:v>
                </c:pt>
                <c:pt idx="556">
                  <c:v>40820.0</c:v>
                </c:pt>
                <c:pt idx="557">
                  <c:v>40821.0</c:v>
                </c:pt>
                <c:pt idx="558">
                  <c:v>40822.0</c:v>
                </c:pt>
                <c:pt idx="559">
                  <c:v>40823.0</c:v>
                </c:pt>
                <c:pt idx="560">
                  <c:v>40826.0</c:v>
                </c:pt>
                <c:pt idx="561">
                  <c:v>40827.0</c:v>
                </c:pt>
                <c:pt idx="562">
                  <c:v>40828.0</c:v>
                </c:pt>
                <c:pt idx="563">
                  <c:v>40829.0</c:v>
                </c:pt>
                <c:pt idx="564">
                  <c:v>40830.0</c:v>
                </c:pt>
                <c:pt idx="565">
                  <c:v>40833.0</c:v>
                </c:pt>
                <c:pt idx="566">
                  <c:v>40834.0</c:v>
                </c:pt>
                <c:pt idx="567">
                  <c:v>40835.0</c:v>
                </c:pt>
                <c:pt idx="568">
                  <c:v>40836.0</c:v>
                </c:pt>
                <c:pt idx="569">
                  <c:v>40837.0</c:v>
                </c:pt>
                <c:pt idx="570">
                  <c:v>40840.0</c:v>
                </c:pt>
                <c:pt idx="571">
                  <c:v>40841.0</c:v>
                </c:pt>
                <c:pt idx="572">
                  <c:v>40842.0</c:v>
                </c:pt>
                <c:pt idx="573">
                  <c:v>40843.0</c:v>
                </c:pt>
                <c:pt idx="574">
                  <c:v>40844.0</c:v>
                </c:pt>
                <c:pt idx="575">
                  <c:v>40847.0</c:v>
                </c:pt>
                <c:pt idx="576">
                  <c:v>40848.0</c:v>
                </c:pt>
                <c:pt idx="577">
                  <c:v>40849.0</c:v>
                </c:pt>
                <c:pt idx="578">
                  <c:v>40850.0</c:v>
                </c:pt>
                <c:pt idx="579">
                  <c:v>40851.0</c:v>
                </c:pt>
                <c:pt idx="580">
                  <c:v>40854.0</c:v>
                </c:pt>
                <c:pt idx="581">
                  <c:v>40855.0</c:v>
                </c:pt>
                <c:pt idx="582">
                  <c:v>40856.0</c:v>
                </c:pt>
                <c:pt idx="583">
                  <c:v>40857.0</c:v>
                </c:pt>
                <c:pt idx="584">
                  <c:v>40858.0</c:v>
                </c:pt>
                <c:pt idx="585">
                  <c:v>40861.0</c:v>
                </c:pt>
                <c:pt idx="586">
                  <c:v>40862.0</c:v>
                </c:pt>
                <c:pt idx="587">
                  <c:v>40863.0</c:v>
                </c:pt>
                <c:pt idx="588">
                  <c:v>40864.0</c:v>
                </c:pt>
                <c:pt idx="589">
                  <c:v>40865.0</c:v>
                </c:pt>
                <c:pt idx="590">
                  <c:v>40868.0</c:v>
                </c:pt>
                <c:pt idx="591">
                  <c:v>40869.0</c:v>
                </c:pt>
                <c:pt idx="592">
                  <c:v>40870.0</c:v>
                </c:pt>
                <c:pt idx="593">
                  <c:v>40871.0</c:v>
                </c:pt>
                <c:pt idx="594">
                  <c:v>40872.0</c:v>
                </c:pt>
                <c:pt idx="595">
                  <c:v>40875.0</c:v>
                </c:pt>
                <c:pt idx="596">
                  <c:v>40876.0</c:v>
                </c:pt>
                <c:pt idx="597">
                  <c:v>40877.0</c:v>
                </c:pt>
                <c:pt idx="598">
                  <c:v>40878.0</c:v>
                </c:pt>
                <c:pt idx="599">
                  <c:v>40879.0</c:v>
                </c:pt>
                <c:pt idx="600">
                  <c:v>40882.0</c:v>
                </c:pt>
                <c:pt idx="601">
                  <c:v>40883.0</c:v>
                </c:pt>
                <c:pt idx="602">
                  <c:v>40884.0</c:v>
                </c:pt>
                <c:pt idx="603">
                  <c:v>40885.0</c:v>
                </c:pt>
                <c:pt idx="604">
                  <c:v>40886.0</c:v>
                </c:pt>
                <c:pt idx="605">
                  <c:v>40889.0</c:v>
                </c:pt>
                <c:pt idx="606">
                  <c:v>40890.0</c:v>
                </c:pt>
                <c:pt idx="607">
                  <c:v>40891.0</c:v>
                </c:pt>
                <c:pt idx="608">
                  <c:v>40892.0</c:v>
                </c:pt>
                <c:pt idx="609">
                  <c:v>40893.0</c:v>
                </c:pt>
                <c:pt idx="610">
                  <c:v>40896.0</c:v>
                </c:pt>
                <c:pt idx="611">
                  <c:v>40897.0</c:v>
                </c:pt>
                <c:pt idx="612">
                  <c:v>40898.0</c:v>
                </c:pt>
                <c:pt idx="613">
                  <c:v>40899.0</c:v>
                </c:pt>
                <c:pt idx="614">
                  <c:v>40900.0</c:v>
                </c:pt>
                <c:pt idx="615">
                  <c:v>40905.0</c:v>
                </c:pt>
                <c:pt idx="616">
                  <c:v>40906.0</c:v>
                </c:pt>
                <c:pt idx="617">
                  <c:v>40907.0</c:v>
                </c:pt>
                <c:pt idx="618">
                  <c:v>40911.0</c:v>
                </c:pt>
                <c:pt idx="619">
                  <c:v>40912.0</c:v>
                </c:pt>
                <c:pt idx="620">
                  <c:v>40913.0</c:v>
                </c:pt>
                <c:pt idx="621">
                  <c:v>40914.0</c:v>
                </c:pt>
                <c:pt idx="622">
                  <c:v>40917.0</c:v>
                </c:pt>
                <c:pt idx="623">
                  <c:v>40918.0</c:v>
                </c:pt>
                <c:pt idx="624">
                  <c:v>40919.0</c:v>
                </c:pt>
                <c:pt idx="625">
                  <c:v>40920.0</c:v>
                </c:pt>
                <c:pt idx="626">
                  <c:v>40921.0</c:v>
                </c:pt>
                <c:pt idx="627">
                  <c:v>40924.0</c:v>
                </c:pt>
                <c:pt idx="628">
                  <c:v>40925.0</c:v>
                </c:pt>
                <c:pt idx="629">
                  <c:v>40926.0</c:v>
                </c:pt>
                <c:pt idx="630">
                  <c:v>40927.0</c:v>
                </c:pt>
                <c:pt idx="631">
                  <c:v>40928.0</c:v>
                </c:pt>
                <c:pt idx="632">
                  <c:v>40931.0</c:v>
                </c:pt>
                <c:pt idx="633">
                  <c:v>40932.0</c:v>
                </c:pt>
                <c:pt idx="634">
                  <c:v>40933.0</c:v>
                </c:pt>
                <c:pt idx="635">
                  <c:v>40934.0</c:v>
                </c:pt>
                <c:pt idx="636">
                  <c:v>40935.0</c:v>
                </c:pt>
                <c:pt idx="637">
                  <c:v>40938.0</c:v>
                </c:pt>
                <c:pt idx="638">
                  <c:v>40939.0</c:v>
                </c:pt>
                <c:pt idx="639">
                  <c:v>40940.0</c:v>
                </c:pt>
                <c:pt idx="640">
                  <c:v>40941.0</c:v>
                </c:pt>
                <c:pt idx="641">
                  <c:v>40942.0</c:v>
                </c:pt>
                <c:pt idx="642">
                  <c:v>40945.0</c:v>
                </c:pt>
                <c:pt idx="643">
                  <c:v>40946.0</c:v>
                </c:pt>
                <c:pt idx="644">
                  <c:v>40947.0</c:v>
                </c:pt>
                <c:pt idx="645">
                  <c:v>40948.0</c:v>
                </c:pt>
                <c:pt idx="646">
                  <c:v>40949.0</c:v>
                </c:pt>
                <c:pt idx="647">
                  <c:v>40952.0</c:v>
                </c:pt>
                <c:pt idx="648">
                  <c:v>40953.0</c:v>
                </c:pt>
                <c:pt idx="649">
                  <c:v>40954.0</c:v>
                </c:pt>
                <c:pt idx="650">
                  <c:v>40955.0</c:v>
                </c:pt>
                <c:pt idx="651">
                  <c:v>40956.0</c:v>
                </c:pt>
                <c:pt idx="652">
                  <c:v>40959.0</c:v>
                </c:pt>
                <c:pt idx="653">
                  <c:v>40960.0</c:v>
                </c:pt>
                <c:pt idx="654">
                  <c:v>40961.0</c:v>
                </c:pt>
                <c:pt idx="655">
                  <c:v>40962.0</c:v>
                </c:pt>
                <c:pt idx="656">
                  <c:v>40963.0</c:v>
                </c:pt>
                <c:pt idx="657">
                  <c:v>40966.0</c:v>
                </c:pt>
                <c:pt idx="658">
                  <c:v>40967.0</c:v>
                </c:pt>
                <c:pt idx="659">
                  <c:v>40968.0</c:v>
                </c:pt>
                <c:pt idx="660">
                  <c:v>40969.0</c:v>
                </c:pt>
                <c:pt idx="661">
                  <c:v>40970.0</c:v>
                </c:pt>
                <c:pt idx="662">
                  <c:v>40973.0</c:v>
                </c:pt>
                <c:pt idx="663">
                  <c:v>40974.0</c:v>
                </c:pt>
                <c:pt idx="664">
                  <c:v>40975.0</c:v>
                </c:pt>
                <c:pt idx="665">
                  <c:v>40976.0</c:v>
                </c:pt>
                <c:pt idx="666">
                  <c:v>40977.0</c:v>
                </c:pt>
                <c:pt idx="667">
                  <c:v>40980.0</c:v>
                </c:pt>
                <c:pt idx="668">
                  <c:v>40981.0</c:v>
                </c:pt>
                <c:pt idx="669">
                  <c:v>40982.0</c:v>
                </c:pt>
                <c:pt idx="670">
                  <c:v>40983.0</c:v>
                </c:pt>
                <c:pt idx="671">
                  <c:v>40984.0</c:v>
                </c:pt>
                <c:pt idx="672">
                  <c:v>40987.0</c:v>
                </c:pt>
                <c:pt idx="673">
                  <c:v>40988.0</c:v>
                </c:pt>
                <c:pt idx="674">
                  <c:v>40989.0</c:v>
                </c:pt>
                <c:pt idx="675">
                  <c:v>40990.0</c:v>
                </c:pt>
                <c:pt idx="676">
                  <c:v>40991.0</c:v>
                </c:pt>
                <c:pt idx="677">
                  <c:v>40994.0</c:v>
                </c:pt>
                <c:pt idx="678">
                  <c:v>40995.0</c:v>
                </c:pt>
                <c:pt idx="679">
                  <c:v>40996.0</c:v>
                </c:pt>
                <c:pt idx="680">
                  <c:v>40997.0</c:v>
                </c:pt>
                <c:pt idx="681">
                  <c:v>40998.0</c:v>
                </c:pt>
                <c:pt idx="682">
                  <c:v>41001.0</c:v>
                </c:pt>
                <c:pt idx="683">
                  <c:v>41002.0</c:v>
                </c:pt>
                <c:pt idx="684">
                  <c:v>41003.0</c:v>
                </c:pt>
                <c:pt idx="685">
                  <c:v>41004.0</c:v>
                </c:pt>
                <c:pt idx="686">
                  <c:v>41009.0</c:v>
                </c:pt>
                <c:pt idx="687">
                  <c:v>41010.0</c:v>
                </c:pt>
                <c:pt idx="688">
                  <c:v>41011.0</c:v>
                </c:pt>
                <c:pt idx="689">
                  <c:v>41012.0</c:v>
                </c:pt>
                <c:pt idx="690">
                  <c:v>41015.0</c:v>
                </c:pt>
                <c:pt idx="691">
                  <c:v>41016.0</c:v>
                </c:pt>
                <c:pt idx="692">
                  <c:v>41017.0</c:v>
                </c:pt>
                <c:pt idx="693">
                  <c:v>41018.0</c:v>
                </c:pt>
                <c:pt idx="694">
                  <c:v>41019.0</c:v>
                </c:pt>
                <c:pt idx="695">
                  <c:v>41022.0</c:v>
                </c:pt>
                <c:pt idx="696">
                  <c:v>41023.0</c:v>
                </c:pt>
                <c:pt idx="697">
                  <c:v>41024.0</c:v>
                </c:pt>
                <c:pt idx="698">
                  <c:v>41025.0</c:v>
                </c:pt>
                <c:pt idx="699">
                  <c:v>41026.0</c:v>
                </c:pt>
                <c:pt idx="700">
                  <c:v>41029.0</c:v>
                </c:pt>
                <c:pt idx="701">
                  <c:v>41030.0</c:v>
                </c:pt>
                <c:pt idx="702">
                  <c:v>41031.0</c:v>
                </c:pt>
                <c:pt idx="703">
                  <c:v>41032.0</c:v>
                </c:pt>
                <c:pt idx="704">
                  <c:v>41033.0</c:v>
                </c:pt>
                <c:pt idx="705">
                  <c:v>41037.0</c:v>
                </c:pt>
                <c:pt idx="706">
                  <c:v>41038.0</c:v>
                </c:pt>
                <c:pt idx="707">
                  <c:v>41039.0</c:v>
                </c:pt>
                <c:pt idx="708">
                  <c:v>41040.0</c:v>
                </c:pt>
                <c:pt idx="709">
                  <c:v>41043.0</c:v>
                </c:pt>
                <c:pt idx="710">
                  <c:v>41044.0</c:v>
                </c:pt>
                <c:pt idx="711">
                  <c:v>41045.0</c:v>
                </c:pt>
                <c:pt idx="712">
                  <c:v>41046.0</c:v>
                </c:pt>
                <c:pt idx="713">
                  <c:v>41047.0</c:v>
                </c:pt>
                <c:pt idx="714">
                  <c:v>41050.0</c:v>
                </c:pt>
                <c:pt idx="715">
                  <c:v>41051.0</c:v>
                </c:pt>
                <c:pt idx="716">
                  <c:v>41052.0</c:v>
                </c:pt>
                <c:pt idx="717">
                  <c:v>41053.0</c:v>
                </c:pt>
                <c:pt idx="718">
                  <c:v>41054.0</c:v>
                </c:pt>
                <c:pt idx="719">
                  <c:v>41057.0</c:v>
                </c:pt>
                <c:pt idx="720">
                  <c:v>41058.0</c:v>
                </c:pt>
                <c:pt idx="721">
                  <c:v>41059.0</c:v>
                </c:pt>
                <c:pt idx="722">
                  <c:v>41060.0</c:v>
                </c:pt>
                <c:pt idx="723">
                  <c:v>41061.0</c:v>
                </c:pt>
                <c:pt idx="724">
                  <c:v>41066.0</c:v>
                </c:pt>
                <c:pt idx="725">
                  <c:v>41067.0</c:v>
                </c:pt>
                <c:pt idx="726">
                  <c:v>41068.0</c:v>
                </c:pt>
                <c:pt idx="727">
                  <c:v>41071.0</c:v>
                </c:pt>
                <c:pt idx="728">
                  <c:v>41072.0</c:v>
                </c:pt>
                <c:pt idx="729">
                  <c:v>41073.0</c:v>
                </c:pt>
                <c:pt idx="730">
                  <c:v>41074.0</c:v>
                </c:pt>
                <c:pt idx="731">
                  <c:v>41075.0</c:v>
                </c:pt>
                <c:pt idx="732">
                  <c:v>41078.0</c:v>
                </c:pt>
                <c:pt idx="733">
                  <c:v>41079.0</c:v>
                </c:pt>
                <c:pt idx="734">
                  <c:v>41080.0</c:v>
                </c:pt>
                <c:pt idx="735">
                  <c:v>41081.0</c:v>
                </c:pt>
                <c:pt idx="736">
                  <c:v>41082.0</c:v>
                </c:pt>
                <c:pt idx="737">
                  <c:v>41085.0</c:v>
                </c:pt>
                <c:pt idx="738">
                  <c:v>41086.0</c:v>
                </c:pt>
                <c:pt idx="739">
                  <c:v>41087.0</c:v>
                </c:pt>
                <c:pt idx="740">
                  <c:v>41088.0</c:v>
                </c:pt>
                <c:pt idx="741">
                  <c:v>41089.0</c:v>
                </c:pt>
                <c:pt idx="742">
                  <c:v>41092.0</c:v>
                </c:pt>
                <c:pt idx="743">
                  <c:v>41093.0</c:v>
                </c:pt>
                <c:pt idx="744">
                  <c:v>41094.0</c:v>
                </c:pt>
                <c:pt idx="745">
                  <c:v>41095.0</c:v>
                </c:pt>
                <c:pt idx="746">
                  <c:v>41096.0</c:v>
                </c:pt>
                <c:pt idx="747">
                  <c:v>41099.0</c:v>
                </c:pt>
                <c:pt idx="748">
                  <c:v>41100.0</c:v>
                </c:pt>
                <c:pt idx="749">
                  <c:v>41101.0</c:v>
                </c:pt>
                <c:pt idx="750">
                  <c:v>41102.0</c:v>
                </c:pt>
                <c:pt idx="751">
                  <c:v>41103.0</c:v>
                </c:pt>
                <c:pt idx="752">
                  <c:v>41106.0</c:v>
                </c:pt>
                <c:pt idx="753">
                  <c:v>41107.0</c:v>
                </c:pt>
                <c:pt idx="754">
                  <c:v>41108.0</c:v>
                </c:pt>
                <c:pt idx="755">
                  <c:v>41109.0</c:v>
                </c:pt>
                <c:pt idx="756">
                  <c:v>41110.0</c:v>
                </c:pt>
                <c:pt idx="757">
                  <c:v>41113.0</c:v>
                </c:pt>
                <c:pt idx="758">
                  <c:v>41114.0</c:v>
                </c:pt>
                <c:pt idx="759">
                  <c:v>41115.0</c:v>
                </c:pt>
                <c:pt idx="760">
                  <c:v>41116.0</c:v>
                </c:pt>
                <c:pt idx="761">
                  <c:v>41117.0</c:v>
                </c:pt>
                <c:pt idx="762">
                  <c:v>41120.0</c:v>
                </c:pt>
                <c:pt idx="763">
                  <c:v>41121.0</c:v>
                </c:pt>
                <c:pt idx="764">
                  <c:v>41122.0</c:v>
                </c:pt>
                <c:pt idx="765">
                  <c:v>41123.0</c:v>
                </c:pt>
                <c:pt idx="766">
                  <c:v>41124.0</c:v>
                </c:pt>
                <c:pt idx="767">
                  <c:v>41127.0</c:v>
                </c:pt>
                <c:pt idx="768">
                  <c:v>41128.0</c:v>
                </c:pt>
                <c:pt idx="769">
                  <c:v>41129.0</c:v>
                </c:pt>
                <c:pt idx="770">
                  <c:v>41130.0</c:v>
                </c:pt>
                <c:pt idx="771">
                  <c:v>41131.0</c:v>
                </c:pt>
                <c:pt idx="772">
                  <c:v>41134.0</c:v>
                </c:pt>
                <c:pt idx="773">
                  <c:v>41135.0</c:v>
                </c:pt>
                <c:pt idx="774">
                  <c:v>41136.0</c:v>
                </c:pt>
                <c:pt idx="775">
                  <c:v>41137.0</c:v>
                </c:pt>
                <c:pt idx="776">
                  <c:v>41138.0</c:v>
                </c:pt>
                <c:pt idx="777">
                  <c:v>41141.0</c:v>
                </c:pt>
                <c:pt idx="778">
                  <c:v>41142.0</c:v>
                </c:pt>
                <c:pt idx="779">
                  <c:v>41143.0</c:v>
                </c:pt>
                <c:pt idx="780">
                  <c:v>41144.0</c:v>
                </c:pt>
                <c:pt idx="781">
                  <c:v>41145.0</c:v>
                </c:pt>
                <c:pt idx="782">
                  <c:v>41149.0</c:v>
                </c:pt>
                <c:pt idx="783">
                  <c:v>41150.0</c:v>
                </c:pt>
                <c:pt idx="784">
                  <c:v>41151.0</c:v>
                </c:pt>
                <c:pt idx="785">
                  <c:v>41152.0</c:v>
                </c:pt>
                <c:pt idx="786">
                  <c:v>41155.0</c:v>
                </c:pt>
                <c:pt idx="787">
                  <c:v>41156.0</c:v>
                </c:pt>
                <c:pt idx="788">
                  <c:v>41157.0</c:v>
                </c:pt>
                <c:pt idx="789">
                  <c:v>41158.0</c:v>
                </c:pt>
                <c:pt idx="790">
                  <c:v>41159.0</c:v>
                </c:pt>
                <c:pt idx="791">
                  <c:v>41162.0</c:v>
                </c:pt>
                <c:pt idx="792">
                  <c:v>41163.0</c:v>
                </c:pt>
                <c:pt idx="793">
                  <c:v>41164.0</c:v>
                </c:pt>
                <c:pt idx="794">
                  <c:v>41165.0</c:v>
                </c:pt>
                <c:pt idx="795">
                  <c:v>41166.0</c:v>
                </c:pt>
                <c:pt idx="796">
                  <c:v>41169.0</c:v>
                </c:pt>
                <c:pt idx="797">
                  <c:v>41170.0</c:v>
                </c:pt>
                <c:pt idx="798">
                  <c:v>41171.0</c:v>
                </c:pt>
                <c:pt idx="799">
                  <c:v>41172.0</c:v>
                </c:pt>
                <c:pt idx="800">
                  <c:v>41173.0</c:v>
                </c:pt>
                <c:pt idx="801">
                  <c:v>41176.0</c:v>
                </c:pt>
                <c:pt idx="802">
                  <c:v>41177.0</c:v>
                </c:pt>
                <c:pt idx="803">
                  <c:v>41178.0</c:v>
                </c:pt>
                <c:pt idx="804">
                  <c:v>41179.0</c:v>
                </c:pt>
                <c:pt idx="805">
                  <c:v>41180.0</c:v>
                </c:pt>
                <c:pt idx="806">
                  <c:v>41183.0</c:v>
                </c:pt>
                <c:pt idx="807">
                  <c:v>41184.0</c:v>
                </c:pt>
                <c:pt idx="808">
                  <c:v>41185.0</c:v>
                </c:pt>
                <c:pt idx="809">
                  <c:v>41186.0</c:v>
                </c:pt>
                <c:pt idx="810">
                  <c:v>41187.0</c:v>
                </c:pt>
                <c:pt idx="811">
                  <c:v>41190.0</c:v>
                </c:pt>
                <c:pt idx="812">
                  <c:v>41191.0</c:v>
                </c:pt>
                <c:pt idx="813">
                  <c:v>41192.0</c:v>
                </c:pt>
                <c:pt idx="814">
                  <c:v>41193.0</c:v>
                </c:pt>
                <c:pt idx="815">
                  <c:v>41194.0</c:v>
                </c:pt>
                <c:pt idx="816">
                  <c:v>41197.0</c:v>
                </c:pt>
                <c:pt idx="817">
                  <c:v>41198.0</c:v>
                </c:pt>
                <c:pt idx="818">
                  <c:v>41199.0</c:v>
                </c:pt>
                <c:pt idx="819">
                  <c:v>41200.0</c:v>
                </c:pt>
                <c:pt idx="820">
                  <c:v>41201.0</c:v>
                </c:pt>
                <c:pt idx="821">
                  <c:v>41204.0</c:v>
                </c:pt>
                <c:pt idx="822">
                  <c:v>41205.0</c:v>
                </c:pt>
                <c:pt idx="823">
                  <c:v>41206.0</c:v>
                </c:pt>
                <c:pt idx="824">
                  <c:v>41207.0</c:v>
                </c:pt>
                <c:pt idx="825">
                  <c:v>41208.0</c:v>
                </c:pt>
                <c:pt idx="826">
                  <c:v>41211.0</c:v>
                </c:pt>
                <c:pt idx="827">
                  <c:v>41212.0</c:v>
                </c:pt>
                <c:pt idx="828">
                  <c:v>41213.0</c:v>
                </c:pt>
                <c:pt idx="829">
                  <c:v>41214.0</c:v>
                </c:pt>
                <c:pt idx="830">
                  <c:v>41215.0</c:v>
                </c:pt>
                <c:pt idx="831">
                  <c:v>41218.0</c:v>
                </c:pt>
                <c:pt idx="832">
                  <c:v>41219.0</c:v>
                </c:pt>
                <c:pt idx="833">
                  <c:v>41220.0</c:v>
                </c:pt>
                <c:pt idx="834">
                  <c:v>41221.0</c:v>
                </c:pt>
                <c:pt idx="835">
                  <c:v>41222.0</c:v>
                </c:pt>
                <c:pt idx="836">
                  <c:v>41225.0</c:v>
                </c:pt>
                <c:pt idx="837">
                  <c:v>41226.0</c:v>
                </c:pt>
                <c:pt idx="838">
                  <c:v>41227.0</c:v>
                </c:pt>
                <c:pt idx="839">
                  <c:v>41228.0</c:v>
                </c:pt>
                <c:pt idx="840">
                  <c:v>41229.0</c:v>
                </c:pt>
                <c:pt idx="841">
                  <c:v>41232.0</c:v>
                </c:pt>
                <c:pt idx="842">
                  <c:v>41233.0</c:v>
                </c:pt>
                <c:pt idx="843">
                  <c:v>41234.0</c:v>
                </c:pt>
                <c:pt idx="844">
                  <c:v>41235.0</c:v>
                </c:pt>
                <c:pt idx="845">
                  <c:v>41236.0</c:v>
                </c:pt>
                <c:pt idx="846">
                  <c:v>41239.0</c:v>
                </c:pt>
                <c:pt idx="847">
                  <c:v>41240.0</c:v>
                </c:pt>
                <c:pt idx="848">
                  <c:v>41241.0</c:v>
                </c:pt>
                <c:pt idx="849">
                  <c:v>41242.0</c:v>
                </c:pt>
                <c:pt idx="850">
                  <c:v>41243.0</c:v>
                </c:pt>
                <c:pt idx="851">
                  <c:v>41246.0</c:v>
                </c:pt>
                <c:pt idx="852">
                  <c:v>41247.0</c:v>
                </c:pt>
                <c:pt idx="853">
                  <c:v>41248.0</c:v>
                </c:pt>
                <c:pt idx="854">
                  <c:v>41249.0</c:v>
                </c:pt>
                <c:pt idx="855">
                  <c:v>41250.0</c:v>
                </c:pt>
                <c:pt idx="856">
                  <c:v>41253.0</c:v>
                </c:pt>
                <c:pt idx="857">
                  <c:v>41254.0</c:v>
                </c:pt>
                <c:pt idx="858">
                  <c:v>41255.0</c:v>
                </c:pt>
                <c:pt idx="859">
                  <c:v>41256.0</c:v>
                </c:pt>
                <c:pt idx="860">
                  <c:v>41257.0</c:v>
                </c:pt>
                <c:pt idx="861">
                  <c:v>41260.0</c:v>
                </c:pt>
                <c:pt idx="862">
                  <c:v>41261.0</c:v>
                </c:pt>
                <c:pt idx="863">
                  <c:v>41262.0</c:v>
                </c:pt>
                <c:pt idx="864">
                  <c:v>41263.0</c:v>
                </c:pt>
                <c:pt idx="865">
                  <c:v>41264.0</c:v>
                </c:pt>
                <c:pt idx="866">
                  <c:v>41267.0</c:v>
                </c:pt>
                <c:pt idx="867">
                  <c:v>41270.0</c:v>
                </c:pt>
                <c:pt idx="868">
                  <c:v>41271.0</c:v>
                </c:pt>
                <c:pt idx="869">
                  <c:v>41274.0</c:v>
                </c:pt>
                <c:pt idx="870">
                  <c:v>41276.0</c:v>
                </c:pt>
                <c:pt idx="871">
                  <c:v>41277.0</c:v>
                </c:pt>
                <c:pt idx="872">
                  <c:v>41278.0</c:v>
                </c:pt>
                <c:pt idx="873">
                  <c:v>41281.0</c:v>
                </c:pt>
                <c:pt idx="874">
                  <c:v>41282.0</c:v>
                </c:pt>
                <c:pt idx="875">
                  <c:v>41283.0</c:v>
                </c:pt>
                <c:pt idx="876">
                  <c:v>41284.0</c:v>
                </c:pt>
                <c:pt idx="877">
                  <c:v>41285.0</c:v>
                </c:pt>
                <c:pt idx="878">
                  <c:v>41288.0</c:v>
                </c:pt>
                <c:pt idx="879">
                  <c:v>41289.0</c:v>
                </c:pt>
                <c:pt idx="880">
                  <c:v>41290.0</c:v>
                </c:pt>
                <c:pt idx="881">
                  <c:v>41291.0</c:v>
                </c:pt>
                <c:pt idx="882">
                  <c:v>41292.0</c:v>
                </c:pt>
                <c:pt idx="883">
                  <c:v>41295.0</c:v>
                </c:pt>
                <c:pt idx="884">
                  <c:v>41296.0</c:v>
                </c:pt>
                <c:pt idx="885">
                  <c:v>41297.0</c:v>
                </c:pt>
                <c:pt idx="886">
                  <c:v>41298.0</c:v>
                </c:pt>
                <c:pt idx="887">
                  <c:v>41299.0</c:v>
                </c:pt>
                <c:pt idx="888">
                  <c:v>41302.0</c:v>
                </c:pt>
                <c:pt idx="889">
                  <c:v>41303.0</c:v>
                </c:pt>
                <c:pt idx="890">
                  <c:v>41304.0</c:v>
                </c:pt>
                <c:pt idx="891">
                  <c:v>41305.0</c:v>
                </c:pt>
                <c:pt idx="892">
                  <c:v>41306.0</c:v>
                </c:pt>
                <c:pt idx="893">
                  <c:v>41309.0</c:v>
                </c:pt>
                <c:pt idx="894">
                  <c:v>41310.0</c:v>
                </c:pt>
                <c:pt idx="895">
                  <c:v>41311.0</c:v>
                </c:pt>
                <c:pt idx="896">
                  <c:v>41312.0</c:v>
                </c:pt>
                <c:pt idx="897">
                  <c:v>41313.0</c:v>
                </c:pt>
                <c:pt idx="898">
                  <c:v>41316.0</c:v>
                </c:pt>
                <c:pt idx="899">
                  <c:v>41317.0</c:v>
                </c:pt>
                <c:pt idx="900">
                  <c:v>41318.0</c:v>
                </c:pt>
                <c:pt idx="901">
                  <c:v>41319.0</c:v>
                </c:pt>
                <c:pt idx="902">
                  <c:v>41320.0</c:v>
                </c:pt>
                <c:pt idx="903">
                  <c:v>41323.0</c:v>
                </c:pt>
                <c:pt idx="904">
                  <c:v>41324.0</c:v>
                </c:pt>
                <c:pt idx="905">
                  <c:v>41325.0</c:v>
                </c:pt>
                <c:pt idx="906">
                  <c:v>41326.0</c:v>
                </c:pt>
                <c:pt idx="907">
                  <c:v>41327.0</c:v>
                </c:pt>
                <c:pt idx="908">
                  <c:v>41330.0</c:v>
                </c:pt>
                <c:pt idx="909">
                  <c:v>41331.0</c:v>
                </c:pt>
                <c:pt idx="910">
                  <c:v>41332.0</c:v>
                </c:pt>
                <c:pt idx="911">
                  <c:v>41333.0</c:v>
                </c:pt>
                <c:pt idx="912">
                  <c:v>41334.0</c:v>
                </c:pt>
                <c:pt idx="913">
                  <c:v>41337.0</c:v>
                </c:pt>
                <c:pt idx="914">
                  <c:v>41338.0</c:v>
                </c:pt>
                <c:pt idx="915">
                  <c:v>41339.0</c:v>
                </c:pt>
                <c:pt idx="916">
                  <c:v>41340.0</c:v>
                </c:pt>
                <c:pt idx="917">
                  <c:v>41341.0</c:v>
                </c:pt>
                <c:pt idx="918">
                  <c:v>41344.0</c:v>
                </c:pt>
                <c:pt idx="919">
                  <c:v>41345.0</c:v>
                </c:pt>
                <c:pt idx="920">
                  <c:v>41346.0</c:v>
                </c:pt>
                <c:pt idx="921">
                  <c:v>41347.0</c:v>
                </c:pt>
                <c:pt idx="922">
                  <c:v>41348.0</c:v>
                </c:pt>
                <c:pt idx="923">
                  <c:v>41351.0</c:v>
                </c:pt>
                <c:pt idx="924">
                  <c:v>41352.0</c:v>
                </c:pt>
                <c:pt idx="925">
                  <c:v>41353.0</c:v>
                </c:pt>
                <c:pt idx="926">
                  <c:v>41354.0</c:v>
                </c:pt>
                <c:pt idx="927">
                  <c:v>41355.0</c:v>
                </c:pt>
                <c:pt idx="928">
                  <c:v>41358.0</c:v>
                </c:pt>
                <c:pt idx="929">
                  <c:v>41359.0</c:v>
                </c:pt>
                <c:pt idx="930">
                  <c:v>41360.0</c:v>
                </c:pt>
                <c:pt idx="931">
                  <c:v>41361.0</c:v>
                </c:pt>
                <c:pt idx="932">
                  <c:v>41366.0</c:v>
                </c:pt>
                <c:pt idx="933">
                  <c:v>41367.0</c:v>
                </c:pt>
                <c:pt idx="934">
                  <c:v>41368.0</c:v>
                </c:pt>
                <c:pt idx="935">
                  <c:v>41369.0</c:v>
                </c:pt>
                <c:pt idx="936">
                  <c:v>41372.0</c:v>
                </c:pt>
                <c:pt idx="937">
                  <c:v>41373.0</c:v>
                </c:pt>
                <c:pt idx="938">
                  <c:v>41374.0</c:v>
                </c:pt>
                <c:pt idx="939">
                  <c:v>41375.0</c:v>
                </c:pt>
                <c:pt idx="940">
                  <c:v>41376.0</c:v>
                </c:pt>
                <c:pt idx="941">
                  <c:v>41379.0</c:v>
                </c:pt>
                <c:pt idx="942">
                  <c:v>41380.0</c:v>
                </c:pt>
                <c:pt idx="943">
                  <c:v>41381.0</c:v>
                </c:pt>
                <c:pt idx="944">
                  <c:v>41382.0</c:v>
                </c:pt>
                <c:pt idx="945">
                  <c:v>41383.0</c:v>
                </c:pt>
                <c:pt idx="946">
                  <c:v>41386.0</c:v>
                </c:pt>
                <c:pt idx="947">
                  <c:v>41387.0</c:v>
                </c:pt>
                <c:pt idx="948">
                  <c:v>41388.0</c:v>
                </c:pt>
                <c:pt idx="949">
                  <c:v>41389.0</c:v>
                </c:pt>
                <c:pt idx="950">
                  <c:v>41390.0</c:v>
                </c:pt>
                <c:pt idx="951">
                  <c:v>41393.0</c:v>
                </c:pt>
                <c:pt idx="952">
                  <c:v>41394.0</c:v>
                </c:pt>
                <c:pt idx="953">
                  <c:v>41395.0</c:v>
                </c:pt>
                <c:pt idx="954">
                  <c:v>41396.0</c:v>
                </c:pt>
                <c:pt idx="955">
                  <c:v>41397.0</c:v>
                </c:pt>
                <c:pt idx="956">
                  <c:v>41401.0</c:v>
                </c:pt>
                <c:pt idx="957">
                  <c:v>41402.0</c:v>
                </c:pt>
                <c:pt idx="958">
                  <c:v>41403.0</c:v>
                </c:pt>
                <c:pt idx="959">
                  <c:v>41404.0</c:v>
                </c:pt>
                <c:pt idx="960">
                  <c:v>41407.0</c:v>
                </c:pt>
                <c:pt idx="961">
                  <c:v>41408.0</c:v>
                </c:pt>
                <c:pt idx="962">
                  <c:v>41409.0</c:v>
                </c:pt>
                <c:pt idx="963">
                  <c:v>41410.0</c:v>
                </c:pt>
                <c:pt idx="964">
                  <c:v>41411.0</c:v>
                </c:pt>
                <c:pt idx="965">
                  <c:v>41414.0</c:v>
                </c:pt>
                <c:pt idx="966">
                  <c:v>41415.0</c:v>
                </c:pt>
                <c:pt idx="967">
                  <c:v>41416.0</c:v>
                </c:pt>
                <c:pt idx="968">
                  <c:v>41417.0</c:v>
                </c:pt>
                <c:pt idx="969">
                  <c:v>41418.0</c:v>
                </c:pt>
                <c:pt idx="970">
                  <c:v>41422.0</c:v>
                </c:pt>
                <c:pt idx="971">
                  <c:v>41423.0</c:v>
                </c:pt>
                <c:pt idx="972">
                  <c:v>41424.0</c:v>
                </c:pt>
                <c:pt idx="973">
                  <c:v>41425.0</c:v>
                </c:pt>
                <c:pt idx="974">
                  <c:v>41428.0</c:v>
                </c:pt>
                <c:pt idx="975">
                  <c:v>41429.0</c:v>
                </c:pt>
                <c:pt idx="976">
                  <c:v>41430.0</c:v>
                </c:pt>
                <c:pt idx="977">
                  <c:v>41431.0</c:v>
                </c:pt>
                <c:pt idx="978">
                  <c:v>41432.0</c:v>
                </c:pt>
                <c:pt idx="979">
                  <c:v>41435.0</c:v>
                </c:pt>
                <c:pt idx="980">
                  <c:v>41436.0</c:v>
                </c:pt>
                <c:pt idx="981">
                  <c:v>41437.0</c:v>
                </c:pt>
                <c:pt idx="982">
                  <c:v>41438.0</c:v>
                </c:pt>
                <c:pt idx="983">
                  <c:v>41439.0</c:v>
                </c:pt>
                <c:pt idx="984">
                  <c:v>41442.0</c:v>
                </c:pt>
                <c:pt idx="985">
                  <c:v>41443.0</c:v>
                </c:pt>
                <c:pt idx="986">
                  <c:v>41444.0</c:v>
                </c:pt>
                <c:pt idx="987">
                  <c:v>41445.0</c:v>
                </c:pt>
                <c:pt idx="988">
                  <c:v>41446.0</c:v>
                </c:pt>
                <c:pt idx="989">
                  <c:v>41449.0</c:v>
                </c:pt>
                <c:pt idx="990">
                  <c:v>41450.0</c:v>
                </c:pt>
                <c:pt idx="991">
                  <c:v>41451.0</c:v>
                </c:pt>
                <c:pt idx="992">
                  <c:v>41452.0</c:v>
                </c:pt>
                <c:pt idx="993">
                  <c:v>41453.0</c:v>
                </c:pt>
                <c:pt idx="994">
                  <c:v>41456.0</c:v>
                </c:pt>
                <c:pt idx="995">
                  <c:v>41457.0</c:v>
                </c:pt>
                <c:pt idx="996">
                  <c:v>41458.0</c:v>
                </c:pt>
                <c:pt idx="997">
                  <c:v>41459.0</c:v>
                </c:pt>
                <c:pt idx="998">
                  <c:v>41460.0</c:v>
                </c:pt>
                <c:pt idx="999">
                  <c:v>41463.0</c:v>
                </c:pt>
              </c:numCache>
            </c:numRef>
          </c:cat>
          <c:val>
            <c:numRef>
              <c:f>'Historic Data'!$G$31:$G$1009</c:f>
              <c:numCache>
                <c:formatCode>General</c:formatCode>
                <c:ptCount val="979"/>
                <c:pt idx="0">
                  <c:v>0.0198002363845131</c:v>
                </c:pt>
                <c:pt idx="1">
                  <c:v>0.0168216172688321</c:v>
                </c:pt>
                <c:pt idx="2">
                  <c:v>0.0103845371753942</c:v>
                </c:pt>
                <c:pt idx="3">
                  <c:v>0.0176396304518992</c:v>
                </c:pt>
                <c:pt idx="4">
                  <c:v>0.0196599659301153</c:v>
                </c:pt>
                <c:pt idx="5">
                  <c:v>0.0287688272725166</c:v>
                </c:pt>
                <c:pt idx="6">
                  <c:v>0.0221509396738059</c:v>
                </c:pt>
                <c:pt idx="7">
                  <c:v>0.0451169263910416</c:v>
                </c:pt>
                <c:pt idx="8">
                  <c:v>0.0616952544369965</c:v>
                </c:pt>
                <c:pt idx="9">
                  <c:v>0.0737631852647184</c:v>
                </c:pt>
                <c:pt idx="10">
                  <c:v>0.0641023675414577</c:v>
                </c:pt>
                <c:pt idx="11">
                  <c:v>0.039971390216288</c:v>
                </c:pt>
                <c:pt idx="12">
                  <c:v>0.0387087297445434</c:v>
                </c:pt>
                <c:pt idx="13">
                  <c:v>0.0266329610156235</c:v>
                </c:pt>
                <c:pt idx="14">
                  <c:v>0.0181966786867323</c:v>
                </c:pt>
                <c:pt idx="15">
                  <c:v>0.0140149534752108</c:v>
                </c:pt>
                <c:pt idx="16">
                  <c:v>0.0288397971834844</c:v>
                </c:pt>
                <c:pt idx="17">
                  <c:v>0.0230537026026398</c:v>
                </c:pt>
                <c:pt idx="18">
                  <c:v>0.00190484975266482</c:v>
                </c:pt>
                <c:pt idx="19">
                  <c:v>-0.02274730465901</c:v>
                </c:pt>
                <c:pt idx="20">
                  <c:v>-0.0362561717587317</c:v>
                </c:pt>
                <c:pt idx="21">
                  <c:v>-0.021663089032013</c:v>
                </c:pt>
                <c:pt idx="22">
                  <c:v>-0.000898782035839913</c:v>
                </c:pt>
                <c:pt idx="23">
                  <c:v>-0.00594638700652069</c:v>
                </c:pt>
                <c:pt idx="24">
                  <c:v>0.0147297294417544</c:v>
                </c:pt>
                <c:pt idx="25">
                  <c:v>0.015554678233694</c:v>
                </c:pt>
                <c:pt idx="26">
                  <c:v>0.00857186381337154</c:v>
                </c:pt>
                <c:pt idx="27">
                  <c:v>-0.00108009903974046</c:v>
                </c:pt>
                <c:pt idx="28">
                  <c:v>0.0235237026071314</c:v>
                </c:pt>
                <c:pt idx="29">
                  <c:v>0.0341078905042471</c:v>
                </c:pt>
                <c:pt idx="30">
                  <c:v>0.0396045841033582</c:v>
                </c:pt>
                <c:pt idx="31">
                  <c:v>0.0499256101362563</c:v>
                </c:pt>
                <c:pt idx="32">
                  <c:v>0.0203101367645012</c:v>
                </c:pt>
                <c:pt idx="33">
                  <c:v>0.0287380810882762</c:v>
                </c:pt>
                <c:pt idx="34">
                  <c:v>0.0101757295713162</c:v>
                </c:pt>
                <c:pt idx="35">
                  <c:v>0.0155129191708934</c:v>
                </c:pt>
                <c:pt idx="36">
                  <c:v>-0.00354358368519486</c:v>
                </c:pt>
                <c:pt idx="37">
                  <c:v>0.00904293123726575</c:v>
                </c:pt>
                <c:pt idx="38">
                  <c:v>-0.0339953715383337</c:v>
                </c:pt>
                <c:pt idx="39">
                  <c:v>-0.0164529750760978</c:v>
                </c:pt>
                <c:pt idx="40">
                  <c:v>-0.0284714862809116</c:v>
                </c:pt>
                <c:pt idx="41">
                  <c:v>-0.0340952182314504</c:v>
                </c:pt>
                <c:pt idx="42">
                  <c:v>-0.0401177855019432</c:v>
                </c:pt>
                <c:pt idx="43">
                  <c:v>-0.0289357948522449</c:v>
                </c:pt>
                <c:pt idx="44">
                  <c:v>-0.0158176142134744</c:v>
                </c:pt>
                <c:pt idx="45">
                  <c:v>-0.0192297137344293</c:v>
                </c:pt>
                <c:pt idx="46">
                  <c:v>0.00833232657925094</c:v>
                </c:pt>
                <c:pt idx="47">
                  <c:v>0.00567128841875685</c:v>
                </c:pt>
                <c:pt idx="48">
                  <c:v>0.0360195386862662</c:v>
                </c:pt>
                <c:pt idx="49">
                  <c:v>0.0266535978390788</c:v>
                </c:pt>
                <c:pt idx="50">
                  <c:v>0.0487151157242094</c:v>
                </c:pt>
                <c:pt idx="51">
                  <c:v>0.0530620299671963</c:v>
                </c:pt>
                <c:pt idx="52">
                  <c:v>0.0594831663515453</c:v>
                </c:pt>
                <c:pt idx="53">
                  <c:v>0.0448380467554361</c:v>
                </c:pt>
                <c:pt idx="54">
                  <c:v>0.0273384393746196</c:v>
                </c:pt>
                <c:pt idx="55">
                  <c:v>0.0209144895946856</c:v>
                </c:pt>
                <c:pt idx="56">
                  <c:v>0.0227228425370069</c:v>
                </c:pt>
                <c:pt idx="57">
                  <c:v>0.0177009522850908</c:v>
                </c:pt>
                <c:pt idx="58">
                  <c:v>0.0184474867060333</c:v>
                </c:pt>
                <c:pt idx="59">
                  <c:v>-0.0157338573221919</c:v>
                </c:pt>
                <c:pt idx="60">
                  <c:v>-0.00960915599130655</c:v>
                </c:pt>
                <c:pt idx="61">
                  <c:v>-0.0363198238042541</c:v>
                </c:pt>
                <c:pt idx="62">
                  <c:v>-0.00633510905492315</c:v>
                </c:pt>
                <c:pt idx="63">
                  <c:v>-0.00276301265237589</c:v>
                </c:pt>
                <c:pt idx="64">
                  <c:v>0.00856281281754874</c:v>
                </c:pt>
                <c:pt idx="65">
                  <c:v>0.0134202020374625</c:v>
                </c:pt>
                <c:pt idx="66">
                  <c:v>-0.00840794890722162</c:v>
                </c:pt>
                <c:pt idx="67">
                  <c:v>-0.0191205483022059</c:v>
                </c:pt>
                <c:pt idx="68">
                  <c:v>-0.0304545378900908</c:v>
                </c:pt>
                <c:pt idx="69">
                  <c:v>0.00962597843247147</c:v>
                </c:pt>
                <c:pt idx="70">
                  <c:v>0.00301504896585894</c:v>
                </c:pt>
                <c:pt idx="71">
                  <c:v>0.0237322698545687</c:v>
                </c:pt>
                <c:pt idx="72">
                  <c:v>-0.00498211060019476</c:v>
                </c:pt>
                <c:pt idx="73">
                  <c:v>-0.00133926285437862</c:v>
                </c:pt>
                <c:pt idx="74">
                  <c:v>-0.0181172048277222</c:v>
                </c:pt>
                <c:pt idx="75">
                  <c:v>-0.0238718382063169</c:v>
                </c:pt>
                <c:pt idx="76">
                  <c:v>-0.00314390644306527</c:v>
                </c:pt>
                <c:pt idx="77">
                  <c:v>0.0200029603858006</c:v>
                </c:pt>
                <c:pt idx="78">
                  <c:v>0.0318645904744733</c:v>
                </c:pt>
                <c:pt idx="79">
                  <c:v>0.0296900300666669</c:v>
                </c:pt>
                <c:pt idx="80">
                  <c:v>0.0329101647941886</c:v>
                </c:pt>
                <c:pt idx="81">
                  <c:v>0.0154055990833587</c:v>
                </c:pt>
                <c:pt idx="82">
                  <c:v>0.0237629946424457</c:v>
                </c:pt>
                <c:pt idx="83">
                  <c:v>0.0332877341697802</c:v>
                </c:pt>
                <c:pt idx="84">
                  <c:v>0.0567912136710511</c:v>
                </c:pt>
                <c:pt idx="85">
                  <c:v>0.06215007297674</c:v>
                </c:pt>
                <c:pt idx="86">
                  <c:v>0.0430222963011571</c:v>
                </c:pt>
                <c:pt idx="87">
                  <c:v>0.0378544492530141</c:v>
                </c:pt>
                <c:pt idx="88">
                  <c:v>0.0303750512962458</c:v>
                </c:pt>
                <c:pt idx="89">
                  <c:v>0.0176683689678387</c:v>
                </c:pt>
                <c:pt idx="90">
                  <c:v>0.00657498549143654</c:v>
                </c:pt>
                <c:pt idx="91">
                  <c:v>0.0184181872179433</c:v>
                </c:pt>
                <c:pt idx="92">
                  <c:v>0.00781914594952128</c:v>
                </c:pt>
                <c:pt idx="93">
                  <c:v>-0.00108233682515987</c:v>
                </c:pt>
                <c:pt idx="94">
                  <c:v>-0.00169632250498521</c:v>
                </c:pt>
                <c:pt idx="95">
                  <c:v>-0.019951642745596</c:v>
                </c:pt>
                <c:pt idx="96">
                  <c:v>-0.0352868824529145</c:v>
                </c:pt>
                <c:pt idx="97">
                  <c:v>-0.0426834362650876</c:v>
                </c:pt>
                <c:pt idx="98">
                  <c:v>-0.0514561042368889</c:v>
                </c:pt>
                <c:pt idx="99">
                  <c:v>-0.0411841904958815</c:v>
                </c:pt>
                <c:pt idx="100">
                  <c:v>-0.0479020015141978</c:v>
                </c:pt>
                <c:pt idx="101">
                  <c:v>-0.0662515780419709</c:v>
                </c:pt>
                <c:pt idx="102">
                  <c:v>-0.0501519519314845</c:v>
                </c:pt>
                <c:pt idx="103">
                  <c:v>-0.0459929501431453</c:v>
                </c:pt>
                <c:pt idx="104">
                  <c:v>-0.0425815385655078</c:v>
                </c:pt>
                <c:pt idx="105">
                  <c:v>-0.0314155093600436</c:v>
                </c:pt>
                <c:pt idx="106">
                  <c:v>-0.0373887995097278</c:v>
                </c:pt>
                <c:pt idx="107">
                  <c:v>-0.0467225274738836</c:v>
                </c:pt>
                <c:pt idx="108">
                  <c:v>-0.0324544742377318</c:v>
                </c:pt>
                <c:pt idx="109">
                  <c:v>-0.031769911097037</c:v>
                </c:pt>
                <c:pt idx="110">
                  <c:v>-0.0165191118790529</c:v>
                </c:pt>
                <c:pt idx="111">
                  <c:v>0.00305417216964074</c:v>
                </c:pt>
                <c:pt idx="112">
                  <c:v>-0.00891887313409896</c:v>
                </c:pt>
                <c:pt idx="113">
                  <c:v>-0.0153514144995784</c:v>
                </c:pt>
                <c:pt idx="114">
                  <c:v>-0.00745678775804659</c:v>
                </c:pt>
                <c:pt idx="115">
                  <c:v>0.00446163484102651</c:v>
                </c:pt>
                <c:pt idx="116">
                  <c:v>0.0355107836503372</c:v>
                </c:pt>
                <c:pt idx="117">
                  <c:v>0.0570742139216288</c:v>
                </c:pt>
                <c:pt idx="118">
                  <c:v>0.0497479158266322</c:v>
                </c:pt>
                <c:pt idx="119">
                  <c:v>0.0389905271775739</c:v>
                </c:pt>
                <c:pt idx="120">
                  <c:v>0.0402788218084272</c:v>
                </c:pt>
                <c:pt idx="121">
                  <c:v>0.0223655595945027</c:v>
                </c:pt>
                <c:pt idx="122">
                  <c:v>0.0404114444275531</c:v>
                </c:pt>
                <c:pt idx="123">
                  <c:v>0.0451151419718349</c:v>
                </c:pt>
                <c:pt idx="124">
                  <c:v>0.0447496950756582</c:v>
                </c:pt>
                <c:pt idx="125">
                  <c:v>0.0474785857728281</c:v>
                </c:pt>
                <c:pt idx="126">
                  <c:v>0.0372445083678208</c:v>
                </c:pt>
                <c:pt idx="127">
                  <c:v>0.0441012408039541</c:v>
                </c:pt>
                <c:pt idx="128">
                  <c:v>0.0464824763534702</c:v>
                </c:pt>
                <c:pt idx="129">
                  <c:v>0.0526272828483441</c:v>
                </c:pt>
                <c:pt idx="130">
                  <c:v>0.0542128042312983</c:v>
                </c:pt>
                <c:pt idx="131">
                  <c:v>0.0622550808652396</c:v>
                </c:pt>
                <c:pt idx="132">
                  <c:v>0.0493954329421733</c:v>
                </c:pt>
                <c:pt idx="133">
                  <c:v>0.0341694309626776</c:v>
                </c:pt>
                <c:pt idx="134">
                  <c:v>0.0245624708749334</c:v>
                </c:pt>
                <c:pt idx="135">
                  <c:v>0.0199365334342718</c:v>
                </c:pt>
                <c:pt idx="136">
                  <c:v>0.0206743754232856</c:v>
                </c:pt>
                <c:pt idx="137">
                  <c:v>0.00895304419100672</c:v>
                </c:pt>
                <c:pt idx="138">
                  <c:v>0.00672282792219321</c:v>
                </c:pt>
                <c:pt idx="139">
                  <c:v>0.0126518968250338</c:v>
                </c:pt>
                <c:pt idx="140">
                  <c:v>0.00659279939211517</c:v>
                </c:pt>
                <c:pt idx="141">
                  <c:v>0.019461323906345</c:v>
                </c:pt>
                <c:pt idx="142">
                  <c:v>0.0136593621244213</c:v>
                </c:pt>
                <c:pt idx="143">
                  <c:v>0.0206668237021023</c:v>
                </c:pt>
                <c:pt idx="144">
                  <c:v>0.00919003169365414</c:v>
                </c:pt>
                <c:pt idx="145">
                  <c:v>0.0061831997191288</c:v>
                </c:pt>
                <c:pt idx="146">
                  <c:v>0.0179622673807712</c:v>
                </c:pt>
                <c:pt idx="147">
                  <c:v>0.0227874506133473</c:v>
                </c:pt>
                <c:pt idx="148">
                  <c:v>0.0206063434203664</c:v>
                </c:pt>
                <c:pt idx="149">
                  <c:v>0.00686264201654713</c:v>
                </c:pt>
                <c:pt idx="150">
                  <c:v>0.0162639864936774</c:v>
                </c:pt>
                <c:pt idx="151">
                  <c:v>0.00869170117654059</c:v>
                </c:pt>
                <c:pt idx="152">
                  <c:v>0.0102297685377705</c:v>
                </c:pt>
                <c:pt idx="153">
                  <c:v>0.014876553045224</c:v>
                </c:pt>
                <c:pt idx="154">
                  <c:v>0.0265625110606468</c:v>
                </c:pt>
                <c:pt idx="155">
                  <c:v>0.0112610174906199</c:v>
                </c:pt>
                <c:pt idx="156">
                  <c:v>-0.00296004678858772</c:v>
                </c:pt>
                <c:pt idx="157">
                  <c:v>0.000577652808685259</c:v>
                </c:pt>
                <c:pt idx="158">
                  <c:v>-0.00672677363621745</c:v>
                </c:pt>
                <c:pt idx="159">
                  <c:v>-0.00832662133782608</c:v>
                </c:pt>
                <c:pt idx="160">
                  <c:v>-0.00823519634594625</c:v>
                </c:pt>
                <c:pt idx="161">
                  <c:v>-0.00412782964817448</c:v>
                </c:pt>
                <c:pt idx="162">
                  <c:v>-0.0278306559308035</c:v>
                </c:pt>
                <c:pt idx="163">
                  <c:v>-0.0368384935872396</c:v>
                </c:pt>
                <c:pt idx="164">
                  <c:v>-0.0362134677980763</c:v>
                </c:pt>
                <c:pt idx="165">
                  <c:v>-0.033758323014481</c:v>
                </c:pt>
                <c:pt idx="166">
                  <c:v>-0.0568964698309078</c:v>
                </c:pt>
                <c:pt idx="167">
                  <c:v>-0.0794548763974543</c:v>
                </c:pt>
                <c:pt idx="168">
                  <c:v>-0.0842490540553838</c:v>
                </c:pt>
                <c:pt idx="169">
                  <c:v>-0.100621036298581</c:v>
                </c:pt>
                <c:pt idx="170">
                  <c:v>-0.0605401076413155</c:v>
                </c:pt>
                <c:pt idx="171">
                  <c:v>-0.0757284009042878</c:v>
                </c:pt>
                <c:pt idx="172">
                  <c:v>-0.0400655391090484</c:v>
                </c:pt>
                <c:pt idx="173">
                  <c:v>-0.0277468405215359</c:v>
                </c:pt>
                <c:pt idx="174">
                  <c:v>-0.0652745432799525</c:v>
                </c:pt>
                <c:pt idx="175">
                  <c:v>-0.0537767449891624</c:v>
                </c:pt>
                <c:pt idx="176">
                  <c:v>-0.0193634792924042</c:v>
                </c:pt>
                <c:pt idx="177">
                  <c:v>-0.0350225936690086</c:v>
                </c:pt>
                <c:pt idx="178">
                  <c:v>-0.0363612378489192</c:v>
                </c:pt>
                <c:pt idx="179">
                  <c:v>-0.0117987418147551</c:v>
                </c:pt>
                <c:pt idx="180">
                  <c:v>-0.0608027145642438</c:v>
                </c:pt>
                <c:pt idx="181">
                  <c:v>-0.0766378215150307</c:v>
                </c:pt>
                <c:pt idx="182">
                  <c:v>-0.0663043754708178</c:v>
                </c:pt>
                <c:pt idx="183">
                  <c:v>-0.0448964748261197</c:v>
                </c:pt>
                <c:pt idx="184">
                  <c:v>-0.0142415585134291</c:v>
                </c:pt>
                <c:pt idx="185">
                  <c:v>-0.0190378899678237</c:v>
                </c:pt>
                <c:pt idx="186">
                  <c:v>-0.0298377756078046</c:v>
                </c:pt>
                <c:pt idx="187">
                  <c:v>0.0102419004184114</c:v>
                </c:pt>
                <c:pt idx="188">
                  <c:v>0.0103676438232544</c:v>
                </c:pt>
                <c:pt idx="189">
                  <c:v>0.00121002897712036</c:v>
                </c:pt>
                <c:pt idx="190">
                  <c:v>-0.0082117683488684</c:v>
                </c:pt>
                <c:pt idx="191">
                  <c:v>0.028961166529062</c:v>
                </c:pt>
                <c:pt idx="192">
                  <c:v>0.0185678127894188</c:v>
                </c:pt>
                <c:pt idx="193">
                  <c:v>-0.00607984419138478</c:v>
                </c:pt>
                <c:pt idx="194">
                  <c:v>0.00263701050548738</c:v>
                </c:pt>
                <c:pt idx="195">
                  <c:v>0.0105037801821595</c:v>
                </c:pt>
                <c:pt idx="196">
                  <c:v>0.0166714804506371</c:v>
                </c:pt>
                <c:pt idx="197">
                  <c:v>0.00816243696995019</c:v>
                </c:pt>
                <c:pt idx="198">
                  <c:v>0.0240624358630183</c:v>
                </c:pt>
                <c:pt idx="199">
                  <c:v>0.0443834858545398</c:v>
                </c:pt>
                <c:pt idx="200">
                  <c:v>0.0426005497768165</c:v>
                </c:pt>
                <c:pt idx="201">
                  <c:v>0.0180551610839618</c:v>
                </c:pt>
                <c:pt idx="202">
                  <c:v>-0.00630723315834184</c:v>
                </c:pt>
                <c:pt idx="203">
                  <c:v>-0.0229605146323045</c:v>
                </c:pt>
                <c:pt idx="204">
                  <c:v>-0.0253960334405938</c:v>
                </c:pt>
                <c:pt idx="205">
                  <c:v>-0.0599466470024584</c:v>
                </c:pt>
                <c:pt idx="206">
                  <c:v>-0.0632523237691333</c:v>
                </c:pt>
                <c:pt idx="207">
                  <c:v>-0.0891556369639583</c:v>
                </c:pt>
                <c:pt idx="208">
                  <c:v>-0.0818680490616905</c:v>
                </c:pt>
                <c:pt idx="209">
                  <c:v>-0.0940328567696229</c:v>
                </c:pt>
                <c:pt idx="210">
                  <c:v>-0.0552393754982492</c:v>
                </c:pt>
                <c:pt idx="211">
                  <c:v>-0.0321217727148517</c:v>
                </c:pt>
                <c:pt idx="212">
                  <c:v>0.00102295985278868</c:v>
                </c:pt>
                <c:pt idx="213">
                  <c:v>0.0169896054741805</c:v>
                </c:pt>
                <c:pt idx="214">
                  <c:v>0.0186239963536509</c:v>
                </c:pt>
                <c:pt idx="215">
                  <c:v>0.0700908490706864</c:v>
                </c:pt>
                <c:pt idx="216">
                  <c:v>0.0662261789304758</c:v>
                </c:pt>
                <c:pt idx="217">
                  <c:v>0.081014308234186</c:v>
                </c:pt>
                <c:pt idx="218">
                  <c:v>0.0641936716943985</c:v>
                </c:pt>
                <c:pt idx="219">
                  <c:v>0.0651566531499357</c:v>
                </c:pt>
                <c:pt idx="220">
                  <c:v>0.0345347180851625</c:v>
                </c:pt>
                <c:pt idx="221">
                  <c:v>0.0390725259837179</c:v>
                </c:pt>
                <c:pt idx="222">
                  <c:v>0.0400004954825491</c:v>
                </c:pt>
                <c:pt idx="223">
                  <c:v>0.0344065277915895</c:v>
                </c:pt>
                <c:pt idx="224">
                  <c:v>0.0350097647769599</c:v>
                </c:pt>
                <c:pt idx="225">
                  <c:v>0.0177973595772647</c:v>
                </c:pt>
                <c:pt idx="226">
                  <c:v>0.0125148230432413</c:v>
                </c:pt>
                <c:pt idx="227">
                  <c:v>0.0195080123003206</c:v>
                </c:pt>
                <c:pt idx="228">
                  <c:v>0.019040843590503</c:v>
                </c:pt>
                <c:pt idx="229">
                  <c:v>0.0472009468131504</c:v>
                </c:pt>
                <c:pt idx="230">
                  <c:v>0.0487988735882886</c:v>
                </c:pt>
                <c:pt idx="231">
                  <c:v>0.0323626461645945</c:v>
                </c:pt>
                <c:pt idx="232">
                  <c:v>0.00973266019315893</c:v>
                </c:pt>
                <c:pt idx="233">
                  <c:v>0.003714420696725</c:v>
                </c:pt>
                <c:pt idx="234">
                  <c:v>0.0110393217462333</c:v>
                </c:pt>
                <c:pt idx="235">
                  <c:v>0.00199961340422252</c:v>
                </c:pt>
                <c:pt idx="236">
                  <c:v>-0.014097871990197</c:v>
                </c:pt>
                <c:pt idx="237">
                  <c:v>-0.00905298332880844</c:v>
                </c:pt>
                <c:pt idx="238">
                  <c:v>0.00330755817768217</c:v>
                </c:pt>
                <c:pt idx="239">
                  <c:v>-0.022676436694044</c:v>
                </c:pt>
                <c:pt idx="240">
                  <c:v>-0.00854752980829615</c:v>
                </c:pt>
                <c:pt idx="241">
                  <c:v>-0.0155845171663229</c:v>
                </c:pt>
                <c:pt idx="242">
                  <c:v>-0.0292143263960879</c:v>
                </c:pt>
                <c:pt idx="243">
                  <c:v>-0.0260490218498715</c:v>
                </c:pt>
                <c:pt idx="244">
                  <c:v>-0.0330089261981456</c:v>
                </c:pt>
                <c:pt idx="245">
                  <c:v>-0.041869477603738</c:v>
                </c:pt>
                <c:pt idx="246">
                  <c:v>-0.026233298686338</c:v>
                </c:pt>
                <c:pt idx="247">
                  <c:v>-0.0211524020686891</c:v>
                </c:pt>
                <c:pt idx="248">
                  <c:v>-0.0141035076094109</c:v>
                </c:pt>
                <c:pt idx="249">
                  <c:v>-0.00969028620066031</c:v>
                </c:pt>
                <c:pt idx="250">
                  <c:v>0.00295979672935657</c:v>
                </c:pt>
                <c:pt idx="251">
                  <c:v>0.0127733748695961</c:v>
                </c:pt>
                <c:pt idx="252">
                  <c:v>0.0407709501936194</c:v>
                </c:pt>
                <c:pt idx="253">
                  <c:v>0.0458796316451874</c:v>
                </c:pt>
                <c:pt idx="254">
                  <c:v>0.0325097738224467</c:v>
                </c:pt>
                <c:pt idx="255">
                  <c:v>0.0517398630731335</c:v>
                </c:pt>
                <c:pt idx="256">
                  <c:v>0.0726037294363399</c:v>
                </c:pt>
                <c:pt idx="257">
                  <c:v>0.0649161768214024</c:v>
                </c:pt>
                <c:pt idx="258">
                  <c:v>0.067633637691507</c:v>
                </c:pt>
                <c:pt idx="259">
                  <c:v>0.0634330525463718</c:v>
                </c:pt>
                <c:pt idx="260">
                  <c:v>0.0346400719999594</c:v>
                </c:pt>
                <c:pt idx="261">
                  <c:v>0.0309982128997061</c:v>
                </c:pt>
                <c:pt idx="262">
                  <c:v>0.0146849007969657</c:v>
                </c:pt>
                <c:pt idx="263">
                  <c:v>0.0295899136144878</c:v>
                </c:pt>
                <c:pt idx="264">
                  <c:v>0.0306596933200797</c:v>
                </c:pt>
                <c:pt idx="265">
                  <c:v>0.022250762035296</c:v>
                </c:pt>
                <c:pt idx="266">
                  <c:v>0.00958595325099043</c:v>
                </c:pt>
                <c:pt idx="267">
                  <c:v>0.0174489027170289</c:v>
                </c:pt>
                <c:pt idx="268">
                  <c:v>0.00141665081888979</c:v>
                </c:pt>
                <c:pt idx="269">
                  <c:v>0.00197921263979595</c:v>
                </c:pt>
                <c:pt idx="270">
                  <c:v>0.00246475801261216</c:v>
                </c:pt>
                <c:pt idx="271">
                  <c:v>0.001529476993479</c:v>
                </c:pt>
                <c:pt idx="272">
                  <c:v>0.0152146593117847</c:v>
                </c:pt>
                <c:pt idx="273">
                  <c:v>-0.0083470410277628</c:v>
                </c:pt>
                <c:pt idx="274">
                  <c:v>0.0106262622541101</c:v>
                </c:pt>
                <c:pt idx="275">
                  <c:v>0.0230539084058038</c:v>
                </c:pt>
                <c:pt idx="276">
                  <c:v>0.0205284833316028</c:v>
                </c:pt>
                <c:pt idx="277">
                  <c:v>0.0105064092272338</c:v>
                </c:pt>
                <c:pt idx="278">
                  <c:v>0.0176034394982774</c:v>
                </c:pt>
                <c:pt idx="279">
                  <c:v>0.0147956040789302</c:v>
                </c:pt>
                <c:pt idx="280">
                  <c:v>0.0314748929068039</c:v>
                </c:pt>
                <c:pt idx="281">
                  <c:v>0.0316792529607381</c:v>
                </c:pt>
                <c:pt idx="282">
                  <c:v>0.0195592920168336</c:v>
                </c:pt>
                <c:pt idx="283">
                  <c:v>0.0330251130692231</c:v>
                </c:pt>
                <c:pt idx="284">
                  <c:v>0.0120163884763014</c:v>
                </c:pt>
                <c:pt idx="285">
                  <c:v>0.00833285571024941</c:v>
                </c:pt>
                <c:pt idx="286">
                  <c:v>0.0167657313855733</c:v>
                </c:pt>
                <c:pt idx="287">
                  <c:v>0.014696316257581</c:v>
                </c:pt>
                <c:pt idx="288">
                  <c:v>0.0139318347561862</c:v>
                </c:pt>
                <c:pt idx="289">
                  <c:v>0.00804128570319884</c:v>
                </c:pt>
                <c:pt idx="290">
                  <c:v>-0.0177880068551453</c:v>
                </c:pt>
                <c:pt idx="291">
                  <c:v>-0.00864881630778036</c:v>
                </c:pt>
                <c:pt idx="292">
                  <c:v>-0.00495847140159503</c:v>
                </c:pt>
                <c:pt idx="293">
                  <c:v>-0.00837626890332957</c:v>
                </c:pt>
                <c:pt idx="294">
                  <c:v>0.00934279637052235</c:v>
                </c:pt>
                <c:pt idx="295">
                  <c:v>0.00349193151417655</c:v>
                </c:pt>
                <c:pt idx="296">
                  <c:v>0.0180597216034298</c:v>
                </c:pt>
                <c:pt idx="297">
                  <c:v>0.0230677749127315</c:v>
                </c:pt>
                <c:pt idx="298">
                  <c:v>0.0168906802523108</c:v>
                </c:pt>
                <c:pt idx="299">
                  <c:v>0.0289923427368865</c:v>
                </c:pt>
                <c:pt idx="300">
                  <c:v>0.029823478124399</c:v>
                </c:pt>
                <c:pt idx="301">
                  <c:v>0.0239006532244631</c:v>
                </c:pt>
                <c:pt idx="302">
                  <c:v>0.0212193599110718</c:v>
                </c:pt>
                <c:pt idx="303">
                  <c:v>0.0218488365221082</c:v>
                </c:pt>
                <c:pt idx="304">
                  <c:v>-0.0132055107437761</c:v>
                </c:pt>
                <c:pt idx="305">
                  <c:v>-0.00986064924404038</c:v>
                </c:pt>
                <c:pt idx="306">
                  <c:v>-0.0161771141660816</c:v>
                </c:pt>
                <c:pt idx="307">
                  <c:v>-0.0245563321240253</c:v>
                </c:pt>
                <c:pt idx="308">
                  <c:v>-0.0293374747954027</c:v>
                </c:pt>
                <c:pt idx="309">
                  <c:v>-0.0513202591646105</c:v>
                </c:pt>
                <c:pt idx="310">
                  <c:v>-0.0278629568614267</c:v>
                </c:pt>
                <c:pt idx="311">
                  <c:v>-0.0202019001481284</c:v>
                </c:pt>
                <c:pt idx="312">
                  <c:v>-0.0223583021579472</c:v>
                </c:pt>
                <c:pt idx="313">
                  <c:v>-0.047401621716086</c:v>
                </c:pt>
                <c:pt idx="314">
                  <c:v>-0.0274107563100839</c:v>
                </c:pt>
                <c:pt idx="315">
                  <c:v>-0.00883282937510988</c:v>
                </c:pt>
                <c:pt idx="316">
                  <c:v>-0.000199371201230315</c:v>
                </c:pt>
                <c:pt idx="317">
                  <c:v>0.00217630975892867</c:v>
                </c:pt>
                <c:pt idx="318">
                  <c:v>0.0156232573875548</c:v>
                </c:pt>
                <c:pt idx="319">
                  <c:v>0.0398956130917654</c:v>
                </c:pt>
                <c:pt idx="320">
                  <c:v>0.0240029756833806</c:v>
                </c:pt>
                <c:pt idx="321">
                  <c:v>0.0189509525256513</c:v>
                </c:pt>
                <c:pt idx="322">
                  <c:v>0.0251283727158384</c:v>
                </c:pt>
                <c:pt idx="323">
                  <c:v>0.0543084974660893</c:v>
                </c:pt>
                <c:pt idx="324">
                  <c:v>0.0635864819719982</c:v>
                </c:pt>
                <c:pt idx="325">
                  <c:v>0.0416002117901332</c:v>
                </c:pt>
                <c:pt idx="326">
                  <c:v>0.0194981058301294</c:v>
                </c:pt>
                <c:pt idx="327">
                  <c:v>0.0217671051152731</c:v>
                </c:pt>
                <c:pt idx="328">
                  <c:v>0.0208086987579018</c:v>
                </c:pt>
                <c:pt idx="329">
                  <c:v>0.0243799409557192</c:v>
                </c:pt>
                <c:pt idx="330">
                  <c:v>0.0320896406651683</c:v>
                </c:pt>
                <c:pt idx="331">
                  <c:v>0.0318748641754009</c:v>
                </c:pt>
                <c:pt idx="332">
                  <c:v>0.033156844628289</c:v>
                </c:pt>
                <c:pt idx="333">
                  <c:v>0.0228750367172152</c:v>
                </c:pt>
                <c:pt idx="334">
                  <c:v>0.0134546828225789</c:v>
                </c:pt>
                <c:pt idx="335">
                  <c:v>0.00301473986875182</c:v>
                </c:pt>
                <c:pt idx="336">
                  <c:v>0.0223212481411783</c:v>
                </c:pt>
                <c:pt idx="337">
                  <c:v>0.0288901652003176</c:v>
                </c:pt>
                <c:pt idx="338">
                  <c:v>0.0214765556955064</c:v>
                </c:pt>
                <c:pt idx="339">
                  <c:v>0.00545069139476835</c:v>
                </c:pt>
                <c:pt idx="340">
                  <c:v>-0.0045545268387105</c:v>
                </c:pt>
                <c:pt idx="341">
                  <c:v>0.00299081829254912</c:v>
                </c:pt>
                <c:pt idx="342">
                  <c:v>0.0069322413264124</c:v>
                </c:pt>
                <c:pt idx="343">
                  <c:v>0.00457895151574978</c:v>
                </c:pt>
                <c:pt idx="344">
                  <c:v>0.0051883174044398</c:v>
                </c:pt>
                <c:pt idx="345">
                  <c:v>0.0144311098666472</c:v>
                </c:pt>
                <c:pt idx="346">
                  <c:v>0.00705204947359369</c:v>
                </c:pt>
                <c:pt idx="347">
                  <c:v>-0.0111743044960937</c:v>
                </c:pt>
                <c:pt idx="348">
                  <c:v>-0.0255073379193084</c:v>
                </c:pt>
                <c:pt idx="349">
                  <c:v>-0.0148278305941221</c:v>
                </c:pt>
                <c:pt idx="350">
                  <c:v>-0.00209241136327974</c:v>
                </c:pt>
                <c:pt idx="351">
                  <c:v>-0.0161455231786261</c:v>
                </c:pt>
                <c:pt idx="352">
                  <c:v>-0.0135626828861512</c:v>
                </c:pt>
                <c:pt idx="353">
                  <c:v>-0.00980910295303305</c:v>
                </c:pt>
                <c:pt idx="354">
                  <c:v>-0.0203146817601245</c:v>
                </c:pt>
                <c:pt idx="355">
                  <c:v>-0.0207221069741424</c:v>
                </c:pt>
                <c:pt idx="356">
                  <c:v>-0.0164158752231455</c:v>
                </c:pt>
                <c:pt idx="357">
                  <c:v>0.00390255964844651</c:v>
                </c:pt>
                <c:pt idx="358">
                  <c:v>0.0194804177318828</c:v>
                </c:pt>
                <c:pt idx="359">
                  <c:v>0.0170061515784018</c:v>
                </c:pt>
                <c:pt idx="360">
                  <c:v>0.0178714339206913</c:v>
                </c:pt>
                <c:pt idx="361">
                  <c:v>0.0289168989468414</c:v>
                </c:pt>
                <c:pt idx="362">
                  <c:v>0.0138221224815587</c:v>
                </c:pt>
                <c:pt idx="363">
                  <c:v>0.00916645342149599</c:v>
                </c:pt>
                <c:pt idx="364">
                  <c:v>0.0303985054993863</c:v>
                </c:pt>
                <c:pt idx="365">
                  <c:v>0.033073467195146</c:v>
                </c:pt>
                <c:pt idx="366">
                  <c:v>0.0132158089871757</c:v>
                </c:pt>
                <c:pt idx="367">
                  <c:v>0.0140999610335369</c:v>
                </c:pt>
                <c:pt idx="368">
                  <c:v>0.0172388352170609</c:v>
                </c:pt>
                <c:pt idx="369">
                  <c:v>0.0141736442167864</c:v>
                </c:pt>
                <c:pt idx="370">
                  <c:v>-0.00600540682007148</c:v>
                </c:pt>
                <c:pt idx="371">
                  <c:v>-0.0156471253070573</c:v>
                </c:pt>
                <c:pt idx="372">
                  <c:v>-0.0215041578485372</c:v>
                </c:pt>
                <c:pt idx="373">
                  <c:v>-0.016755849937089</c:v>
                </c:pt>
                <c:pt idx="374">
                  <c:v>-0.0102287842377799</c:v>
                </c:pt>
                <c:pt idx="375">
                  <c:v>-0.0109640142280079</c:v>
                </c:pt>
                <c:pt idx="376">
                  <c:v>-0.0169253775606605</c:v>
                </c:pt>
                <c:pt idx="377">
                  <c:v>-0.0283981963906032</c:v>
                </c:pt>
                <c:pt idx="378">
                  <c:v>-0.0136103327587032</c:v>
                </c:pt>
                <c:pt idx="379">
                  <c:v>-0.0153398328894414</c:v>
                </c:pt>
                <c:pt idx="380">
                  <c:v>-0.00684320579728348</c:v>
                </c:pt>
                <c:pt idx="381">
                  <c:v>-0.0036753937287183</c:v>
                </c:pt>
                <c:pt idx="382">
                  <c:v>0.00232192960974595</c:v>
                </c:pt>
                <c:pt idx="383">
                  <c:v>-0.0126968617629805</c:v>
                </c:pt>
                <c:pt idx="384">
                  <c:v>-0.0291706052542149</c:v>
                </c:pt>
                <c:pt idx="385">
                  <c:v>-0.037180823242194</c:v>
                </c:pt>
                <c:pt idx="386">
                  <c:v>-0.0413573121552961</c:v>
                </c:pt>
                <c:pt idx="387">
                  <c:v>-0.0550224241181699</c:v>
                </c:pt>
                <c:pt idx="388">
                  <c:v>-0.0528239572090863</c:v>
                </c:pt>
                <c:pt idx="389">
                  <c:v>-0.0465146896582966</c:v>
                </c:pt>
                <c:pt idx="390">
                  <c:v>-0.0319231316483576</c:v>
                </c:pt>
                <c:pt idx="391">
                  <c:v>-0.036136079471804</c:v>
                </c:pt>
                <c:pt idx="392">
                  <c:v>-0.0241071642725484</c:v>
                </c:pt>
                <c:pt idx="393">
                  <c:v>0.00606850140047996</c:v>
                </c:pt>
                <c:pt idx="394">
                  <c:v>0.0122923121987354</c:v>
                </c:pt>
                <c:pt idx="395">
                  <c:v>0.0221332644483701</c:v>
                </c:pt>
                <c:pt idx="396">
                  <c:v>0.0407523203648997</c:v>
                </c:pt>
                <c:pt idx="397">
                  <c:v>0.0606549880962911</c:v>
                </c:pt>
                <c:pt idx="398">
                  <c:v>0.0366525098082511</c:v>
                </c:pt>
                <c:pt idx="399">
                  <c:v>0.0497696084466511</c:v>
                </c:pt>
                <c:pt idx="400">
                  <c:v>0.039128711096731</c:v>
                </c:pt>
                <c:pt idx="401">
                  <c:v>0.0415275939900463</c:v>
                </c:pt>
                <c:pt idx="402">
                  <c:v>0.0414437602306591</c:v>
                </c:pt>
                <c:pt idx="403">
                  <c:v>0.0212823386278732</c:v>
                </c:pt>
                <c:pt idx="404">
                  <c:v>0.0259270777339625</c:v>
                </c:pt>
                <c:pt idx="405">
                  <c:v>0.0249136270609039</c:v>
                </c:pt>
                <c:pt idx="406">
                  <c:v>0.00543011797733349</c:v>
                </c:pt>
                <c:pt idx="407">
                  <c:v>0.0103924927340531</c:v>
                </c:pt>
                <c:pt idx="408">
                  <c:v>0.00927186627041185</c:v>
                </c:pt>
                <c:pt idx="409">
                  <c:v>-0.00231718929295602</c:v>
                </c:pt>
                <c:pt idx="410">
                  <c:v>-0.0247172099498794</c:v>
                </c:pt>
                <c:pt idx="411">
                  <c:v>-0.0185137424973816</c:v>
                </c:pt>
                <c:pt idx="412">
                  <c:v>-0.00312847638858198</c:v>
                </c:pt>
                <c:pt idx="413">
                  <c:v>0.00181777863681351</c:v>
                </c:pt>
                <c:pt idx="414">
                  <c:v>0.00224492903006499</c:v>
                </c:pt>
                <c:pt idx="415">
                  <c:v>0.00242872347474507</c:v>
                </c:pt>
                <c:pt idx="416">
                  <c:v>0.017521930503317</c:v>
                </c:pt>
                <c:pt idx="417">
                  <c:v>0.0119803108538771</c:v>
                </c:pt>
                <c:pt idx="418">
                  <c:v>0.00339307666509931</c:v>
                </c:pt>
                <c:pt idx="419">
                  <c:v>-0.0127611775056504</c:v>
                </c:pt>
                <c:pt idx="420">
                  <c:v>0.0180120258912396</c:v>
                </c:pt>
                <c:pt idx="421">
                  <c:v>0.00774019114870082</c:v>
                </c:pt>
                <c:pt idx="422">
                  <c:v>-0.000559747214840708</c:v>
                </c:pt>
                <c:pt idx="423">
                  <c:v>-0.00705337958349909</c:v>
                </c:pt>
                <c:pt idx="424">
                  <c:v>-0.020709361162305</c:v>
                </c:pt>
                <c:pt idx="425">
                  <c:v>-0.0237279172849422</c:v>
                </c:pt>
                <c:pt idx="426">
                  <c:v>-0.0243825649418954</c:v>
                </c:pt>
                <c:pt idx="427">
                  <c:v>-0.0371580305413595</c:v>
                </c:pt>
                <c:pt idx="428">
                  <c:v>-0.0101751362445707</c:v>
                </c:pt>
                <c:pt idx="429">
                  <c:v>0.00606436532934316</c:v>
                </c:pt>
                <c:pt idx="430">
                  <c:v>-0.00474288242152218</c:v>
                </c:pt>
                <c:pt idx="431">
                  <c:v>-0.0181351108598734</c:v>
                </c:pt>
                <c:pt idx="432">
                  <c:v>-0.0270246212236262</c:v>
                </c:pt>
                <c:pt idx="433">
                  <c:v>-0.0178729641897409</c:v>
                </c:pt>
                <c:pt idx="434">
                  <c:v>-0.010818686691681</c:v>
                </c:pt>
                <c:pt idx="435">
                  <c:v>0.00219136790224935</c:v>
                </c:pt>
                <c:pt idx="436">
                  <c:v>0.0111301771476565</c:v>
                </c:pt>
                <c:pt idx="437">
                  <c:v>0.0114695466899794</c:v>
                </c:pt>
                <c:pt idx="438">
                  <c:v>-0.0128397597568025</c:v>
                </c:pt>
                <c:pt idx="439">
                  <c:v>-0.0170997308510202</c:v>
                </c:pt>
                <c:pt idx="440">
                  <c:v>-0.0144486984438499</c:v>
                </c:pt>
                <c:pt idx="441">
                  <c:v>0.00491602232390642</c:v>
                </c:pt>
                <c:pt idx="442">
                  <c:v>-0.00848873301645048</c:v>
                </c:pt>
                <c:pt idx="443">
                  <c:v>-0.00235364855789803</c:v>
                </c:pt>
                <c:pt idx="444">
                  <c:v>-0.0197812025615267</c:v>
                </c:pt>
                <c:pt idx="445">
                  <c:v>-0.028247325407901</c:v>
                </c:pt>
                <c:pt idx="446">
                  <c:v>-0.0316923155135814</c:v>
                </c:pt>
                <c:pt idx="447">
                  <c:v>-0.0318864216319187</c:v>
                </c:pt>
                <c:pt idx="448">
                  <c:v>-0.0258286613485589</c:v>
                </c:pt>
                <c:pt idx="449">
                  <c:v>-0.0242139064861539</c:v>
                </c:pt>
                <c:pt idx="450">
                  <c:v>-0.0293828545887317</c:v>
                </c:pt>
                <c:pt idx="451">
                  <c:v>-0.0153508696595861</c:v>
                </c:pt>
                <c:pt idx="452">
                  <c:v>-0.00619935882185094</c:v>
                </c:pt>
                <c:pt idx="453">
                  <c:v>-0.0315635287850686</c:v>
                </c:pt>
                <c:pt idx="454">
                  <c:v>-0.0118778177045918</c:v>
                </c:pt>
                <c:pt idx="455">
                  <c:v>-0.00889374153338708</c:v>
                </c:pt>
                <c:pt idx="456">
                  <c:v>-0.00626622079229368</c:v>
                </c:pt>
                <c:pt idx="457">
                  <c:v>0.0195548758188403</c:v>
                </c:pt>
                <c:pt idx="458">
                  <c:v>0.042412569987824</c:v>
                </c:pt>
                <c:pt idx="459">
                  <c:v>0.0469675460427016</c:v>
                </c:pt>
                <c:pt idx="460">
                  <c:v>0.0553726851273929</c:v>
                </c:pt>
                <c:pt idx="461">
                  <c:v>0.0421645359440372</c:v>
                </c:pt>
                <c:pt idx="462">
                  <c:v>0.039055873635239</c:v>
                </c:pt>
                <c:pt idx="463">
                  <c:v>0.0648487492006333</c:v>
                </c:pt>
                <c:pt idx="464">
                  <c:v>0.0501221406674051</c:v>
                </c:pt>
                <c:pt idx="465">
                  <c:v>0.0355047377162012</c:v>
                </c:pt>
                <c:pt idx="466">
                  <c:v>0.0175462397108452</c:v>
                </c:pt>
                <c:pt idx="467">
                  <c:v>0.00858334961480931</c:v>
                </c:pt>
                <c:pt idx="468">
                  <c:v>-0.0167497933395182</c:v>
                </c:pt>
                <c:pt idx="469">
                  <c:v>-0.0246940316799563</c:v>
                </c:pt>
                <c:pt idx="470">
                  <c:v>-0.0449901068431646</c:v>
                </c:pt>
                <c:pt idx="471">
                  <c:v>-0.0396259060971776</c:v>
                </c:pt>
                <c:pt idx="472">
                  <c:v>-0.0251515779203032</c:v>
                </c:pt>
                <c:pt idx="473">
                  <c:v>-0.0258763488283675</c:v>
                </c:pt>
                <c:pt idx="474">
                  <c:v>-0.00931783759068364</c:v>
                </c:pt>
                <c:pt idx="475">
                  <c:v>-0.000657982447172491</c:v>
                </c:pt>
                <c:pt idx="476">
                  <c:v>0.0103012346939032</c:v>
                </c:pt>
                <c:pt idx="477">
                  <c:v>-0.00847577251564995</c:v>
                </c:pt>
                <c:pt idx="478">
                  <c:v>0.00448117499142549</c:v>
                </c:pt>
                <c:pt idx="479">
                  <c:v>-0.00488385331124469</c:v>
                </c:pt>
                <c:pt idx="480">
                  <c:v>0.00375111914925966</c:v>
                </c:pt>
                <c:pt idx="481">
                  <c:v>-0.0124432672271593</c:v>
                </c:pt>
                <c:pt idx="482">
                  <c:v>-0.0470977459228564</c:v>
                </c:pt>
                <c:pt idx="483">
                  <c:v>-0.0898059310746987</c:v>
                </c:pt>
                <c:pt idx="484">
                  <c:v>-0.12321581904409</c:v>
                </c:pt>
                <c:pt idx="485">
                  <c:v>-0.156090872351868</c:v>
                </c:pt>
                <c:pt idx="486">
                  <c:v>-0.138089067191484</c:v>
                </c:pt>
                <c:pt idx="487">
                  <c:v>-0.156696927370471</c:v>
                </c:pt>
                <c:pt idx="488">
                  <c:v>-0.128916453992164</c:v>
                </c:pt>
                <c:pt idx="489">
                  <c:v>-0.0889945171201012</c:v>
                </c:pt>
                <c:pt idx="490">
                  <c:v>-0.0762345839910649</c:v>
                </c:pt>
                <c:pt idx="491">
                  <c:v>-0.0651655841203361</c:v>
                </c:pt>
                <c:pt idx="492">
                  <c:v>-0.0463453129200211</c:v>
                </c:pt>
                <c:pt idx="493">
                  <c:v>-0.0574119270279193</c:v>
                </c:pt>
                <c:pt idx="494">
                  <c:v>-0.0400977144859449</c:v>
                </c:pt>
                <c:pt idx="495">
                  <c:v>0.00518485063430156</c:v>
                </c:pt>
                <c:pt idx="496">
                  <c:v>-0.0068970212222554</c:v>
                </c:pt>
                <c:pt idx="497">
                  <c:v>0.0389141051492095</c:v>
                </c:pt>
                <c:pt idx="498">
                  <c:v>-0.00616481761415259</c:v>
                </c:pt>
                <c:pt idx="499">
                  <c:v>-0.036388877916226</c:v>
                </c:pt>
                <c:pt idx="500">
                  <c:v>-0.0154289054751992</c:v>
                </c:pt>
                <c:pt idx="501">
                  <c:v>0.00686376409335478</c:v>
                </c:pt>
                <c:pt idx="502">
                  <c:v>0.0161953261881037</c:v>
                </c:pt>
                <c:pt idx="503">
                  <c:v>0.0384860666034247</c:v>
                </c:pt>
                <c:pt idx="504">
                  <c:v>0.0121894298020309</c:v>
                </c:pt>
                <c:pt idx="505">
                  <c:v>0.0120054425999355</c:v>
                </c:pt>
                <c:pt idx="506">
                  <c:v>0.0362156382688816</c:v>
                </c:pt>
                <c:pt idx="507">
                  <c:v>0.0255138182398743</c:v>
                </c:pt>
                <c:pt idx="508">
                  <c:v>0.0161519109583231</c:v>
                </c:pt>
                <c:pt idx="509">
                  <c:v>-5.84821541873181E-5</c:v>
                </c:pt>
                <c:pt idx="510">
                  <c:v>-0.0180816596594076</c:v>
                </c:pt>
                <c:pt idx="511">
                  <c:v>-0.0315441512035015</c:v>
                </c:pt>
                <c:pt idx="512">
                  <c:v>-0.0150818342639688</c:v>
                </c:pt>
                <c:pt idx="513">
                  <c:v>0.0143298601213006</c:v>
                </c:pt>
                <c:pt idx="514">
                  <c:v>0.0303010788927503</c:v>
                </c:pt>
                <c:pt idx="515">
                  <c:v>0.0393319110293449</c:v>
                </c:pt>
                <c:pt idx="516">
                  <c:v>-0.00569059704778667</c:v>
                </c:pt>
                <c:pt idx="517">
                  <c:v>-0.0575713359727569</c:v>
                </c:pt>
                <c:pt idx="518">
                  <c:v>-0.0287605438488587</c:v>
                </c:pt>
                <c:pt idx="519">
                  <c:v>-0.00787753156511283</c:v>
                </c:pt>
                <c:pt idx="520">
                  <c:v>0.0228891473024439</c:v>
                </c:pt>
                <c:pt idx="521">
                  <c:v>-0.00179805020365654</c:v>
                </c:pt>
                <c:pt idx="522">
                  <c:v>-0.026714124111981</c:v>
                </c:pt>
                <c:pt idx="523">
                  <c:v>-0.0457224563102203</c:v>
                </c:pt>
                <c:pt idx="524">
                  <c:v>-0.0356223308182834</c:v>
                </c:pt>
                <c:pt idx="525">
                  <c:v>-0.0813921868675023</c:v>
                </c:pt>
                <c:pt idx="526">
                  <c:v>-0.0358516941520371</c:v>
                </c:pt>
                <c:pt idx="527">
                  <c:v>0.0483309272475938</c:v>
                </c:pt>
                <c:pt idx="528">
                  <c:v>0.0456366960551545</c:v>
                </c:pt>
                <c:pt idx="529">
                  <c:v>0.0590597004362785</c:v>
                </c:pt>
                <c:pt idx="530">
                  <c:v>0.019018791646994</c:v>
                </c:pt>
                <c:pt idx="531">
                  <c:v>0.0420666126849021</c:v>
                </c:pt>
                <c:pt idx="532">
                  <c:v>0.0389739351263464</c:v>
                </c:pt>
                <c:pt idx="533">
                  <c:v>0.0638036280455788</c:v>
                </c:pt>
                <c:pt idx="534">
                  <c:v>0.0687472169115162</c:v>
                </c:pt>
                <c:pt idx="535">
                  <c:v>0.0900500728158339</c:v>
                </c:pt>
                <c:pt idx="536">
                  <c:v>0.0660395734594543</c:v>
                </c:pt>
                <c:pt idx="537">
                  <c:v>0.0175014817520207</c:v>
                </c:pt>
                <c:pt idx="538">
                  <c:v>0.0343341993305093</c:v>
                </c:pt>
                <c:pt idx="539">
                  <c:v>0.0272345658659597</c:v>
                </c:pt>
                <c:pt idx="540">
                  <c:v>0.0237786401227451</c:v>
                </c:pt>
                <c:pt idx="541">
                  <c:v>0.0202716527153643</c:v>
                </c:pt>
                <c:pt idx="542">
                  <c:v>0.0558631180510912</c:v>
                </c:pt>
                <c:pt idx="543">
                  <c:v>0.0422461330717232</c:v>
                </c:pt>
                <c:pt idx="544">
                  <c:v>0.0195836844860885</c:v>
                </c:pt>
                <c:pt idx="545">
                  <c:v>0.00207165562758808</c:v>
                </c:pt>
                <c:pt idx="546">
                  <c:v>0.00614748350834851</c:v>
                </c:pt>
                <c:pt idx="547">
                  <c:v>0.0294541489228766</c:v>
                </c:pt>
                <c:pt idx="548">
                  <c:v>0.00699179758560366</c:v>
                </c:pt>
                <c:pt idx="549">
                  <c:v>-0.00673488468325407</c:v>
                </c:pt>
                <c:pt idx="550">
                  <c:v>0.00753640133921919</c:v>
                </c:pt>
                <c:pt idx="551">
                  <c:v>-0.0168631568020162</c:v>
                </c:pt>
                <c:pt idx="552">
                  <c:v>-0.0482231037500562</c:v>
                </c:pt>
                <c:pt idx="553">
                  <c:v>-0.0278939314376265</c:v>
                </c:pt>
                <c:pt idx="554">
                  <c:v>-0.00455201151905485</c:v>
                </c:pt>
                <c:pt idx="555">
                  <c:v>0.0175285431967797</c:v>
                </c:pt>
                <c:pt idx="556">
                  <c:v>0.00453375250805707</c:v>
                </c:pt>
                <c:pt idx="557">
                  <c:v>-0.0223370499439815</c:v>
                </c:pt>
                <c:pt idx="558">
                  <c:v>-0.030161789058769</c:v>
                </c:pt>
                <c:pt idx="559">
                  <c:v>-0.0537180702359267</c:v>
                </c:pt>
                <c:pt idx="560">
                  <c:v>-0.0669480767899729</c:v>
                </c:pt>
                <c:pt idx="561">
                  <c:v>-0.0605081074100063</c:v>
                </c:pt>
                <c:pt idx="562">
                  <c:v>-0.0600328352389156</c:v>
                </c:pt>
                <c:pt idx="563">
                  <c:v>-0.0711278121808774</c:v>
                </c:pt>
                <c:pt idx="564">
                  <c:v>-0.0380924578914732</c:v>
                </c:pt>
                <c:pt idx="565">
                  <c:v>-0.0332502872475606</c:v>
                </c:pt>
                <c:pt idx="566">
                  <c:v>-0.000653687364621791</c:v>
                </c:pt>
                <c:pt idx="567">
                  <c:v>0.0121330462206537</c:v>
                </c:pt>
                <c:pt idx="568">
                  <c:v>0.0346981230996159</c:v>
                </c:pt>
                <c:pt idx="569">
                  <c:v>0.0640333769153393</c:v>
                </c:pt>
                <c:pt idx="570">
                  <c:v>0.0671959202834642</c:v>
                </c:pt>
                <c:pt idx="571">
                  <c:v>0.0762307389603511</c:v>
                </c:pt>
                <c:pt idx="572">
                  <c:v>0.0671609578825654</c:v>
                </c:pt>
                <c:pt idx="573">
                  <c:v>0.0682076117055731</c:v>
                </c:pt>
                <c:pt idx="574">
                  <c:v>0.0214334752219214</c:v>
                </c:pt>
                <c:pt idx="575">
                  <c:v>0.0282918802007529</c:v>
                </c:pt>
                <c:pt idx="576">
                  <c:v>-0.0255012338081325</c:v>
                </c:pt>
                <c:pt idx="577">
                  <c:v>-0.0162516811249816</c:v>
                </c:pt>
                <c:pt idx="578">
                  <c:v>-0.0301586986567895</c:v>
                </c:pt>
                <c:pt idx="579">
                  <c:v>-0.037134226950242</c:v>
                </c:pt>
                <c:pt idx="580">
                  <c:v>-0.0271432130269451</c:v>
                </c:pt>
                <c:pt idx="581">
                  <c:v>-0.0287438696743595</c:v>
                </c:pt>
                <c:pt idx="582">
                  <c:v>-0.00489912996804085</c:v>
                </c:pt>
                <c:pt idx="583">
                  <c:v>-0.00299042689237617</c:v>
                </c:pt>
                <c:pt idx="584">
                  <c:v>0.0145476930196162</c:v>
                </c:pt>
                <c:pt idx="585">
                  <c:v>0.0138594159040026</c:v>
                </c:pt>
                <c:pt idx="586">
                  <c:v>0.0375724781771089</c:v>
                </c:pt>
                <c:pt idx="587">
                  <c:v>0.0538940366517751</c:v>
                </c:pt>
                <c:pt idx="588">
                  <c:v>0.0508639551479594</c:v>
                </c:pt>
                <c:pt idx="589">
                  <c:v>0.047194871732711</c:v>
                </c:pt>
                <c:pt idx="590">
                  <c:v>0.0415768943961241</c:v>
                </c:pt>
                <c:pt idx="591">
                  <c:v>0.0404563441807828</c:v>
                </c:pt>
                <c:pt idx="592">
                  <c:v>0.0429933691544734</c:v>
                </c:pt>
                <c:pt idx="593">
                  <c:v>0.02827920680041</c:v>
                </c:pt>
                <c:pt idx="594">
                  <c:v>0.0277587202030675</c:v>
                </c:pt>
                <c:pt idx="595">
                  <c:v>0.0124731498461805</c:v>
                </c:pt>
                <c:pt idx="596">
                  <c:v>0.0151671871669554</c:v>
                </c:pt>
                <c:pt idx="597">
                  <c:v>-0.00104617759803886</c:v>
                </c:pt>
                <c:pt idx="598">
                  <c:v>0.00596616613674843</c:v>
                </c:pt>
                <c:pt idx="599">
                  <c:v>0.0205701548157267</c:v>
                </c:pt>
                <c:pt idx="600">
                  <c:v>0.0138635382155719</c:v>
                </c:pt>
                <c:pt idx="601">
                  <c:v>0.0298930007431001</c:v>
                </c:pt>
                <c:pt idx="602">
                  <c:v>0.00964317519297456</c:v>
                </c:pt>
                <c:pt idx="603">
                  <c:v>0.00915941533259851</c:v>
                </c:pt>
                <c:pt idx="604">
                  <c:v>0.0231786260329265</c:v>
                </c:pt>
                <c:pt idx="605">
                  <c:v>0.0170293004787284</c:v>
                </c:pt>
                <c:pt idx="606">
                  <c:v>0.00240984604460935</c:v>
                </c:pt>
                <c:pt idx="607">
                  <c:v>-0.00216956437140234</c:v>
                </c:pt>
                <c:pt idx="608">
                  <c:v>0.0153747582877011</c:v>
                </c:pt>
                <c:pt idx="609">
                  <c:v>0.00952056298372819</c:v>
                </c:pt>
                <c:pt idx="610">
                  <c:v>0.0296712457990431</c:v>
                </c:pt>
                <c:pt idx="611">
                  <c:v>0.0187829511510693</c:v>
                </c:pt>
                <c:pt idx="612">
                  <c:v>0.0237699042935215</c:v>
                </c:pt>
                <c:pt idx="613">
                  <c:v>0.0263712019478117</c:v>
                </c:pt>
                <c:pt idx="614">
                  <c:v>0.0171542706877679</c:v>
                </c:pt>
                <c:pt idx="615">
                  <c:v>0.0205326810382342</c:v>
                </c:pt>
                <c:pt idx="616">
                  <c:v>0.0405366471078466</c:v>
                </c:pt>
                <c:pt idx="617">
                  <c:v>0.0376956734978947</c:v>
                </c:pt>
                <c:pt idx="618">
                  <c:v>0.0173660175113182</c:v>
                </c:pt>
                <c:pt idx="619">
                  <c:v>0.0152912078905102</c:v>
                </c:pt>
                <c:pt idx="620">
                  <c:v>0.000677613538896411</c:v>
                </c:pt>
                <c:pt idx="621">
                  <c:v>0.00896313904765312</c:v>
                </c:pt>
                <c:pt idx="622">
                  <c:v>0.00642048631245879</c:v>
                </c:pt>
                <c:pt idx="623">
                  <c:v>0.00688916337427059</c:v>
                </c:pt>
                <c:pt idx="624">
                  <c:v>0.00716959201944755</c:v>
                </c:pt>
                <c:pt idx="625">
                  <c:v>0.0140388069615986</c:v>
                </c:pt>
                <c:pt idx="626">
                  <c:v>0.00166649081604927</c:v>
                </c:pt>
                <c:pt idx="627">
                  <c:v>0.00474138892168166</c:v>
                </c:pt>
                <c:pt idx="628">
                  <c:v>-0.00351081273287214</c:v>
                </c:pt>
                <c:pt idx="629">
                  <c:v>0.0077636738053988</c:v>
                </c:pt>
                <c:pt idx="630">
                  <c:v>0.00102571055522121</c:v>
                </c:pt>
                <c:pt idx="631">
                  <c:v>-0.0119171601402498</c:v>
                </c:pt>
                <c:pt idx="632">
                  <c:v>-0.0277767130925421</c:v>
                </c:pt>
                <c:pt idx="633">
                  <c:v>-0.0213777234950712</c:v>
                </c:pt>
                <c:pt idx="634">
                  <c:v>-0.0132503239720651</c:v>
                </c:pt>
                <c:pt idx="635">
                  <c:v>-0.00805917095401187</c:v>
                </c:pt>
                <c:pt idx="636">
                  <c:v>-0.00386169530484582</c:v>
                </c:pt>
                <c:pt idx="637">
                  <c:v>0.00471229820266673</c:v>
                </c:pt>
                <c:pt idx="638">
                  <c:v>0.0125110162520474</c:v>
                </c:pt>
                <c:pt idx="639">
                  <c:v>0.00159535477406918</c:v>
                </c:pt>
                <c:pt idx="640">
                  <c:v>0.00916927019218592</c:v>
                </c:pt>
                <c:pt idx="641">
                  <c:v>0.0145812840841929</c:v>
                </c:pt>
                <c:pt idx="642">
                  <c:v>0.0215514452853804</c:v>
                </c:pt>
                <c:pt idx="643">
                  <c:v>0.0172112272275763</c:v>
                </c:pt>
                <c:pt idx="644">
                  <c:v>-0.00240573254191206</c:v>
                </c:pt>
                <c:pt idx="645">
                  <c:v>-0.00555255131532692</c:v>
                </c:pt>
                <c:pt idx="646">
                  <c:v>0.00168709160905926</c:v>
                </c:pt>
                <c:pt idx="647">
                  <c:v>-0.0146060339816407</c:v>
                </c:pt>
                <c:pt idx="648">
                  <c:v>-0.0232161396736694</c:v>
                </c:pt>
                <c:pt idx="649">
                  <c:v>-0.0340175318045494</c:v>
                </c:pt>
                <c:pt idx="650">
                  <c:v>-0.033602871104123</c:v>
                </c:pt>
                <c:pt idx="651">
                  <c:v>-0.0145693688964986</c:v>
                </c:pt>
                <c:pt idx="652">
                  <c:v>-0.00904884795005847</c:v>
                </c:pt>
                <c:pt idx="653">
                  <c:v>-0.03245965276318</c:v>
                </c:pt>
                <c:pt idx="654">
                  <c:v>-0.0210875868595452</c:v>
                </c:pt>
                <c:pt idx="655">
                  <c:v>-0.0453055705240016</c:v>
                </c:pt>
                <c:pt idx="656">
                  <c:v>-0.0464588671189233</c:v>
                </c:pt>
                <c:pt idx="657">
                  <c:v>-0.0274783890699087</c:v>
                </c:pt>
                <c:pt idx="658">
                  <c:v>-0.0274344083995911</c:v>
                </c:pt>
                <c:pt idx="659">
                  <c:v>-0.0132799885797657</c:v>
                </c:pt>
                <c:pt idx="660">
                  <c:v>-0.000260069006441833</c:v>
                </c:pt>
                <c:pt idx="661">
                  <c:v>-0.0223069477468583</c:v>
                </c:pt>
                <c:pt idx="662">
                  <c:v>-0.0161949306079576</c:v>
                </c:pt>
                <c:pt idx="663">
                  <c:v>0.0119172683815694</c:v>
                </c:pt>
                <c:pt idx="664">
                  <c:v>-0.0102027007935418</c:v>
                </c:pt>
                <c:pt idx="665">
                  <c:v>0.0201580637032136</c:v>
                </c:pt>
                <c:pt idx="666">
                  <c:v>0.0148237243843202</c:v>
                </c:pt>
                <c:pt idx="667">
                  <c:v>0.00667764048919577</c:v>
                </c:pt>
                <c:pt idx="668">
                  <c:v>0.0219312484999707</c:v>
                </c:pt>
                <c:pt idx="669">
                  <c:v>0.0125395581729614</c:v>
                </c:pt>
                <c:pt idx="670">
                  <c:v>0.00782097364504511</c:v>
                </c:pt>
                <c:pt idx="671">
                  <c:v>0.00222890715918921</c:v>
                </c:pt>
                <c:pt idx="672">
                  <c:v>0.00382240216597617</c:v>
                </c:pt>
                <c:pt idx="673">
                  <c:v>-0.0204939085085691</c:v>
                </c:pt>
                <c:pt idx="674">
                  <c:v>-0.0197900955376587</c:v>
                </c:pt>
                <c:pt idx="675">
                  <c:v>-0.0319328456064897</c:v>
                </c:pt>
                <c:pt idx="676">
                  <c:v>-0.0310674875284456</c:v>
                </c:pt>
                <c:pt idx="677">
                  <c:v>-0.0305916347935365</c:v>
                </c:pt>
                <c:pt idx="678">
                  <c:v>-0.0554442895800085</c:v>
                </c:pt>
                <c:pt idx="679">
                  <c:v>-0.0537309108020129</c:v>
                </c:pt>
                <c:pt idx="680">
                  <c:v>-0.0725936147311387</c:v>
                </c:pt>
                <c:pt idx="681">
                  <c:v>-0.0756870597036525</c:v>
                </c:pt>
                <c:pt idx="682">
                  <c:v>-0.0904953337748722</c:v>
                </c:pt>
                <c:pt idx="683">
                  <c:v>-0.0639989730649283</c:v>
                </c:pt>
                <c:pt idx="684">
                  <c:v>-0.0276112351290274</c:v>
                </c:pt>
                <c:pt idx="685">
                  <c:v>-0.0488479410846409</c:v>
                </c:pt>
                <c:pt idx="686">
                  <c:v>-0.0356013364292779</c:v>
                </c:pt>
                <c:pt idx="687">
                  <c:v>-0.0410030852076103</c:v>
                </c:pt>
                <c:pt idx="688">
                  <c:v>-0.0201783620393411</c:v>
                </c:pt>
                <c:pt idx="689">
                  <c:v>-0.00858459979652685</c:v>
                </c:pt>
                <c:pt idx="690">
                  <c:v>-0.0201772222156839</c:v>
                </c:pt>
                <c:pt idx="691">
                  <c:v>-0.00328729173509116</c:v>
                </c:pt>
                <c:pt idx="692">
                  <c:v>-0.0014114998719745</c:v>
                </c:pt>
                <c:pt idx="693">
                  <c:v>0.0149002765136631</c:v>
                </c:pt>
                <c:pt idx="694">
                  <c:v>0.00820384526835604</c:v>
                </c:pt>
                <c:pt idx="695">
                  <c:v>0.0315253238760191</c:v>
                </c:pt>
                <c:pt idx="696">
                  <c:v>0.0152695961528621</c:v>
                </c:pt>
                <c:pt idx="697">
                  <c:v>0.0225796108992167</c:v>
                </c:pt>
                <c:pt idx="698">
                  <c:v>0.0235192088330011</c:v>
                </c:pt>
                <c:pt idx="699">
                  <c:v>0.0139823003145567</c:v>
                </c:pt>
                <c:pt idx="700">
                  <c:v>0.033694442819225</c:v>
                </c:pt>
                <c:pt idx="701">
                  <c:v>0.0314918341952556</c:v>
                </c:pt>
                <c:pt idx="702">
                  <c:v>0.0601518140954588</c:v>
                </c:pt>
                <c:pt idx="703">
                  <c:v>0.043287031180396</c:v>
                </c:pt>
                <c:pt idx="704">
                  <c:v>0.021531317567962</c:v>
                </c:pt>
                <c:pt idx="705">
                  <c:v>0.0143598506155438</c:v>
                </c:pt>
                <c:pt idx="706">
                  <c:v>0.00335936480706996</c:v>
                </c:pt>
                <c:pt idx="707">
                  <c:v>-0.00490445734793974</c:v>
                </c:pt>
                <c:pt idx="708">
                  <c:v>0.00728763832668912</c:v>
                </c:pt>
                <c:pt idx="709">
                  <c:v>0.00474631163889448</c:v>
                </c:pt>
                <c:pt idx="710">
                  <c:v>0.0167135717302272</c:v>
                </c:pt>
                <c:pt idx="711">
                  <c:v>0.0268707556299265</c:v>
                </c:pt>
                <c:pt idx="712">
                  <c:v>0.0179922611541423</c:v>
                </c:pt>
                <c:pt idx="713">
                  <c:v>0.0109988408435785</c:v>
                </c:pt>
                <c:pt idx="714">
                  <c:v>0.0224310163445707</c:v>
                </c:pt>
                <c:pt idx="715">
                  <c:v>0.0266543581114048</c:v>
                </c:pt>
                <c:pt idx="716">
                  <c:v>0.0319002169277968</c:v>
                </c:pt>
                <c:pt idx="717">
                  <c:v>0.0390850601893684</c:v>
                </c:pt>
                <c:pt idx="718">
                  <c:v>0.0251273453804667</c:v>
                </c:pt>
                <c:pt idx="719">
                  <c:v>0.0207532506175497</c:v>
                </c:pt>
                <c:pt idx="720">
                  <c:v>0.0169048491965768</c:v>
                </c:pt>
                <c:pt idx="721">
                  <c:v>0.00385559445238524</c:v>
                </c:pt>
                <c:pt idx="722">
                  <c:v>-0.0103634280354712</c:v>
                </c:pt>
                <c:pt idx="723">
                  <c:v>0.000228667117961341</c:v>
                </c:pt>
                <c:pt idx="724">
                  <c:v>0.00378019915702891</c:v>
                </c:pt>
                <c:pt idx="725">
                  <c:v>-0.00191967816854155</c:v>
                </c:pt>
                <c:pt idx="726">
                  <c:v>-0.0167476946031969</c:v>
                </c:pt>
                <c:pt idx="727">
                  <c:v>-0.0295346326346016</c:v>
                </c:pt>
                <c:pt idx="728">
                  <c:v>-0.0297725075311823</c:v>
                </c:pt>
                <c:pt idx="729">
                  <c:v>-0.00627650988493066</c:v>
                </c:pt>
                <c:pt idx="730">
                  <c:v>-0.00689258520212528</c:v>
                </c:pt>
                <c:pt idx="731">
                  <c:v>0.00549487736125407</c:v>
                </c:pt>
                <c:pt idx="732">
                  <c:v>0.00109904071387381</c:v>
                </c:pt>
                <c:pt idx="733">
                  <c:v>0.00474620997482774</c:v>
                </c:pt>
                <c:pt idx="734">
                  <c:v>-0.00912238482125688</c:v>
                </c:pt>
                <c:pt idx="735">
                  <c:v>0.0236936352964044</c:v>
                </c:pt>
                <c:pt idx="736">
                  <c:v>0.0484814545495139</c:v>
                </c:pt>
                <c:pt idx="737">
                  <c:v>0.0603350206311863</c:v>
                </c:pt>
                <c:pt idx="738">
                  <c:v>0.0613013909925441</c:v>
                </c:pt>
                <c:pt idx="739">
                  <c:v>0.0487375295683903</c:v>
                </c:pt>
                <c:pt idx="740">
                  <c:v>0.0383337622643568</c:v>
                </c:pt>
                <c:pt idx="741">
                  <c:v>0.0239914122998874</c:v>
                </c:pt>
                <c:pt idx="742">
                  <c:v>0.039918135047206</c:v>
                </c:pt>
                <c:pt idx="743">
                  <c:v>0.0208255331258323</c:v>
                </c:pt>
                <c:pt idx="744">
                  <c:v>0.0299601161083988</c:v>
                </c:pt>
                <c:pt idx="745">
                  <c:v>0.0111928451865605</c:v>
                </c:pt>
                <c:pt idx="746">
                  <c:v>0.00268199460352442</c:v>
                </c:pt>
                <c:pt idx="747">
                  <c:v>0.00278320275123762</c:v>
                </c:pt>
                <c:pt idx="748">
                  <c:v>-0.0123442633513528</c:v>
                </c:pt>
                <c:pt idx="749">
                  <c:v>-0.0128844732828264</c:v>
                </c:pt>
                <c:pt idx="750">
                  <c:v>-0.012132247771189</c:v>
                </c:pt>
                <c:pt idx="751">
                  <c:v>-0.00967822578913745</c:v>
                </c:pt>
                <c:pt idx="752">
                  <c:v>-0.0208909668598798</c:v>
                </c:pt>
                <c:pt idx="753">
                  <c:v>-0.0196656583602288</c:v>
                </c:pt>
                <c:pt idx="754">
                  <c:v>-0.0213121017268304</c:v>
                </c:pt>
                <c:pt idx="755">
                  <c:v>-0.0161938559828193</c:v>
                </c:pt>
                <c:pt idx="756">
                  <c:v>-0.0265072868213894</c:v>
                </c:pt>
                <c:pt idx="757">
                  <c:v>-0.034680576972388</c:v>
                </c:pt>
                <c:pt idx="758">
                  <c:v>0.000543650470385312</c:v>
                </c:pt>
                <c:pt idx="759">
                  <c:v>0.00314568937344886</c:v>
                </c:pt>
                <c:pt idx="760">
                  <c:v>0.00286954163265346</c:v>
                </c:pt>
                <c:pt idx="761">
                  <c:v>0.00284926583894255</c:v>
                </c:pt>
                <c:pt idx="762">
                  <c:v>0.00668947565574865</c:v>
                </c:pt>
                <c:pt idx="763">
                  <c:v>0.0174138690219308</c:v>
                </c:pt>
                <c:pt idx="764">
                  <c:v>0.0351062925680979</c:v>
                </c:pt>
                <c:pt idx="765">
                  <c:v>0.0231920473132959</c:v>
                </c:pt>
                <c:pt idx="766">
                  <c:v>0.0339975741645275</c:v>
                </c:pt>
                <c:pt idx="767">
                  <c:v>0.0399521709954428</c:v>
                </c:pt>
                <c:pt idx="768">
                  <c:v>0.01329114010606</c:v>
                </c:pt>
                <c:pt idx="769">
                  <c:v>0.00992846054545873</c:v>
                </c:pt>
                <c:pt idx="770">
                  <c:v>0.00784733102900685</c:v>
                </c:pt>
                <c:pt idx="771">
                  <c:v>0.0115896558969561</c:v>
                </c:pt>
                <c:pt idx="772">
                  <c:v>-0.0024224763517014</c:v>
                </c:pt>
                <c:pt idx="773">
                  <c:v>-0.00698318431587994</c:v>
                </c:pt>
                <c:pt idx="774">
                  <c:v>-0.0297647045479255</c:v>
                </c:pt>
                <c:pt idx="775">
                  <c:v>-0.0124758639059454</c:v>
                </c:pt>
                <c:pt idx="776">
                  <c:v>-0.0100552244282517</c:v>
                </c:pt>
                <c:pt idx="777">
                  <c:v>-0.010699854264594</c:v>
                </c:pt>
                <c:pt idx="778">
                  <c:v>-0.00459837042831294</c:v>
                </c:pt>
                <c:pt idx="779">
                  <c:v>0.00313895942011754</c:v>
                </c:pt>
                <c:pt idx="780">
                  <c:v>0.000496550695185569</c:v>
                </c:pt>
                <c:pt idx="781">
                  <c:v>-0.00847651511175503</c:v>
                </c:pt>
                <c:pt idx="782">
                  <c:v>0.00149331328422695</c:v>
                </c:pt>
                <c:pt idx="783">
                  <c:v>0.00867078616777562</c:v>
                </c:pt>
                <c:pt idx="784">
                  <c:v>0.00888575717169142</c:v>
                </c:pt>
                <c:pt idx="785">
                  <c:v>-0.00255288688681151</c:v>
                </c:pt>
                <c:pt idx="786">
                  <c:v>0.0104607207834888</c:v>
                </c:pt>
                <c:pt idx="787">
                  <c:v>0.014501750297813</c:v>
                </c:pt>
                <c:pt idx="788">
                  <c:v>0.0152018750654576</c:v>
                </c:pt>
                <c:pt idx="789">
                  <c:v>0.00427121188941694</c:v>
                </c:pt>
                <c:pt idx="790">
                  <c:v>0.00702283977935663</c:v>
                </c:pt>
                <c:pt idx="791">
                  <c:v>-0.00212609141299549</c:v>
                </c:pt>
                <c:pt idx="792">
                  <c:v>0.00484739959435945</c:v>
                </c:pt>
                <c:pt idx="793">
                  <c:v>-0.00424588941911357</c:v>
                </c:pt>
                <c:pt idx="794">
                  <c:v>0.00230861574445317</c:v>
                </c:pt>
                <c:pt idx="795">
                  <c:v>-0.00181195855693826</c:v>
                </c:pt>
                <c:pt idx="796">
                  <c:v>-0.00352205571401477</c:v>
                </c:pt>
                <c:pt idx="797">
                  <c:v>-0.0219290942345722</c:v>
                </c:pt>
                <c:pt idx="798">
                  <c:v>-0.00936081891081271</c:v>
                </c:pt>
                <c:pt idx="799">
                  <c:v>-0.00469201095385421</c:v>
                </c:pt>
                <c:pt idx="800">
                  <c:v>-0.00748171246736181</c:v>
                </c:pt>
                <c:pt idx="801">
                  <c:v>0.0148922404294382</c:v>
                </c:pt>
                <c:pt idx="802">
                  <c:v>-0.00226794424076</c:v>
                </c:pt>
                <c:pt idx="803">
                  <c:v>-0.00500817031443503</c:v>
                </c:pt>
                <c:pt idx="804">
                  <c:v>-0.00639752570497956</c:v>
                </c:pt>
                <c:pt idx="805">
                  <c:v>-0.00481390125787796</c:v>
                </c:pt>
                <c:pt idx="806">
                  <c:v>-0.0109401537172234</c:v>
                </c:pt>
                <c:pt idx="807">
                  <c:v>-0.0105505593745594</c:v>
                </c:pt>
                <c:pt idx="808">
                  <c:v>-0.0319221674826318</c:v>
                </c:pt>
                <c:pt idx="809">
                  <c:v>-0.0458432704442579</c:v>
                </c:pt>
                <c:pt idx="810">
                  <c:v>-0.0175183632726755</c:v>
                </c:pt>
                <c:pt idx="811">
                  <c:v>-0.0235203827933791</c:v>
                </c:pt>
                <c:pt idx="812">
                  <c:v>-0.00686093584511889</c:v>
                </c:pt>
                <c:pt idx="813">
                  <c:v>0.00259011061990723</c:v>
                </c:pt>
                <c:pt idx="814">
                  <c:v>0.00853586479181491</c:v>
                </c:pt>
                <c:pt idx="815">
                  <c:v>0.00336680547114146</c:v>
                </c:pt>
                <c:pt idx="816">
                  <c:v>0.00232350293898877</c:v>
                </c:pt>
                <c:pt idx="817">
                  <c:v>0.0141031326820616</c:v>
                </c:pt>
                <c:pt idx="818">
                  <c:v>0.033350712365888</c:v>
                </c:pt>
                <c:pt idx="819">
                  <c:v>0.0455484352558433</c:v>
                </c:pt>
                <c:pt idx="820">
                  <c:v>0.0230143934347232</c:v>
                </c:pt>
                <c:pt idx="821">
                  <c:v>0.0208217116030433</c:v>
                </c:pt>
                <c:pt idx="822">
                  <c:v>0.024056240258391</c:v>
                </c:pt>
                <c:pt idx="823">
                  <c:v>0.0188828312368198</c:v>
                </c:pt>
                <c:pt idx="824">
                  <c:v>0.0162375707589495</c:v>
                </c:pt>
                <c:pt idx="825">
                  <c:v>0.0230461117237625</c:v>
                </c:pt>
                <c:pt idx="826">
                  <c:v>0.0213677074149052</c:v>
                </c:pt>
                <c:pt idx="827">
                  <c:v>0.0242702222651701</c:v>
                </c:pt>
                <c:pt idx="828">
                  <c:v>0.0100527037024262</c:v>
                </c:pt>
                <c:pt idx="829">
                  <c:v>0.00932095261104327</c:v>
                </c:pt>
                <c:pt idx="830">
                  <c:v>0.00694370030572686</c:v>
                </c:pt>
                <c:pt idx="831">
                  <c:v>0.0113275823379002</c:v>
                </c:pt>
                <c:pt idx="832">
                  <c:v>0.0117281477809599</c:v>
                </c:pt>
                <c:pt idx="833">
                  <c:v>0.00959891887297458</c:v>
                </c:pt>
                <c:pt idx="834">
                  <c:v>0.00431739461069978</c:v>
                </c:pt>
                <c:pt idx="835">
                  <c:v>0.00548174507832423</c:v>
                </c:pt>
                <c:pt idx="836">
                  <c:v>0.00493802390192866</c:v>
                </c:pt>
                <c:pt idx="837">
                  <c:v>-0.00345036488547829</c:v>
                </c:pt>
                <c:pt idx="838">
                  <c:v>-0.00537734799762278</c:v>
                </c:pt>
                <c:pt idx="839">
                  <c:v>0.0176770610172882</c:v>
                </c:pt>
                <c:pt idx="840">
                  <c:v>0.0226089504897962</c:v>
                </c:pt>
                <c:pt idx="841">
                  <c:v>0.0256031494366871</c:v>
                </c:pt>
                <c:pt idx="842">
                  <c:v>0.0171280661825506</c:v>
                </c:pt>
                <c:pt idx="843">
                  <c:v>0.015866173322263</c:v>
                </c:pt>
                <c:pt idx="844">
                  <c:v>0.0263599853394043</c:v>
                </c:pt>
                <c:pt idx="845">
                  <c:v>0.0244427876160878</c:v>
                </c:pt>
                <c:pt idx="846">
                  <c:v>0.0277065855195866</c:v>
                </c:pt>
                <c:pt idx="847">
                  <c:v>0.0303333340052118</c:v>
                </c:pt>
                <c:pt idx="848">
                  <c:v>0.0365413618492047</c:v>
                </c:pt>
                <c:pt idx="849">
                  <c:v>0.0126302544103987</c:v>
                </c:pt>
                <c:pt idx="850">
                  <c:v>0.0139611617628465</c:v>
                </c:pt>
                <c:pt idx="851">
                  <c:v>0.0105470892163521</c:v>
                </c:pt>
                <c:pt idx="852">
                  <c:v>0.0190115447452899</c:v>
                </c:pt>
                <c:pt idx="853">
                  <c:v>0.0205258661281442</c:v>
                </c:pt>
                <c:pt idx="854">
                  <c:v>0.0161011392151396</c:v>
                </c:pt>
                <c:pt idx="855">
                  <c:v>0.026427941192443</c:v>
                </c:pt>
                <c:pt idx="856">
                  <c:v>0.026258095129928</c:v>
                </c:pt>
                <c:pt idx="857">
                  <c:v>0.0300854715910763</c:v>
                </c:pt>
                <c:pt idx="858">
                  <c:v>0.0356285426212706</c:v>
                </c:pt>
                <c:pt idx="859">
                  <c:v>0.0352701582936533</c:v>
                </c:pt>
                <c:pt idx="860">
                  <c:v>0.0232933740387089</c:v>
                </c:pt>
                <c:pt idx="861">
                  <c:v>0.0308511747344694</c:v>
                </c:pt>
                <c:pt idx="862">
                  <c:v>0.0105989009400051</c:v>
                </c:pt>
                <c:pt idx="863">
                  <c:v>0.016625416135466</c:v>
                </c:pt>
                <c:pt idx="864">
                  <c:v>0.015641102731702</c:v>
                </c:pt>
                <c:pt idx="865">
                  <c:v>-0.00584153364457089</c:v>
                </c:pt>
                <c:pt idx="866">
                  <c:v>-0.00327054461069026</c:v>
                </c:pt>
                <c:pt idx="867">
                  <c:v>-0.00276021992901913</c:v>
                </c:pt>
                <c:pt idx="868">
                  <c:v>-0.000127784741255882</c:v>
                </c:pt>
                <c:pt idx="869">
                  <c:v>0.00567725472253471</c:v>
                </c:pt>
                <c:pt idx="870">
                  <c:v>0.00801004581044983</c:v>
                </c:pt>
                <c:pt idx="871">
                  <c:v>-0.00299475589685211</c:v>
                </c:pt>
                <c:pt idx="872">
                  <c:v>0.0113570388460347</c:v>
                </c:pt>
                <c:pt idx="873">
                  <c:v>0.0152129443281011</c:v>
                </c:pt>
                <c:pt idx="874">
                  <c:v>0.015764613900744</c:v>
                </c:pt>
                <c:pt idx="875">
                  <c:v>0.0100831847364569</c:v>
                </c:pt>
                <c:pt idx="876">
                  <c:v>0.0113925212483113</c:v>
                </c:pt>
                <c:pt idx="877">
                  <c:v>0.0123984068230321</c:v>
                </c:pt>
                <c:pt idx="878">
                  <c:v>-0.0107766876722316</c:v>
                </c:pt>
                <c:pt idx="879">
                  <c:v>-0.00523927508237672</c:v>
                </c:pt>
                <c:pt idx="880">
                  <c:v>0.00527264018286528</c:v>
                </c:pt>
                <c:pt idx="881">
                  <c:v>0.00792332068782912</c:v>
                </c:pt>
                <c:pt idx="882">
                  <c:v>0.00433361228192336</c:v>
                </c:pt>
                <c:pt idx="883">
                  <c:v>0.00825543950818066</c:v>
                </c:pt>
                <c:pt idx="884">
                  <c:v>0.00503315027026566</c:v>
                </c:pt>
                <c:pt idx="885">
                  <c:v>0.0231922230123104</c:v>
                </c:pt>
                <c:pt idx="886">
                  <c:v>0.0230725220387968</c:v>
                </c:pt>
                <c:pt idx="887">
                  <c:v>0.02306035773931</c:v>
                </c:pt>
                <c:pt idx="888">
                  <c:v>0.0375881621596117</c:v>
                </c:pt>
                <c:pt idx="889">
                  <c:v>0.0243028096873352</c:v>
                </c:pt>
                <c:pt idx="890">
                  <c:v>0.0261608592526183</c:v>
                </c:pt>
                <c:pt idx="891">
                  <c:v>0.0172599625995679</c:v>
                </c:pt>
                <c:pt idx="892">
                  <c:v>0.0175408975057241</c:v>
                </c:pt>
                <c:pt idx="893">
                  <c:v>0.00145572984248783</c:v>
                </c:pt>
                <c:pt idx="894">
                  <c:v>0.00078691547208101</c:v>
                </c:pt>
                <c:pt idx="895">
                  <c:v>-0.00789077124432802</c:v>
                </c:pt>
                <c:pt idx="896">
                  <c:v>-0.0141067269257265</c:v>
                </c:pt>
                <c:pt idx="897">
                  <c:v>-0.0194463359397998</c:v>
                </c:pt>
                <c:pt idx="898">
                  <c:v>-0.017235141760519</c:v>
                </c:pt>
                <c:pt idx="899">
                  <c:v>-0.0145996162258752</c:v>
                </c:pt>
                <c:pt idx="900">
                  <c:v>-0.0181859020313164</c:v>
                </c:pt>
                <c:pt idx="901">
                  <c:v>0.000155620320629946</c:v>
                </c:pt>
                <c:pt idx="902">
                  <c:v>-0.00584555406522884</c:v>
                </c:pt>
                <c:pt idx="903">
                  <c:v>-0.0152050883927279</c:v>
                </c:pt>
                <c:pt idx="904">
                  <c:v>-0.028848093672014</c:v>
                </c:pt>
                <c:pt idx="905">
                  <c:v>-0.017624724998648</c:v>
                </c:pt>
                <c:pt idx="906">
                  <c:v>-0.0125218364952351</c:v>
                </c:pt>
                <c:pt idx="907">
                  <c:v>0.00140845645358214</c:v>
                </c:pt>
                <c:pt idx="908">
                  <c:v>0.00261714275469119</c:v>
                </c:pt>
                <c:pt idx="909">
                  <c:v>-0.000496400324945611</c:v>
                </c:pt>
                <c:pt idx="910">
                  <c:v>-0.010684254312186</c:v>
                </c:pt>
                <c:pt idx="911">
                  <c:v>-0.0290878670611628</c:v>
                </c:pt>
                <c:pt idx="912">
                  <c:v>-0.0278070960833563</c:v>
                </c:pt>
                <c:pt idx="913">
                  <c:v>-0.0159602491445406</c:v>
                </c:pt>
                <c:pt idx="914">
                  <c:v>0.00587253021211381</c:v>
                </c:pt>
                <c:pt idx="915">
                  <c:v>0.000586101138333326</c:v>
                </c:pt>
                <c:pt idx="916">
                  <c:v>0.014609519925719</c:v>
                </c:pt>
                <c:pt idx="917">
                  <c:v>0.00692561467544239</c:v>
                </c:pt>
                <c:pt idx="918">
                  <c:v>0.00411394240402535</c:v>
                </c:pt>
                <c:pt idx="919">
                  <c:v>0.00656166952781353</c:v>
                </c:pt>
                <c:pt idx="920">
                  <c:v>0.0178763386230145</c:v>
                </c:pt>
                <c:pt idx="921">
                  <c:v>0.0197168471953128</c:v>
                </c:pt>
                <c:pt idx="922">
                  <c:v>0.0326254764357189</c:v>
                </c:pt>
                <c:pt idx="923">
                  <c:v>0.0341710683560795</c:v>
                </c:pt>
                <c:pt idx="924">
                  <c:v>0.0366794839102706</c:v>
                </c:pt>
                <c:pt idx="925">
                  <c:v>0.0431102311439841</c:v>
                </c:pt>
                <c:pt idx="926">
                  <c:v>0.0273096974620165</c:v>
                </c:pt>
                <c:pt idx="927">
                  <c:v>0.0247208258406809</c:v>
                </c:pt>
                <c:pt idx="928">
                  <c:v>0.0279167198207504</c:v>
                </c:pt>
                <c:pt idx="929">
                  <c:v>0.0314526109647042</c:v>
                </c:pt>
                <c:pt idx="930">
                  <c:v>0.0347019926677889</c:v>
                </c:pt>
                <c:pt idx="931">
                  <c:v>0.0401511755546076</c:v>
                </c:pt>
                <c:pt idx="932">
                  <c:v>0.0360048602186905</c:v>
                </c:pt>
                <c:pt idx="933">
                  <c:v>0.0398041891584053</c:v>
                </c:pt>
                <c:pt idx="934">
                  <c:v>0.0352779540608674</c:v>
                </c:pt>
                <c:pt idx="935">
                  <c:v>0.0369126350774514</c:v>
                </c:pt>
                <c:pt idx="936">
                  <c:v>0.0382637236277323</c:v>
                </c:pt>
                <c:pt idx="937">
                  <c:v>0.0156592635237402</c:v>
                </c:pt>
                <c:pt idx="938">
                  <c:v>0.0044219203755293</c:v>
                </c:pt>
                <c:pt idx="939">
                  <c:v>0.0194499541373537</c:v>
                </c:pt>
                <c:pt idx="940">
                  <c:v>-0.00884689652287814</c:v>
                </c:pt>
                <c:pt idx="941">
                  <c:v>-0.00547694571015327</c:v>
                </c:pt>
                <c:pt idx="942">
                  <c:v>-0.0157807310584454</c:v>
                </c:pt>
                <c:pt idx="943">
                  <c:v>-0.0298840641900676</c:v>
                </c:pt>
                <c:pt idx="944">
                  <c:v>-0.0296021152022501</c:v>
                </c:pt>
                <c:pt idx="945">
                  <c:v>-0.0581809326527619</c:v>
                </c:pt>
                <c:pt idx="946">
                  <c:v>-0.0765621890670709</c:v>
                </c:pt>
                <c:pt idx="947">
                  <c:v>-0.0434586319417919</c:v>
                </c:pt>
                <c:pt idx="948">
                  <c:v>-0.0389009729815157</c:v>
                </c:pt>
                <c:pt idx="949">
                  <c:v>-0.0644287964709568</c:v>
                </c:pt>
                <c:pt idx="950">
                  <c:v>-0.050715537411054</c:v>
                </c:pt>
                <c:pt idx="951">
                  <c:v>-0.0543831463288028</c:v>
                </c:pt>
                <c:pt idx="952">
                  <c:v>-0.0426443542176329</c:v>
                </c:pt>
                <c:pt idx="953">
                  <c:v>-0.0302817015213787</c:v>
                </c:pt>
                <c:pt idx="954">
                  <c:v>-0.0285139543128268</c:v>
                </c:pt>
                <c:pt idx="955">
                  <c:v>-0.0110416664253155</c:v>
                </c:pt>
                <c:pt idx="956">
                  <c:v>-0.0282677865455579</c:v>
                </c:pt>
                <c:pt idx="957">
                  <c:v>-0.0472335915447171</c:v>
                </c:pt>
                <c:pt idx="958">
                  <c:v>-0.0597705545255139</c:v>
                </c:pt>
                <c:pt idx="959">
                  <c:v>-0.0382895497428849</c:v>
                </c:pt>
                <c:pt idx="960">
                  <c:v>-0.0214963355329392</c:v>
                </c:pt>
                <c:pt idx="961">
                  <c:v>-0.00975937832300616</c:v>
                </c:pt>
                <c:pt idx="962">
                  <c:v>-0.0148185401580443</c:v>
                </c:pt>
                <c:pt idx="963">
                  <c:v>-0.00359385017776466</c:v>
                </c:pt>
                <c:pt idx="964">
                  <c:v>-0.0110853270531642</c:v>
                </c:pt>
                <c:pt idx="965">
                  <c:v>-0.0189135030570411</c:v>
                </c:pt>
                <c:pt idx="966">
                  <c:v>0.0416809795589457</c:v>
                </c:pt>
                <c:pt idx="967">
                  <c:v>0.0415295727198235</c:v>
                </c:pt>
                <c:pt idx="968">
                  <c:v>0.0674932375936647</c:v>
                </c:pt>
                <c:pt idx="969">
                  <c:v>0.0652106256917134</c:v>
                </c:pt>
                <c:pt idx="970">
                  <c:v>0.0535989703632574</c:v>
                </c:pt>
                <c:pt idx="971">
                  <c:v>0.0469335305242094</c:v>
                </c:pt>
                <c:pt idx="972">
                  <c:v>0.0516508864216433</c:v>
                </c:pt>
                <c:pt idx="973">
                  <c:v>0.0431790937649451</c:v>
                </c:pt>
                <c:pt idx="974">
                  <c:v>0.0392592109239082</c:v>
                </c:pt>
                <c:pt idx="975">
                  <c:v>0.0534520830626074</c:v>
                </c:pt>
                <c:pt idx="976">
                  <c:v>0.0325839964695229</c:v>
                </c:pt>
                <c:pt idx="977">
                  <c:v>0.0392401985535138</c:v>
                </c:pt>
                <c:pt idx="97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849560"/>
        <c:axId val="2091852824"/>
      </c:lineChart>
      <c:dateAx>
        <c:axId val="209184956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/>
        <c:numFmt formatCode="m/d/yy" sourceLinked="1"/>
        <c:majorTickMark val="out"/>
        <c:minorTickMark val="none"/>
        <c:tickLblPos val="nextTo"/>
        <c:crossAx val="2091852824"/>
        <c:crosses val="autoZero"/>
        <c:auto val="1"/>
        <c:lblOffset val="100"/>
        <c:baseTimeUnit val="days"/>
      </c:dateAx>
      <c:valAx>
        <c:axId val="2091852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84956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342900</xdr:colOff>
      <xdr:row>34</xdr:row>
      <xdr:rowOff>47625</xdr:rowOff>
    </xdr:from>
    <xdr:to>
      <xdr:col>24</xdr:col>
      <xdr:colOff>438149</xdr:colOff>
      <xdr:row>47</xdr:row>
      <xdr:rowOff>142874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381000</xdr:colOff>
      <xdr:row>48</xdr:row>
      <xdr:rowOff>147637</xdr:rowOff>
    </xdr:from>
    <xdr:to>
      <xdr:col>24</xdr:col>
      <xdr:colOff>76200</xdr:colOff>
      <xdr:row>63</xdr:row>
      <xdr:rowOff>42862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409575</xdr:colOff>
      <xdr:row>64</xdr:row>
      <xdr:rowOff>119062</xdr:rowOff>
    </xdr:from>
    <xdr:to>
      <xdr:col>24</xdr:col>
      <xdr:colOff>104775</xdr:colOff>
      <xdr:row>79</xdr:row>
      <xdr:rowOff>4762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295275</xdr:colOff>
      <xdr:row>8</xdr:row>
      <xdr:rowOff>4761</xdr:rowOff>
    </xdr:from>
    <xdr:to>
      <xdr:col>29</xdr:col>
      <xdr:colOff>180975</xdr:colOff>
      <xdr:row>29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333375</xdr:colOff>
      <xdr:row>20</xdr:row>
      <xdr:rowOff>123825</xdr:rowOff>
    </xdr:from>
    <xdr:to>
      <xdr:col>15</xdr:col>
      <xdr:colOff>571500</xdr:colOff>
      <xdr:row>23</xdr:row>
      <xdr:rowOff>9525</xdr:rowOff>
    </xdr:to>
    <xdr:sp macro="" textlink="">
      <xdr:nvSpPr>
        <xdr:cNvPr id="11" name="Oval 10"/>
        <xdr:cNvSpPr/>
      </xdr:nvSpPr>
      <xdr:spPr>
        <a:xfrm>
          <a:off x="13277850" y="4029075"/>
          <a:ext cx="238125" cy="457200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533400</xdr:colOff>
      <xdr:row>18</xdr:row>
      <xdr:rowOff>180975</xdr:rowOff>
    </xdr:from>
    <xdr:to>
      <xdr:col>16</xdr:col>
      <xdr:colOff>161925</xdr:colOff>
      <xdr:row>21</xdr:row>
      <xdr:rowOff>66675</xdr:rowOff>
    </xdr:to>
    <xdr:sp macro="" textlink="">
      <xdr:nvSpPr>
        <xdr:cNvPr id="12" name="Oval 11"/>
        <xdr:cNvSpPr/>
      </xdr:nvSpPr>
      <xdr:spPr>
        <a:xfrm>
          <a:off x="13477875" y="3705225"/>
          <a:ext cx="238125" cy="457200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133350</xdr:colOff>
      <xdr:row>21</xdr:row>
      <xdr:rowOff>123825</xdr:rowOff>
    </xdr:from>
    <xdr:to>
      <xdr:col>16</xdr:col>
      <xdr:colOff>371475</xdr:colOff>
      <xdr:row>24</xdr:row>
      <xdr:rowOff>9525</xdr:rowOff>
    </xdr:to>
    <xdr:sp macro="" textlink="">
      <xdr:nvSpPr>
        <xdr:cNvPr id="13" name="Oval 12"/>
        <xdr:cNvSpPr/>
      </xdr:nvSpPr>
      <xdr:spPr>
        <a:xfrm>
          <a:off x="13687425" y="4219575"/>
          <a:ext cx="238125" cy="457200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6350</xdr:colOff>
      <xdr:row>20</xdr:row>
      <xdr:rowOff>76200</xdr:rowOff>
    </xdr:from>
    <xdr:to>
      <xdr:col>19</xdr:col>
      <xdr:colOff>244475</xdr:colOff>
      <xdr:row>22</xdr:row>
      <xdr:rowOff>152400</xdr:rowOff>
    </xdr:to>
    <xdr:sp macro="" textlink="">
      <xdr:nvSpPr>
        <xdr:cNvPr id="14" name="Oval 13"/>
        <xdr:cNvSpPr/>
      </xdr:nvSpPr>
      <xdr:spPr>
        <a:xfrm>
          <a:off x="17418050" y="3733800"/>
          <a:ext cx="238125" cy="431800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20</xdr:col>
      <xdr:colOff>390525</xdr:colOff>
      <xdr:row>20</xdr:row>
      <xdr:rowOff>133350</xdr:rowOff>
    </xdr:from>
    <xdr:to>
      <xdr:col>21</xdr:col>
      <xdr:colOff>19050</xdr:colOff>
      <xdr:row>23</xdr:row>
      <xdr:rowOff>19050</xdr:rowOff>
    </xdr:to>
    <xdr:sp macro="" textlink="">
      <xdr:nvSpPr>
        <xdr:cNvPr id="15" name="Oval 14"/>
        <xdr:cNvSpPr/>
      </xdr:nvSpPr>
      <xdr:spPr>
        <a:xfrm>
          <a:off x="16383000" y="4038600"/>
          <a:ext cx="238125" cy="457200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23</xdr:col>
      <xdr:colOff>428625</xdr:colOff>
      <xdr:row>20</xdr:row>
      <xdr:rowOff>95250</xdr:rowOff>
    </xdr:from>
    <xdr:to>
      <xdr:col>24</xdr:col>
      <xdr:colOff>57150</xdr:colOff>
      <xdr:row>22</xdr:row>
      <xdr:rowOff>171450</xdr:rowOff>
    </xdr:to>
    <xdr:sp macro="" textlink="">
      <xdr:nvSpPr>
        <xdr:cNvPr id="16" name="Oval 15"/>
        <xdr:cNvSpPr/>
      </xdr:nvSpPr>
      <xdr:spPr>
        <a:xfrm>
          <a:off x="18249900" y="4000500"/>
          <a:ext cx="238125" cy="457200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28</xdr:col>
      <xdr:colOff>0</xdr:colOff>
      <xdr:row>20</xdr:row>
      <xdr:rowOff>19050</xdr:rowOff>
    </xdr:from>
    <xdr:to>
      <xdr:col>28</xdr:col>
      <xdr:colOff>238125</xdr:colOff>
      <xdr:row>22</xdr:row>
      <xdr:rowOff>95250</xdr:rowOff>
    </xdr:to>
    <xdr:sp macro="" textlink="">
      <xdr:nvSpPr>
        <xdr:cNvPr id="17" name="Oval 16"/>
        <xdr:cNvSpPr/>
      </xdr:nvSpPr>
      <xdr:spPr>
        <a:xfrm>
          <a:off x="19669125" y="3924300"/>
          <a:ext cx="238125" cy="457200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17</xdr:col>
      <xdr:colOff>517525</xdr:colOff>
      <xdr:row>20</xdr:row>
      <xdr:rowOff>28575</xdr:rowOff>
    </xdr:from>
    <xdr:to>
      <xdr:col>18</xdr:col>
      <xdr:colOff>82550</xdr:colOff>
      <xdr:row>22</xdr:row>
      <xdr:rowOff>92075</xdr:rowOff>
    </xdr:to>
    <xdr:sp macro="" textlink="">
      <xdr:nvSpPr>
        <xdr:cNvPr id="18" name="Oval 17"/>
        <xdr:cNvSpPr/>
      </xdr:nvSpPr>
      <xdr:spPr>
        <a:xfrm>
          <a:off x="16583025" y="3686175"/>
          <a:ext cx="238125" cy="419100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8"/>
  <sheetViews>
    <sheetView tabSelected="1" workbookViewId="0"/>
  </sheetViews>
  <sheetFormatPr baseColWidth="10" defaultColWidth="8.83203125" defaultRowHeight="14" x14ac:dyDescent="0"/>
  <cols>
    <col min="1" max="1" width="10.6640625" style="1" bestFit="1" customWidth="1"/>
    <col min="2" max="2" width="12.33203125" bestFit="1" customWidth="1"/>
    <col min="3" max="3" width="12.33203125" customWidth="1"/>
    <col min="4" max="4" width="23.33203125" bestFit="1" customWidth="1"/>
    <col min="5" max="5" width="12.33203125" bestFit="1" customWidth="1"/>
    <col min="7" max="7" width="19" bestFit="1" customWidth="1"/>
    <col min="8" max="8" width="14.83203125" bestFit="1" customWidth="1"/>
    <col min="9" max="9" width="14.83203125" customWidth="1"/>
    <col min="10" max="10" width="12.83203125" bestFit="1" customWidth="1"/>
    <col min="11" max="11" width="12.83203125" customWidth="1"/>
    <col min="12" max="12" width="10.83203125" bestFit="1" customWidth="1"/>
    <col min="13" max="13" width="10.5" bestFit="1" customWidth="1"/>
  </cols>
  <sheetData>
    <row r="1" spans="1:13" ht="22">
      <c r="A1" s="8" t="s">
        <v>12</v>
      </c>
      <c r="I1" s="11" t="s">
        <v>24</v>
      </c>
      <c r="L1" s="11" t="s">
        <v>25</v>
      </c>
    </row>
    <row r="2" spans="1:13">
      <c r="F2" s="17" t="s">
        <v>8</v>
      </c>
      <c r="G2">
        <f>AVERAGE(C11:C1018)*10</f>
        <v>3.8593528080106054E-3</v>
      </c>
      <c r="I2" s="18" t="s">
        <v>14</v>
      </c>
      <c r="J2">
        <f>SUM(H31:H1018)</f>
        <v>27</v>
      </c>
      <c r="L2" s="19" t="s">
        <v>17</v>
      </c>
      <c r="M2" s="16">
        <f>SUM(I32:I1008)/COUNT(I32:I1008)</f>
        <v>2.7635619242579325E-2</v>
      </c>
    </row>
    <row r="3" spans="1:13">
      <c r="F3" s="17" t="s">
        <v>11</v>
      </c>
      <c r="G3" s="9">
        <v>0.99</v>
      </c>
      <c r="I3" s="18" t="s">
        <v>16</v>
      </c>
      <c r="J3">
        <f>COUNT(H31:H1018)</f>
        <v>978</v>
      </c>
      <c r="K3" s="14"/>
      <c r="L3" s="19" t="s">
        <v>18</v>
      </c>
      <c r="M3" s="16">
        <f>SUM(J32:J1008)/COUNT(J32:J1008)</f>
        <v>1.7400204708290685E-2</v>
      </c>
    </row>
    <row r="4" spans="1:13">
      <c r="F4" s="17" t="s">
        <v>10</v>
      </c>
      <c r="G4">
        <f>_xlfn.NORM.INV(1-G3, 0, 1)</f>
        <v>-2.3263478740408408</v>
      </c>
      <c r="I4" s="18" t="s">
        <v>15</v>
      </c>
      <c r="J4" s="16">
        <f>J2/J3</f>
        <v>2.7607361963190184E-2</v>
      </c>
      <c r="L4" s="19" t="s">
        <v>19</v>
      </c>
      <c r="M4">
        <f>M3/M2</f>
        <v>0.62962962962962965</v>
      </c>
    </row>
    <row r="5" spans="1:13">
      <c r="K5" s="14"/>
    </row>
    <row r="7" spans="1:13">
      <c r="J7" s="14"/>
    </row>
    <row r="9" spans="1:13">
      <c r="A9" s="10" t="s">
        <v>0</v>
      </c>
      <c r="B9" s="11" t="s">
        <v>1</v>
      </c>
      <c r="C9" s="11" t="s">
        <v>21</v>
      </c>
      <c r="D9" s="11" t="s">
        <v>7</v>
      </c>
      <c r="E9" s="11" t="s">
        <v>6</v>
      </c>
      <c r="F9" s="11" t="s">
        <v>9</v>
      </c>
      <c r="G9" s="11" t="s">
        <v>22</v>
      </c>
      <c r="H9" s="11" t="s">
        <v>13</v>
      </c>
      <c r="I9" s="11" t="s">
        <v>20</v>
      </c>
      <c r="J9" s="11" t="s">
        <v>23</v>
      </c>
      <c r="L9" s="11"/>
    </row>
    <row r="10" spans="1:13">
      <c r="A10" s="1">
        <v>40016</v>
      </c>
      <c r="B10">
        <v>4493.7299999999996</v>
      </c>
    </row>
    <row r="11" spans="1:13">
      <c r="A11" s="1">
        <v>40017</v>
      </c>
      <c r="B11">
        <v>4559.8</v>
      </c>
      <c r="C11">
        <f>LN(B11/B10)</f>
        <v>1.4595671063863053E-2</v>
      </c>
    </row>
    <row r="12" spans="1:13">
      <c r="A12" s="1">
        <v>40018</v>
      </c>
      <c r="B12">
        <v>4576.6099999999997</v>
      </c>
      <c r="C12">
        <f t="shared" ref="C12:C75" si="0">LN(B12/B11)</f>
        <v>3.67978647377677E-3</v>
      </c>
    </row>
    <row r="13" spans="1:13">
      <c r="A13" s="1">
        <v>40021</v>
      </c>
      <c r="B13">
        <v>4586.13</v>
      </c>
      <c r="C13">
        <f t="shared" si="0"/>
        <v>2.0779817883340265E-3</v>
      </c>
    </row>
    <row r="14" spans="1:13">
      <c r="A14" s="1">
        <v>40022</v>
      </c>
      <c r="B14">
        <v>4528.84</v>
      </c>
      <c r="C14">
        <f t="shared" si="0"/>
        <v>-1.2570695114338603E-2</v>
      </c>
    </row>
    <row r="15" spans="1:13">
      <c r="A15" s="1">
        <v>40023</v>
      </c>
      <c r="B15">
        <v>4547.53</v>
      </c>
      <c r="C15">
        <f t="shared" si="0"/>
        <v>4.1183923566342701E-3</v>
      </c>
    </row>
    <row r="16" spans="1:13">
      <c r="A16" s="1">
        <v>40024</v>
      </c>
      <c r="B16">
        <v>4631.6099999999997</v>
      </c>
      <c r="C16">
        <f t="shared" si="0"/>
        <v>1.8320311415029409E-2</v>
      </c>
    </row>
    <row r="17" spans="1:10">
      <c r="A17" s="1">
        <v>40025</v>
      </c>
      <c r="B17">
        <v>4608.3599999999997</v>
      </c>
      <c r="C17">
        <f t="shared" si="0"/>
        <v>-5.0324944927539394E-3</v>
      </c>
    </row>
    <row r="18" spans="1:10">
      <c r="A18" s="1">
        <v>40028</v>
      </c>
      <c r="B18">
        <v>4682.46</v>
      </c>
      <c r="C18">
        <f t="shared" si="0"/>
        <v>1.5951567512353552E-2</v>
      </c>
    </row>
    <row r="19" spans="1:10">
      <c r="A19" s="1">
        <v>40029</v>
      </c>
      <c r="B19">
        <v>4671.37</v>
      </c>
      <c r="C19">
        <f t="shared" si="0"/>
        <v>-2.3712223113542597E-3</v>
      </c>
    </row>
    <row r="20" spans="1:10">
      <c r="A20" s="1">
        <v>40030</v>
      </c>
      <c r="B20">
        <v>4647.13</v>
      </c>
      <c r="C20">
        <f t="shared" si="0"/>
        <v>-5.2025657937845695E-3</v>
      </c>
    </row>
    <row r="21" spans="1:10">
      <c r="A21" s="1">
        <v>40031</v>
      </c>
      <c r="B21">
        <v>4690.53</v>
      </c>
      <c r="C21">
        <f t="shared" si="0"/>
        <v>9.2957577208286832E-3</v>
      </c>
    </row>
    <row r="22" spans="1:10">
      <c r="A22" s="1">
        <v>40032</v>
      </c>
      <c r="B22">
        <v>4731.5600000000004</v>
      </c>
      <c r="C22">
        <f t="shared" si="0"/>
        <v>8.7093753836936516E-3</v>
      </c>
    </row>
    <row r="23" spans="1:10">
      <c r="A23" s="1">
        <v>40035</v>
      </c>
      <c r="B23">
        <v>4722.2</v>
      </c>
      <c r="C23">
        <f t="shared" si="0"/>
        <v>-1.9801651530020788E-3</v>
      </c>
    </row>
    <row r="24" spans="1:10">
      <c r="A24" s="1">
        <v>40036</v>
      </c>
      <c r="B24">
        <v>4671.34</v>
      </c>
      <c r="C24">
        <f t="shared" si="0"/>
        <v>-1.0828824277227726E-2</v>
      </c>
    </row>
    <row r="25" spans="1:10">
      <c r="A25" s="1">
        <v>40037</v>
      </c>
      <c r="B25">
        <v>4716.76</v>
      </c>
      <c r="C25">
        <f t="shared" si="0"/>
        <v>9.6761547877246522E-3</v>
      </c>
    </row>
    <row r="26" spans="1:10">
      <c r="A26" s="1">
        <v>40038</v>
      </c>
      <c r="B26">
        <v>4755.46</v>
      </c>
      <c r="C26">
        <f t="shared" si="0"/>
        <v>8.1713083804885196E-3</v>
      </c>
    </row>
    <row r="27" spans="1:10">
      <c r="A27" s="1">
        <v>40039</v>
      </c>
      <c r="B27">
        <v>4713.97</v>
      </c>
      <c r="C27">
        <f t="shared" si="0"/>
        <v>-8.7629911200846206E-3</v>
      </c>
    </row>
    <row r="28" spans="1:10">
      <c r="A28" s="1">
        <v>40042</v>
      </c>
      <c r="B28">
        <v>4645.01</v>
      </c>
      <c r="C28">
        <f t="shared" si="0"/>
        <v>-1.4736915355612957E-2</v>
      </c>
    </row>
    <row r="29" spans="1:10">
      <c r="A29" s="1">
        <v>40043</v>
      </c>
      <c r="B29">
        <v>4685.78</v>
      </c>
      <c r="C29">
        <f t="shared" si="0"/>
        <v>8.7388655106736095E-3</v>
      </c>
    </row>
    <row r="30" spans="1:10">
      <c r="A30" s="1">
        <v>40044</v>
      </c>
      <c r="B30" s="2">
        <v>4689.67</v>
      </c>
      <c r="C30" s="2">
        <f t="shared" si="0"/>
        <v>8.2982688259787205E-4</v>
      </c>
    </row>
    <row r="31" spans="1:10">
      <c r="A31" s="1">
        <v>40045</v>
      </c>
      <c r="B31" s="12">
        <v>4756.58</v>
      </c>
      <c r="C31" s="13">
        <f t="shared" si="0"/>
        <v>1.4166705103316702E-2</v>
      </c>
      <c r="D31">
        <f>_xlfn.STDEV.S(C11:C31)</f>
        <v>9.7868913938581326E-3</v>
      </c>
      <c r="E31">
        <f>SQRT(10*(D31^2))</f>
        <v>3.0948868017291745E-2</v>
      </c>
      <c r="F31">
        <f t="shared" ref="F31:F94" si="1">$G$2+$G$4*E31</f>
        <v>-6.8138480507986626E-2</v>
      </c>
      <c r="G31">
        <f>IFERROR(LN(B41/B31),"")</f>
        <v>1.9800236384513094E-2</v>
      </c>
      <c r="H31">
        <f t="shared" ref="H31:H94" si="2">IF(G31="", "",IF(G31&lt;F31,1, 0))</f>
        <v>0</v>
      </c>
    </row>
    <row r="32" spans="1:10">
      <c r="A32" s="1">
        <v>40046</v>
      </c>
      <c r="B32">
        <v>4850.8900000000003</v>
      </c>
      <c r="C32">
        <f t="shared" si="0"/>
        <v>1.9633270656417529E-2</v>
      </c>
      <c r="D32">
        <f t="shared" ref="D32:D95" si="3">_xlfn.STDEV.S(C12:C32)</f>
        <v>1.0147943423821386E-2</v>
      </c>
      <c r="E32">
        <f t="shared" ref="E32:E95" si="4">SQRT(10*(D32^2))</f>
        <v>3.2090614785802989E-2</v>
      </c>
      <c r="F32">
        <f t="shared" si="1"/>
        <v>-7.0794580675605748E-2</v>
      </c>
      <c r="G32">
        <f t="shared" ref="G32:G95" si="5">IFERROR(LN(B42/B32),"")</f>
        <v>1.6821617268832072E-2</v>
      </c>
      <c r="H32">
        <f t="shared" si="2"/>
        <v>0</v>
      </c>
      <c r="I32">
        <f>H31</f>
        <v>0</v>
      </c>
      <c r="J32">
        <f>IF(I32="","",IF(AND(I32=1,H32=1),1,0))</f>
        <v>0</v>
      </c>
    </row>
    <row r="33" spans="1:16">
      <c r="A33" s="1">
        <v>40049</v>
      </c>
      <c r="B33">
        <v>4896.2299999999996</v>
      </c>
      <c r="C33">
        <f t="shared" si="0"/>
        <v>9.3033279617977041E-3</v>
      </c>
      <c r="D33">
        <f t="shared" si="3"/>
        <v>1.0242014060803363E-2</v>
      </c>
      <c r="E33">
        <f t="shared" si="4"/>
        <v>3.2388092259608897E-2</v>
      </c>
      <c r="F33">
        <f t="shared" si="1"/>
        <v>-7.1486616764369168E-2</v>
      </c>
      <c r="G33">
        <f t="shared" si="5"/>
        <v>1.0384537175394245E-2</v>
      </c>
      <c r="H33">
        <f t="shared" si="2"/>
        <v>0</v>
      </c>
      <c r="I33">
        <f t="shared" ref="I33:I96" si="6">H32</f>
        <v>0</v>
      </c>
      <c r="J33">
        <f t="shared" ref="J33:J96" si="7">IF(I33="","",IF(AND(I33=1,H33=1),1,0))</f>
        <v>0</v>
      </c>
    </row>
    <row r="34" spans="1:16" ht="15" thickBot="1">
      <c r="A34" s="1">
        <v>40050</v>
      </c>
      <c r="B34">
        <v>4916.8</v>
      </c>
      <c r="C34">
        <f t="shared" si="0"/>
        <v>4.1923911632658064E-3</v>
      </c>
      <c r="D34">
        <f t="shared" si="3"/>
        <v>1.0240674412344582E-2</v>
      </c>
      <c r="E34">
        <f t="shared" si="4"/>
        <v>3.2383855919215221E-2</v>
      </c>
      <c r="F34">
        <f t="shared" si="1"/>
        <v>-7.1476761562900629E-2</v>
      </c>
      <c r="G34">
        <f t="shared" si="5"/>
        <v>1.763963045189923E-2</v>
      </c>
      <c r="H34">
        <f t="shared" si="2"/>
        <v>0</v>
      </c>
      <c r="I34">
        <f t="shared" si="6"/>
        <v>0</v>
      </c>
      <c r="J34">
        <f t="shared" si="7"/>
        <v>0</v>
      </c>
    </row>
    <row r="35" spans="1:16">
      <c r="A35" s="1">
        <v>40051</v>
      </c>
      <c r="B35">
        <v>4890.58</v>
      </c>
      <c r="C35">
        <f t="shared" si="0"/>
        <v>-5.3470065338891825E-3</v>
      </c>
      <c r="D35">
        <f t="shared" si="3"/>
        <v>9.7918692405603198E-3</v>
      </c>
      <c r="E35">
        <f t="shared" si="4"/>
        <v>3.0964609350713816E-2</v>
      </c>
      <c r="F35">
        <f t="shared" si="1"/>
        <v>-6.8175100325527621E-2</v>
      </c>
      <c r="G35">
        <f t="shared" si="5"/>
        <v>1.9659965930115268E-2</v>
      </c>
      <c r="H35">
        <f t="shared" si="2"/>
        <v>0</v>
      </c>
      <c r="I35">
        <f t="shared" si="6"/>
        <v>0</v>
      </c>
      <c r="J35">
        <f t="shared" si="7"/>
        <v>0</v>
      </c>
      <c r="M35" t="s">
        <v>3</v>
      </c>
      <c r="O35" s="7" t="s">
        <v>2</v>
      </c>
      <c r="P35" s="7" t="s">
        <v>5</v>
      </c>
    </row>
    <row r="36" spans="1:16">
      <c r="A36" s="1">
        <v>40052</v>
      </c>
      <c r="B36">
        <v>4869.3500000000004</v>
      </c>
      <c r="C36">
        <f t="shared" si="0"/>
        <v>-4.3504478995114917E-3</v>
      </c>
      <c r="D36">
        <f t="shared" si="3"/>
        <v>9.9452095919698776E-3</v>
      </c>
      <c r="E36">
        <f t="shared" si="4"/>
        <v>3.1449514118378624E-2</v>
      </c>
      <c r="F36">
        <f t="shared" si="1"/>
        <v>-6.9303157500896925E-2</v>
      </c>
      <c r="G36">
        <f t="shared" si="5"/>
        <v>2.8768827272516558E-2</v>
      </c>
      <c r="H36">
        <f t="shared" si="2"/>
        <v>0</v>
      </c>
      <c r="I36">
        <f t="shared" si="6"/>
        <v>0</v>
      </c>
      <c r="J36">
        <f t="shared" si="7"/>
        <v>0</v>
      </c>
      <c r="M36">
        <v>-0.24</v>
      </c>
      <c r="O36" s="4">
        <v>-0.24</v>
      </c>
      <c r="P36" s="5">
        <v>0</v>
      </c>
    </row>
    <row r="37" spans="1:16">
      <c r="A37" s="1">
        <v>40053</v>
      </c>
      <c r="B37">
        <v>4908.8999999999996</v>
      </c>
      <c r="C37">
        <f t="shared" si="0"/>
        <v>8.0894261601398114E-3</v>
      </c>
      <c r="D37">
        <f t="shared" si="3"/>
        <v>9.4063497072495884E-3</v>
      </c>
      <c r="E37">
        <f t="shared" si="4"/>
        <v>2.9745489542966748E-2</v>
      </c>
      <c r="F37">
        <f t="shared" si="1"/>
        <v>-6.533900355257416E-2</v>
      </c>
      <c r="G37">
        <f t="shared" si="5"/>
        <v>2.215093967380595E-2</v>
      </c>
      <c r="H37">
        <f t="shared" si="2"/>
        <v>0</v>
      </c>
      <c r="I37">
        <f t="shared" si="6"/>
        <v>0</v>
      </c>
      <c r="J37">
        <f t="shared" si="7"/>
        <v>0</v>
      </c>
      <c r="M37" s="3">
        <f>M36+0.01</f>
        <v>-0.22999999999999998</v>
      </c>
      <c r="O37" s="4">
        <v>-0.22999999999999998</v>
      </c>
      <c r="P37" s="5">
        <v>0</v>
      </c>
    </row>
    <row r="38" spans="1:16">
      <c r="A38" s="1">
        <v>40057</v>
      </c>
      <c r="B38">
        <v>4819.7</v>
      </c>
      <c r="C38">
        <f t="shared" si="0"/>
        <v>-1.8338198659244492E-2</v>
      </c>
      <c r="D38">
        <f t="shared" si="3"/>
        <v>1.0358097369943446E-2</v>
      </c>
      <c r="E38">
        <f t="shared" si="4"/>
        <v>3.2755179914821006E-2</v>
      </c>
      <c r="F38">
        <f t="shared" si="1"/>
        <v>-7.2340590350658499E-2</v>
      </c>
      <c r="G38">
        <f t="shared" si="5"/>
        <v>4.5116926391041617E-2</v>
      </c>
      <c r="H38">
        <f t="shared" si="2"/>
        <v>0</v>
      </c>
      <c r="I38">
        <f t="shared" si="6"/>
        <v>0</v>
      </c>
      <c r="J38">
        <f t="shared" si="7"/>
        <v>0</v>
      </c>
      <c r="M38" s="3">
        <f t="shared" ref="M38:M97" si="8">M37+0.01</f>
        <v>-0.21999999999999997</v>
      </c>
      <c r="O38" s="4">
        <v>-0.21999999999999997</v>
      </c>
      <c r="P38" s="5">
        <v>0</v>
      </c>
    </row>
    <row r="39" spans="1:16">
      <c r="A39" s="1">
        <v>40058</v>
      </c>
      <c r="B39">
        <v>4817.55</v>
      </c>
      <c r="C39">
        <f t="shared" si="0"/>
        <v>-4.461853818606704E-4</v>
      </c>
      <c r="D39">
        <f t="shared" si="3"/>
        <v>9.8710985699811977E-3</v>
      </c>
      <c r="E39">
        <f t="shared" si="4"/>
        <v>3.1215154489171577E-2</v>
      </c>
      <c r="F39">
        <f t="shared" si="1"/>
        <v>-6.8757955475730104E-2</v>
      </c>
      <c r="G39">
        <f t="shared" si="5"/>
        <v>6.1695254436996465E-2</v>
      </c>
      <c r="H39">
        <f t="shared" si="2"/>
        <v>0</v>
      </c>
      <c r="I39">
        <f t="shared" si="6"/>
        <v>0</v>
      </c>
      <c r="J39">
        <f t="shared" si="7"/>
        <v>0</v>
      </c>
      <c r="M39" s="3">
        <f t="shared" si="8"/>
        <v>-0.20999999999999996</v>
      </c>
      <c r="O39" s="4">
        <v>-0.20999999999999996</v>
      </c>
      <c r="P39" s="5">
        <v>0</v>
      </c>
    </row>
    <row r="40" spans="1:16">
      <c r="A40" s="1">
        <v>40059</v>
      </c>
      <c r="B40" s="2">
        <v>4796.75</v>
      </c>
      <c r="C40" s="2">
        <f t="shared" si="0"/>
        <v>-4.3268948236459305E-3</v>
      </c>
      <c r="D40">
        <f t="shared" si="3"/>
        <v>9.9171224831047407E-3</v>
      </c>
      <c r="E40">
        <f t="shared" si="4"/>
        <v>3.1360694881475686E-2</v>
      </c>
      <c r="F40" s="2">
        <f t="shared" si="1"/>
        <v>-6.9096533057953838E-2</v>
      </c>
      <c r="G40" s="2">
        <f t="shared" si="5"/>
        <v>7.3763185264718423E-2</v>
      </c>
      <c r="H40">
        <f t="shared" si="2"/>
        <v>0</v>
      </c>
      <c r="I40">
        <f t="shared" si="6"/>
        <v>0</v>
      </c>
      <c r="J40">
        <f t="shared" si="7"/>
        <v>0</v>
      </c>
      <c r="M40" s="3">
        <f t="shared" si="8"/>
        <v>-0.19999999999999996</v>
      </c>
      <c r="O40" s="4">
        <v>-0.19999999999999996</v>
      </c>
      <c r="P40" s="5">
        <v>0</v>
      </c>
    </row>
    <row r="41" spans="1:16">
      <c r="A41" s="1">
        <v>40060</v>
      </c>
      <c r="B41" s="15">
        <v>4851.7</v>
      </c>
      <c r="C41">
        <f t="shared" si="0"/>
        <v>1.1390553741043715E-2</v>
      </c>
      <c r="D41">
        <f t="shared" si="3"/>
        <v>1.0036675926310853E-2</v>
      </c>
      <c r="E41">
        <f t="shared" si="4"/>
        <v>3.1738756064122582E-2</v>
      </c>
      <c r="F41">
        <f t="shared" si="1"/>
        <v>-6.9976034886461813E-2</v>
      </c>
      <c r="G41" s="2">
        <f t="shared" si="5"/>
        <v>6.4102367541457747E-2</v>
      </c>
      <c r="H41" s="2">
        <f t="shared" si="2"/>
        <v>0</v>
      </c>
      <c r="I41">
        <f t="shared" si="6"/>
        <v>0</v>
      </c>
      <c r="J41">
        <f t="shared" si="7"/>
        <v>0</v>
      </c>
      <c r="M41" s="3">
        <f t="shared" si="8"/>
        <v>-0.18999999999999995</v>
      </c>
      <c r="O41" s="4">
        <v>-0.18999999999999995</v>
      </c>
      <c r="P41" s="5">
        <v>0</v>
      </c>
    </row>
    <row r="42" spans="1:16">
      <c r="A42" s="1">
        <v>40063</v>
      </c>
      <c r="B42">
        <v>4933.18</v>
      </c>
      <c r="C42">
        <f t="shared" si="0"/>
        <v>1.6654651540736677E-2</v>
      </c>
      <c r="D42">
        <f t="shared" si="3"/>
        <v>1.042327402117974E-2</v>
      </c>
      <c r="E42">
        <f t="shared" si="4"/>
        <v>3.2961286582990121E-2</v>
      </c>
      <c r="F42">
        <f t="shared" si="1"/>
        <v>-7.2820066159979352E-2</v>
      </c>
      <c r="G42">
        <f t="shared" si="5"/>
        <v>3.9971390216288039E-2</v>
      </c>
      <c r="H42">
        <f t="shared" si="2"/>
        <v>0</v>
      </c>
      <c r="I42">
        <f t="shared" si="6"/>
        <v>0</v>
      </c>
      <c r="J42">
        <f t="shared" si="7"/>
        <v>0</v>
      </c>
      <c r="M42" s="3">
        <f t="shared" si="8"/>
        <v>-0.17999999999999994</v>
      </c>
      <c r="O42" s="4">
        <v>-0.17999999999999994</v>
      </c>
      <c r="P42" s="5">
        <v>0</v>
      </c>
    </row>
    <row r="43" spans="1:16">
      <c r="A43" s="1">
        <v>40064</v>
      </c>
      <c r="B43">
        <v>4947.34</v>
      </c>
      <c r="C43">
        <f t="shared" si="0"/>
        <v>2.8662478683598603E-3</v>
      </c>
      <c r="D43">
        <f t="shared" si="3"/>
        <v>1.0323994994859559E-2</v>
      </c>
      <c r="E43">
        <f t="shared" si="4"/>
        <v>3.2647338735934547E-2</v>
      </c>
      <c r="F43">
        <f t="shared" si="1"/>
        <v>-7.2089714253421922E-2</v>
      </c>
      <c r="G43">
        <f t="shared" si="5"/>
        <v>3.8708729744543438E-2</v>
      </c>
      <c r="H43">
        <f t="shared" si="2"/>
        <v>0</v>
      </c>
      <c r="I43">
        <f t="shared" si="6"/>
        <v>0</v>
      </c>
      <c r="J43">
        <f t="shared" si="7"/>
        <v>0</v>
      </c>
      <c r="M43" s="3">
        <f t="shared" si="8"/>
        <v>-0.16999999999999993</v>
      </c>
      <c r="O43" s="4">
        <v>-0.16999999999999993</v>
      </c>
      <c r="P43" s="5">
        <v>0</v>
      </c>
    </row>
    <row r="44" spans="1:16">
      <c r="A44" s="1">
        <v>40065</v>
      </c>
      <c r="B44">
        <v>5004.3</v>
      </c>
      <c r="C44">
        <f t="shared" si="0"/>
        <v>1.1447484439770816E-2</v>
      </c>
      <c r="D44">
        <f t="shared" si="3"/>
        <v>1.0471881936061118E-2</v>
      </c>
      <c r="E44">
        <f t="shared" si="4"/>
        <v>3.3114998306326873E-2</v>
      </c>
      <c r="F44">
        <f t="shared" si="1"/>
        <v>-7.3177653100778964E-2</v>
      </c>
      <c r="G44">
        <f t="shared" si="5"/>
        <v>2.6632961015623541E-2</v>
      </c>
      <c r="H44">
        <f t="shared" si="2"/>
        <v>0</v>
      </c>
      <c r="I44">
        <f t="shared" si="6"/>
        <v>0</v>
      </c>
      <c r="J44">
        <f t="shared" si="7"/>
        <v>0</v>
      </c>
      <c r="M44" s="3">
        <f t="shared" si="8"/>
        <v>-0.15999999999999992</v>
      </c>
      <c r="O44" s="4">
        <v>-0.15999999999999992</v>
      </c>
      <c r="P44" s="5">
        <v>0</v>
      </c>
    </row>
    <row r="45" spans="1:16">
      <c r="A45" s="1">
        <v>40066</v>
      </c>
      <c r="B45">
        <v>4987.68</v>
      </c>
      <c r="C45">
        <f t="shared" si="0"/>
        <v>-3.3266710556731686E-3</v>
      </c>
      <c r="D45">
        <f t="shared" si="3"/>
        <v>1.0106613431049726E-2</v>
      </c>
      <c r="E45">
        <f t="shared" si="4"/>
        <v>3.1959917872966245E-2</v>
      </c>
      <c r="F45">
        <f t="shared" si="1"/>
        <v>-7.0490534190284296E-2</v>
      </c>
      <c r="G45">
        <f t="shared" si="5"/>
        <v>1.8196678686732262E-2</v>
      </c>
      <c r="H45">
        <f t="shared" si="2"/>
        <v>0</v>
      </c>
      <c r="I45">
        <f t="shared" si="6"/>
        <v>0</v>
      </c>
      <c r="J45">
        <f t="shared" si="7"/>
        <v>0</v>
      </c>
      <c r="M45" s="3">
        <f t="shared" si="8"/>
        <v>-0.14999999999999991</v>
      </c>
      <c r="O45" s="4">
        <v>-0.14999999999999991</v>
      </c>
      <c r="P45" s="5">
        <v>0</v>
      </c>
    </row>
    <row r="46" spans="1:16">
      <c r="A46" s="1">
        <v>40067</v>
      </c>
      <c r="B46">
        <v>5011.47</v>
      </c>
      <c r="C46">
        <f t="shared" si="0"/>
        <v>4.75841344288993E-3</v>
      </c>
      <c r="D46">
        <f t="shared" si="3"/>
        <v>1.0003560873033217E-2</v>
      </c>
      <c r="E46">
        <f t="shared" si="4"/>
        <v>3.1634037070927434E-2</v>
      </c>
      <c r="F46">
        <f t="shared" si="1"/>
        <v>-6.9732422079270578E-2</v>
      </c>
      <c r="G46">
        <f t="shared" si="5"/>
        <v>1.4014953475210829E-2</v>
      </c>
      <c r="H46">
        <f t="shared" si="2"/>
        <v>0</v>
      </c>
      <c r="I46">
        <f t="shared" si="6"/>
        <v>0</v>
      </c>
      <c r="J46">
        <f t="shared" si="7"/>
        <v>0</v>
      </c>
      <c r="M46" s="3">
        <f t="shared" si="8"/>
        <v>-0.1399999999999999</v>
      </c>
      <c r="O46" s="4">
        <v>-0.1399999999999999</v>
      </c>
      <c r="P46" s="5">
        <v>0</v>
      </c>
    </row>
    <row r="47" spans="1:16">
      <c r="A47" s="1">
        <v>40070</v>
      </c>
      <c r="B47">
        <v>5018.8500000000004</v>
      </c>
      <c r="C47">
        <f t="shared" si="0"/>
        <v>1.471538561429155E-3</v>
      </c>
      <c r="D47">
        <f t="shared" si="3"/>
        <v>9.93316185455668E-3</v>
      </c>
      <c r="E47">
        <f t="shared" si="4"/>
        <v>3.1411415827501295E-2</v>
      </c>
      <c r="F47">
        <f t="shared" si="1"/>
        <v>-6.921452762290986E-2</v>
      </c>
      <c r="G47">
        <f t="shared" si="5"/>
        <v>2.8839797183484391E-2</v>
      </c>
      <c r="H47">
        <f t="shared" si="2"/>
        <v>0</v>
      </c>
      <c r="I47">
        <f t="shared" si="6"/>
        <v>0</v>
      </c>
      <c r="J47">
        <f t="shared" si="7"/>
        <v>0</v>
      </c>
      <c r="M47" s="3">
        <f t="shared" si="8"/>
        <v>-0.12999999999999989</v>
      </c>
      <c r="O47" s="4">
        <v>-0.12999999999999989</v>
      </c>
      <c r="P47" s="5">
        <v>0</v>
      </c>
    </row>
    <row r="48" spans="1:16">
      <c r="A48" s="1">
        <v>40071</v>
      </c>
      <c r="B48">
        <v>5042.13</v>
      </c>
      <c r="C48">
        <f t="shared" si="0"/>
        <v>4.6277880579911534E-3</v>
      </c>
      <c r="D48">
        <f t="shared" si="3"/>
        <v>9.5934691960725595E-3</v>
      </c>
      <c r="E48">
        <f t="shared" si="4"/>
        <v>3.0337213322253757E-2</v>
      </c>
      <c r="F48">
        <f t="shared" si="1"/>
        <v>-6.6715558908537906E-2</v>
      </c>
      <c r="G48">
        <f t="shared" si="5"/>
        <v>2.3053702602639795E-2</v>
      </c>
      <c r="H48">
        <f t="shared" si="2"/>
        <v>0</v>
      </c>
      <c r="I48">
        <f t="shared" si="6"/>
        <v>0</v>
      </c>
      <c r="J48">
        <f t="shared" si="7"/>
        <v>0</v>
      </c>
      <c r="M48" s="3">
        <f t="shared" si="8"/>
        <v>-0.1199999999999999</v>
      </c>
      <c r="O48" s="4">
        <v>-0.1199999999999999</v>
      </c>
      <c r="P48" s="5">
        <v>0</v>
      </c>
    </row>
    <row r="49" spans="1:16">
      <c r="A49" s="1">
        <v>40072</v>
      </c>
      <c r="B49">
        <v>5124.13</v>
      </c>
      <c r="C49">
        <f t="shared" si="0"/>
        <v>1.6132142664094292E-2</v>
      </c>
      <c r="D49">
        <f t="shared" si="3"/>
        <v>9.0568638613396577E-3</v>
      </c>
      <c r="E49">
        <f t="shared" si="4"/>
        <v>2.8640318259900727E-2</v>
      </c>
      <c r="F49">
        <f t="shared" si="1"/>
        <v>-6.2767990687762523E-2</v>
      </c>
      <c r="G49">
        <f t="shared" si="5"/>
        <v>1.9048497526648245E-3</v>
      </c>
      <c r="H49">
        <f t="shared" si="2"/>
        <v>0</v>
      </c>
      <c r="I49">
        <f t="shared" si="6"/>
        <v>0</v>
      </c>
      <c r="J49">
        <f t="shared" si="7"/>
        <v>0</v>
      </c>
      <c r="M49" s="3">
        <f t="shared" si="8"/>
        <v>-0.1099999999999999</v>
      </c>
      <c r="O49" s="4">
        <v>-0.1099999999999999</v>
      </c>
      <c r="P49" s="5">
        <v>0</v>
      </c>
    </row>
    <row r="50" spans="1:16">
      <c r="A50" s="1">
        <v>40073</v>
      </c>
      <c r="B50">
        <v>5163.95</v>
      </c>
      <c r="C50">
        <f t="shared" si="0"/>
        <v>7.7410360040761263E-3</v>
      </c>
      <c r="D50">
        <f t="shared" si="3"/>
        <v>9.0370711044485269E-3</v>
      </c>
      <c r="E50">
        <f t="shared" si="4"/>
        <v>2.8577728066950758E-2</v>
      </c>
      <c r="F50">
        <f t="shared" si="1"/>
        <v>-6.2622384125457564E-2</v>
      </c>
      <c r="G50">
        <f t="shared" si="5"/>
        <v>-2.2747304659010013E-2</v>
      </c>
      <c r="H50">
        <f t="shared" si="2"/>
        <v>0</v>
      </c>
      <c r="I50">
        <f t="shared" si="6"/>
        <v>0</v>
      </c>
      <c r="J50">
        <f t="shared" si="7"/>
        <v>0</v>
      </c>
      <c r="M50" s="3">
        <f t="shared" si="8"/>
        <v>-9.9999999999999908E-2</v>
      </c>
      <c r="O50" s="4">
        <v>-9.9999999999999908E-2</v>
      </c>
      <c r="P50" s="5">
        <v>0</v>
      </c>
    </row>
    <row r="51" spans="1:16">
      <c r="A51" s="1">
        <v>40074</v>
      </c>
      <c r="B51">
        <v>5172.8900000000003</v>
      </c>
      <c r="C51">
        <f t="shared" si="0"/>
        <v>1.7297360177831464E-3</v>
      </c>
      <c r="D51">
        <f t="shared" si="3"/>
        <v>9.0202825025364596E-3</v>
      </c>
      <c r="E51">
        <f t="shared" si="4"/>
        <v>2.8524637846178768E-2</v>
      </c>
      <c r="F51">
        <f t="shared" si="1"/>
        <v>-6.2498877803232274E-2</v>
      </c>
      <c r="G51">
        <f t="shared" si="5"/>
        <v>-3.6256171758731685E-2</v>
      </c>
      <c r="H51">
        <f t="shared" si="2"/>
        <v>0</v>
      </c>
      <c r="I51">
        <f t="shared" si="6"/>
        <v>0</v>
      </c>
      <c r="J51">
        <f t="shared" si="7"/>
        <v>0</v>
      </c>
      <c r="M51" s="3">
        <f t="shared" si="8"/>
        <v>-8.9999999999999913E-2</v>
      </c>
      <c r="O51" s="4">
        <v>-8.9999999999999913E-2</v>
      </c>
      <c r="P51" s="5">
        <v>0</v>
      </c>
    </row>
    <row r="52" spans="1:16">
      <c r="A52" s="1">
        <v>40077</v>
      </c>
      <c r="B52">
        <v>5134.3599999999997</v>
      </c>
      <c r="C52">
        <f t="shared" si="0"/>
        <v>-7.4763257844330097E-3</v>
      </c>
      <c r="D52">
        <f t="shared" si="3"/>
        <v>9.1168760405680328E-3</v>
      </c>
      <c r="E52">
        <f t="shared" si="4"/>
        <v>2.8830093433612636E-2</v>
      </c>
      <c r="F52">
        <f t="shared" si="1"/>
        <v>-6.3209473759672966E-2</v>
      </c>
      <c r="G52">
        <f t="shared" si="5"/>
        <v>-2.1663089032013017E-2</v>
      </c>
      <c r="H52">
        <f t="shared" si="2"/>
        <v>0</v>
      </c>
      <c r="I52">
        <f t="shared" si="6"/>
        <v>0</v>
      </c>
      <c r="J52">
        <f t="shared" si="7"/>
        <v>0</v>
      </c>
      <c r="M52" s="3">
        <f t="shared" si="8"/>
        <v>-7.9999999999999918E-2</v>
      </c>
      <c r="O52" s="4">
        <v>-7.9999999999999918E-2</v>
      </c>
      <c r="P52" s="5">
        <v>0</v>
      </c>
    </row>
    <row r="53" spans="1:16">
      <c r="A53" s="1">
        <v>40078</v>
      </c>
      <c r="B53">
        <v>5142.6000000000004</v>
      </c>
      <c r="C53">
        <f t="shared" si="0"/>
        <v>1.6035873966151022E-3</v>
      </c>
      <c r="D53">
        <f t="shared" si="3"/>
        <v>8.352268505718673E-3</v>
      </c>
      <c r="E53">
        <f t="shared" si="4"/>
        <v>2.6412192107362092E-2</v>
      </c>
      <c r="F53">
        <f t="shared" si="1"/>
        <v>-5.758459414970947E-2</v>
      </c>
      <c r="G53">
        <f t="shared" si="5"/>
        <v>-8.9878203583991327E-4</v>
      </c>
      <c r="H53">
        <f t="shared" si="2"/>
        <v>0</v>
      </c>
      <c r="I53">
        <f t="shared" si="6"/>
        <v>0</v>
      </c>
      <c r="J53">
        <f t="shared" si="7"/>
        <v>0</v>
      </c>
      <c r="M53" s="3">
        <f t="shared" si="8"/>
        <v>-6.9999999999999923E-2</v>
      </c>
      <c r="O53" s="4">
        <v>-6.9999999999999923E-2</v>
      </c>
      <c r="P53" s="5">
        <v>0</v>
      </c>
    </row>
    <row r="54" spans="1:16">
      <c r="A54" s="1">
        <v>40079</v>
      </c>
      <c r="B54">
        <v>5139.37</v>
      </c>
      <c r="C54">
        <f t="shared" si="0"/>
        <v>-6.2828428914922822E-4</v>
      </c>
      <c r="D54">
        <f t="shared" si="3"/>
        <v>8.2449653674670463E-3</v>
      </c>
      <c r="E54">
        <f t="shared" si="4"/>
        <v>2.6072869790403012E-2</v>
      </c>
      <c r="F54">
        <f t="shared" si="1"/>
        <v>-5.67952123990371E-2</v>
      </c>
      <c r="G54">
        <f t="shared" si="5"/>
        <v>-5.9463870065206911E-3</v>
      </c>
      <c r="H54">
        <f t="shared" si="2"/>
        <v>0</v>
      </c>
      <c r="I54">
        <f t="shared" si="6"/>
        <v>0</v>
      </c>
      <c r="J54">
        <f t="shared" si="7"/>
        <v>0</v>
      </c>
      <c r="M54" s="3">
        <f t="shared" si="8"/>
        <v>-5.9999999999999921E-2</v>
      </c>
      <c r="O54" s="4">
        <v>-5.9999999999999921E-2</v>
      </c>
      <c r="P54" s="5">
        <v>0</v>
      </c>
    </row>
    <row r="55" spans="1:16">
      <c r="A55" s="1">
        <v>40080</v>
      </c>
      <c r="B55">
        <v>5079.2700000000004</v>
      </c>
      <c r="C55">
        <f t="shared" si="0"/>
        <v>-1.1762953384564324E-2</v>
      </c>
      <c r="D55">
        <f t="shared" si="3"/>
        <v>8.7803837259566187E-3</v>
      </c>
      <c r="E55">
        <f t="shared" si="4"/>
        <v>2.7766011304298614E-2</v>
      </c>
      <c r="F55">
        <f t="shared" si="1"/>
        <v>-6.073404856033842E-2</v>
      </c>
      <c r="G55">
        <f t="shared" si="5"/>
        <v>1.4729729441754441E-2</v>
      </c>
      <c r="H55">
        <f t="shared" si="2"/>
        <v>0</v>
      </c>
      <c r="I55">
        <f t="shared" si="6"/>
        <v>0</v>
      </c>
      <c r="J55">
        <f t="shared" si="7"/>
        <v>0</v>
      </c>
      <c r="M55" s="3">
        <f t="shared" si="8"/>
        <v>-4.999999999999992E-2</v>
      </c>
      <c r="O55" s="4">
        <v>-4.999999999999992E-2</v>
      </c>
      <c r="P55" s="5">
        <v>0</v>
      </c>
    </row>
    <row r="56" spans="1:16">
      <c r="A56" s="1">
        <v>40081</v>
      </c>
      <c r="B56">
        <v>5082.2</v>
      </c>
      <c r="C56">
        <f t="shared" si="0"/>
        <v>5.7668823136854271E-4</v>
      </c>
      <c r="D56">
        <f t="shared" si="3"/>
        <v>8.6418551677947611E-3</v>
      </c>
      <c r="E56">
        <f t="shared" si="4"/>
        <v>2.7327945539528033E-2</v>
      </c>
      <c r="F56">
        <f t="shared" si="1"/>
        <v>-5.9714955199774315E-2</v>
      </c>
      <c r="G56">
        <f t="shared" si="5"/>
        <v>1.5554678233693987E-2</v>
      </c>
      <c r="H56">
        <f t="shared" si="2"/>
        <v>0</v>
      </c>
      <c r="I56">
        <f t="shared" si="6"/>
        <v>0</v>
      </c>
      <c r="J56">
        <f t="shared" si="7"/>
        <v>0</v>
      </c>
      <c r="M56" s="3">
        <f t="shared" si="8"/>
        <v>-3.9999999999999918E-2</v>
      </c>
      <c r="O56" s="4">
        <v>-3.9999999999999918E-2</v>
      </c>
      <c r="P56" s="5">
        <v>2</v>
      </c>
    </row>
    <row r="57" spans="1:16">
      <c r="A57" s="1">
        <v>40084</v>
      </c>
      <c r="B57">
        <v>5165.7</v>
      </c>
      <c r="C57">
        <f t="shared" si="0"/>
        <v>1.6296382269702626E-2</v>
      </c>
      <c r="D57">
        <f t="shared" si="3"/>
        <v>9.0675391952580297E-3</v>
      </c>
      <c r="E57">
        <f t="shared" si="4"/>
        <v>2.8674076629865632E-2</v>
      </c>
      <c r="F57">
        <f t="shared" si="1"/>
        <v>-6.2846524399961468E-2</v>
      </c>
      <c r="G57">
        <f t="shared" si="5"/>
        <v>8.5718638133715445E-3</v>
      </c>
      <c r="H57">
        <f t="shared" si="2"/>
        <v>0</v>
      </c>
      <c r="I57">
        <f t="shared" si="6"/>
        <v>0</v>
      </c>
      <c r="J57">
        <f t="shared" si="7"/>
        <v>0</v>
      </c>
      <c r="M57" s="3">
        <f t="shared" si="8"/>
        <v>-2.9999999999999916E-2</v>
      </c>
      <c r="O57" s="4">
        <v>-2.9999999999999916E-2</v>
      </c>
      <c r="P57" s="5">
        <v>7</v>
      </c>
    </row>
    <row r="58" spans="1:16">
      <c r="A58" s="1">
        <v>40085</v>
      </c>
      <c r="B58">
        <v>5159.72</v>
      </c>
      <c r="C58">
        <f t="shared" si="0"/>
        <v>-1.1583065228533743E-3</v>
      </c>
      <c r="D58">
        <f t="shared" si="3"/>
        <v>9.0229425487143352E-3</v>
      </c>
      <c r="E58">
        <f t="shared" si="4"/>
        <v>2.8533049650782079E-2</v>
      </c>
      <c r="F58">
        <f t="shared" si="1"/>
        <v>-6.2518446586988047E-2</v>
      </c>
      <c r="G58">
        <f t="shared" si="5"/>
        <v>-1.0800990397404607E-3</v>
      </c>
      <c r="H58">
        <f t="shared" si="2"/>
        <v>0</v>
      </c>
      <c r="I58">
        <f t="shared" si="6"/>
        <v>0</v>
      </c>
      <c r="J58">
        <f t="shared" si="7"/>
        <v>0</v>
      </c>
      <c r="M58" s="3">
        <f t="shared" si="8"/>
        <v>-1.9999999999999914E-2</v>
      </c>
      <c r="O58" s="4">
        <v>-1.9999999999999914E-2</v>
      </c>
      <c r="P58" s="5">
        <v>29</v>
      </c>
    </row>
    <row r="59" spans="1:16">
      <c r="A59" s="1">
        <v>40086</v>
      </c>
      <c r="B59">
        <v>5133.8999999999996</v>
      </c>
      <c r="C59">
        <f t="shared" si="0"/>
        <v>-5.0167101858807446E-3</v>
      </c>
      <c r="D59">
        <f t="shared" si="3"/>
        <v>7.8913688931777012E-3</v>
      </c>
      <c r="E59">
        <f t="shared" si="4"/>
        <v>2.4954699559043517E-2</v>
      </c>
      <c r="F59">
        <f t="shared" si="1"/>
        <v>-5.4193959458498184E-2</v>
      </c>
      <c r="G59">
        <f t="shared" si="5"/>
        <v>2.3523702607131394E-2</v>
      </c>
      <c r="H59">
        <f t="shared" si="2"/>
        <v>0</v>
      </c>
      <c r="I59">
        <f t="shared" si="6"/>
        <v>0</v>
      </c>
      <c r="J59">
        <f t="shared" si="7"/>
        <v>0</v>
      </c>
      <c r="M59" s="3">
        <f t="shared" si="8"/>
        <v>-9.9999999999999135E-3</v>
      </c>
      <c r="O59" s="4">
        <v>-9.9999999999999135E-3</v>
      </c>
      <c r="P59" s="5">
        <v>115</v>
      </c>
    </row>
    <row r="60" spans="1:16">
      <c r="A60" s="1">
        <v>40087</v>
      </c>
      <c r="B60">
        <v>5047.8100000000004</v>
      </c>
      <c r="C60">
        <f t="shared" si="0"/>
        <v>-1.691111840759876E-2</v>
      </c>
      <c r="D60">
        <f t="shared" si="3"/>
        <v>8.9927265666801624E-3</v>
      </c>
      <c r="E60">
        <f t="shared" si="4"/>
        <v>2.8437498325815366E-2</v>
      </c>
      <c r="F60">
        <f t="shared" si="1"/>
        <v>-6.2296160965289941E-2</v>
      </c>
      <c r="G60">
        <f t="shared" si="5"/>
        <v>3.4107890504247076E-2</v>
      </c>
      <c r="H60">
        <f t="shared" si="2"/>
        <v>0</v>
      </c>
      <c r="I60">
        <f t="shared" si="6"/>
        <v>0</v>
      </c>
      <c r="J60">
        <f t="shared" si="7"/>
        <v>0</v>
      </c>
      <c r="M60" s="3">
        <f t="shared" si="8"/>
        <v>8.6736173798840355E-17</v>
      </c>
      <c r="O60" s="4">
        <v>8.6736173798840355E-17</v>
      </c>
      <c r="P60" s="5">
        <v>322</v>
      </c>
    </row>
    <row r="61" spans="1:16">
      <c r="A61" s="1">
        <v>40088</v>
      </c>
      <c r="B61">
        <v>4988.7</v>
      </c>
      <c r="C61">
        <f t="shared" si="0"/>
        <v>-1.1779131081938642E-2</v>
      </c>
      <c r="D61">
        <f t="shared" si="3"/>
        <v>9.4018638043716716E-3</v>
      </c>
      <c r="E61">
        <f t="shared" si="4"/>
        <v>2.9731303872510228E-2</v>
      </c>
      <c r="F61">
        <f t="shared" si="1"/>
        <v>-6.5306002748265785E-2</v>
      </c>
      <c r="G61">
        <f t="shared" si="5"/>
        <v>3.9604584103358216E-2</v>
      </c>
      <c r="H61">
        <f t="shared" si="2"/>
        <v>0</v>
      </c>
      <c r="I61">
        <f t="shared" si="6"/>
        <v>0</v>
      </c>
      <c r="J61">
        <f t="shared" si="7"/>
        <v>0</v>
      </c>
      <c r="M61" s="3">
        <f t="shared" si="8"/>
        <v>1.0000000000000087E-2</v>
      </c>
      <c r="O61" s="4">
        <v>1.0000000000000087E-2</v>
      </c>
      <c r="P61" s="5">
        <v>378</v>
      </c>
    </row>
    <row r="62" spans="1:16">
      <c r="A62" s="1">
        <v>40091</v>
      </c>
      <c r="B62">
        <v>5024.33</v>
      </c>
      <c r="C62">
        <f t="shared" si="0"/>
        <v>7.1167569422856368E-3</v>
      </c>
      <c r="D62">
        <f t="shared" si="3"/>
        <v>9.2301274716533911E-3</v>
      </c>
      <c r="E62">
        <f t="shared" si="4"/>
        <v>2.9188225904115964E-2</v>
      </c>
      <c r="F62">
        <f t="shared" si="1"/>
        <v>-6.4042614471053375E-2</v>
      </c>
      <c r="G62">
        <f t="shared" si="5"/>
        <v>4.9925610136256286E-2</v>
      </c>
      <c r="H62">
        <f t="shared" si="2"/>
        <v>0</v>
      </c>
      <c r="I62">
        <f t="shared" si="6"/>
        <v>0</v>
      </c>
      <c r="J62">
        <f t="shared" si="7"/>
        <v>0</v>
      </c>
      <c r="M62" s="3">
        <f t="shared" si="8"/>
        <v>2.0000000000000087E-2</v>
      </c>
      <c r="O62" s="4">
        <v>2.0000000000000087E-2</v>
      </c>
      <c r="P62" s="5">
        <v>125</v>
      </c>
    </row>
    <row r="63" spans="1:16">
      <c r="A63" s="1">
        <v>40092</v>
      </c>
      <c r="B63">
        <v>5137.9799999999996</v>
      </c>
      <c r="C63">
        <f t="shared" si="0"/>
        <v>2.2367894392788301E-2</v>
      </c>
      <c r="D63">
        <f t="shared" si="3"/>
        <v>9.7628684810369629E-3</v>
      </c>
      <c r="E63">
        <f t="shared" si="4"/>
        <v>3.0872900896745187E-2</v>
      </c>
      <c r="F63">
        <f t="shared" si="1"/>
        <v>-6.7961754558606133E-2</v>
      </c>
      <c r="G63">
        <f t="shared" si="5"/>
        <v>2.0310136764501219E-2</v>
      </c>
      <c r="H63">
        <f t="shared" si="2"/>
        <v>0</v>
      </c>
      <c r="I63">
        <f t="shared" si="6"/>
        <v>0</v>
      </c>
      <c r="J63">
        <f t="shared" si="7"/>
        <v>0</v>
      </c>
      <c r="M63" s="3">
        <f t="shared" si="8"/>
        <v>3.0000000000000089E-2</v>
      </c>
      <c r="O63" s="4">
        <v>3.0000000000000089E-2</v>
      </c>
      <c r="P63" s="5">
        <v>20</v>
      </c>
    </row>
    <row r="64" spans="1:16">
      <c r="A64" s="1">
        <v>40093</v>
      </c>
      <c r="B64">
        <v>5108.8999999999996</v>
      </c>
      <c r="C64">
        <f t="shared" si="0"/>
        <v>-5.6758892598299943E-3</v>
      </c>
      <c r="D64">
        <f t="shared" si="3"/>
        <v>9.8992153089675419E-3</v>
      </c>
      <c r="E64">
        <f t="shared" si="4"/>
        <v>3.1304067424744876E-2</v>
      </c>
      <c r="F64">
        <f t="shared" si="1"/>
        <v>-6.8964797894375776E-2</v>
      </c>
      <c r="G64">
        <f t="shared" si="5"/>
        <v>2.8738081088276173E-2</v>
      </c>
      <c r="H64">
        <f t="shared" si="2"/>
        <v>0</v>
      </c>
      <c r="I64">
        <f t="shared" si="6"/>
        <v>0</v>
      </c>
      <c r="J64">
        <f t="shared" si="7"/>
        <v>0</v>
      </c>
      <c r="M64" s="3">
        <f t="shared" si="8"/>
        <v>4.0000000000000091E-2</v>
      </c>
      <c r="O64" s="4">
        <v>4.0000000000000091E-2</v>
      </c>
      <c r="P64" s="5">
        <v>8</v>
      </c>
    </row>
    <row r="65" spans="1:16">
      <c r="A65" s="1">
        <v>40094</v>
      </c>
      <c r="B65">
        <v>5154.6400000000003</v>
      </c>
      <c r="C65">
        <f t="shared" si="0"/>
        <v>8.9131630637109219E-3</v>
      </c>
      <c r="D65">
        <f t="shared" si="3"/>
        <v>9.7870807867933753E-3</v>
      </c>
      <c r="E65">
        <f t="shared" si="4"/>
        <v>3.0949466930339856E-2</v>
      </c>
      <c r="F65">
        <f t="shared" si="1"/>
        <v>-6.8139873788082825E-2</v>
      </c>
      <c r="G65">
        <f t="shared" si="5"/>
        <v>1.017572957131618E-2</v>
      </c>
      <c r="H65">
        <f t="shared" si="2"/>
        <v>0</v>
      </c>
      <c r="I65">
        <f t="shared" si="6"/>
        <v>0</v>
      </c>
      <c r="J65">
        <f t="shared" si="7"/>
        <v>0</v>
      </c>
      <c r="M65" s="3">
        <f t="shared" si="8"/>
        <v>5.0000000000000093E-2</v>
      </c>
      <c r="O65" s="4">
        <v>5.0000000000000093E-2</v>
      </c>
      <c r="P65" s="5">
        <v>1</v>
      </c>
    </row>
    <row r="66" spans="1:16">
      <c r="A66" s="1">
        <v>40095</v>
      </c>
      <c r="B66">
        <v>5161.87</v>
      </c>
      <c r="C66">
        <f t="shared" si="0"/>
        <v>1.401637023307852E-3</v>
      </c>
      <c r="D66">
        <f t="shared" si="3"/>
        <v>9.7268777909154773E-3</v>
      </c>
      <c r="E66">
        <f t="shared" si="4"/>
        <v>3.0759088341399971E-2</v>
      </c>
      <c r="F66">
        <f t="shared" si="1"/>
        <v>-6.7696986962439629E-2</v>
      </c>
      <c r="G66">
        <f t="shared" si="5"/>
        <v>1.5512919170893388E-2</v>
      </c>
      <c r="H66">
        <f t="shared" si="2"/>
        <v>0</v>
      </c>
      <c r="I66">
        <f t="shared" si="6"/>
        <v>0</v>
      </c>
      <c r="J66">
        <f t="shared" si="7"/>
        <v>0</v>
      </c>
      <c r="M66" s="3">
        <f t="shared" si="8"/>
        <v>6.0000000000000095E-2</v>
      </c>
      <c r="O66" s="4">
        <v>6.0000000000000095E-2</v>
      </c>
      <c r="P66" s="5">
        <v>1</v>
      </c>
    </row>
    <row r="67" spans="1:16">
      <c r="A67" s="1">
        <v>40098</v>
      </c>
      <c r="B67">
        <v>5210.17</v>
      </c>
      <c r="C67">
        <f t="shared" si="0"/>
        <v>9.3135678493803976E-3</v>
      </c>
      <c r="D67">
        <f t="shared" si="3"/>
        <v>9.8500321646110677E-3</v>
      </c>
      <c r="E67">
        <f t="shared" si="4"/>
        <v>3.1148536666089566E-2</v>
      </c>
      <c r="F67">
        <f t="shared" si="1"/>
        <v>-6.8602979244630047E-2</v>
      </c>
      <c r="G67">
        <f t="shared" si="5"/>
        <v>-3.5435836851948621E-3</v>
      </c>
      <c r="H67">
        <f t="shared" si="2"/>
        <v>0</v>
      </c>
      <c r="I67">
        <f t="shared" si="6"/>
        <v>0</v>
      </c>
      <c r="J67">
        <f t="shared" si="7"/>
        <v>0</v>
      </c>
      <c r="M67" s="3">
        <f t="shared" si="8"/>
        <v>7.000000000000009E-2</v>
      </c>
      <c r="O67" s="4">
        <v>7.000000000000009E-2</v>
      </c>
      <c r="P67" s="5">
        <v>0</v>
      </c>
    </row>
    <row r="68" spans="1:16">
      <c r="A68" s="1">
        <v>40099</v>
      </c>
      <c r="B68">
        <v>5154.1499999999996</v>
      </c>
      <c r="C68">
        <f t="shared" si="0"/>
        <v>-1.0810269375965381E-2</v>
      </c>
      <c r="D68">
        <f t="shared" si="3"/>
        <v>1.0230976744933373E-2</v>
      </c>
      <c r="E68">
        <f t="shared" si="4"/>
        <v>3.2353189202205007E-2</v>
      </c>
      <c r="F68">
        <f t="shared" si="1"/>
        <v>-7.1405420110980097E-2</v>
      </c>
      <c r="G68">
        <f t="shared" si="5"/>
        <v>9.0429312372657545E-3</v>
      </c>
      <c r="H68">
        <f t="shared" si="2"/>
        <v>0</v>
      </c>
      <c r="I68">
        <f t="shared" si="6"/>
        <v>0</v>
      </c>
      <c r="J68">
        <f t="shared" si="7"/>
        <v>0</v>
      </c>
      <c r="M68" s="3">
        <f t="shared" si="8"/>
        <v>8.0000000000000085E-2</v>
      </c>
      <c r="O68" s="4">
        <v>8.0000000000000085E-2</v>
      </c>
      <c r="P68" s="5">
        <v>0</v>
      </c>
    </row>
    <row r="69" spans="1:16">
      <c r="A69" s="1">
        <v>40100</v>
      </c>
      <c r="B69">
        <v>5256.1</v>
      </c>
      <c r="C69">
        <f t="shared" si="0"/>
        <v>1.9587091460991132E-2</v>
      </c>
      <c r="D69">
        <f t="shared" si="3"/>
        <v>1.0970734527648239E-2</v>
      </c>
      <c r="E69">
        <f t="shared" si="4"/>
        <v>3.4692508712419919E-2</v>
      </c>
      <c r="F69">
        <f t="shared" si="1"/>
        <v>-7.6847491080270822E-2</v>
      </c>
      <c r="G69">
        <f t="shared" si="5"/>
        <v>-3.3995371538333666E-2</v>
      </c>
      <c r="H69">
        <f t="shared" si="2"/>
        <v>0</v>
      </c>
      <c r="I69">
        <f t="shared" si="6"/>
        <v>0</v>
      </c>
      <c r="J69">
        <f t="shared" si="7"/>
        <v>0</v>
      </c>
      <c r="M69" s="3">
        <f t="shared" si="8"/>
        <v>9.000000000000008E-2</v>
      </c>
      <c r="O69" s="4">
        <v>9.000000000000008E-2</v>
      </c>
      <c r="P69" s="5">
        <v>0</v>
      </c>
    </row>
    <row r="70" spans="1:16">
      <c r="A70" s="1">
        <v>40101</v>
      </c>
      <c r="B70">
        <v>5222.95</v>
      </c>
      <c r="C70">
        <f t="shared" si="0"/>
        <v>-6.326930510483119E-3</v>
      </c>
      <c r="D70">
        <f t="shared" si="3"/>
        <v>1.0610846948301382E-2</v>
      </c>
      <c r="E70">
        <f t="shared" si="4"/>
        <v>3.355444426007928E-2</v>
      </c>
      <c r="F70">
        <f t="shared" si="1"/>
        <v>-7.4199957261046723E-2</v>
      </c>
      <c r="G70">
        <f t="shared" si="5"/>
        <v>-1.6452975076097789E-2</v>
      </c>
      <c r="H70">
        <f t="shared" si="2"/>
        <v>0</v>
      </c>
      <c r="I70">
        <f t="shared" si="6"/>
        <v>0</v>
      </c>
      <c r="J70">
        <f t="shared" si="7"/>
        <v>0</v>
      </c>
      <c r="M70" s="3">
        <f t="shared" si="8"/>
        <v>0.10000000000000007</v>
      </c>
      <c r="O70" s="4">
        <v>0.10000000000000007</v>
      </c>
      <c r="P70" s="5">
        <v>0</v>
      </c>
    </row>
    <row r="71" spans="1:16">
      <c r="A71" s="1">
        <v>40102</v>
      </c>
      <c r="B71">
        <v>5190.24</v>
      </c>
      <c r="C71">
        <f t="shared" si="0"/>
        <v>-6.2824374828273572E-3</v>
      </c>
      <c r="D71">
        <f t="shared" si="3"/>
        <v>1.0600692704038779E-2</v>
      </c>
      <c r="E71">
        <f t="shared" si="4"/>
        <v>3.3522333720291758E-2</v>
      </c>
      <c r="F71">
        <f t="shared" si="1"/>
        <v>-7.4125256975077727E-2</v>
      </c>
      <c r="G71">
        <f t="shared" si="5"/>
        <v>-2.8471486280911569E-2</v>
      </c>
      <c r="H71">
        <f t="shared" si="2"/>
        <v>0</v>
      </c>
      <c r="I71">
        <f t="shared" si="6"/>
        <v>0</v>
      </c>
      <c r="J71">
        <f t="shared" si="7"/>
        <v>0</v>
      </c>
      <c r="M71" s="3">
        <f t="shared" si="8"/>
        <v>0.11000000000000007</v>
      </c>
      <c r="O71" s="4">
        <v>0.11000000000000007</v>
      </c>
      <c r="P71" s="5">
        <v>0</v>
      </c>
    </row>
    <row r="72" spans="1:16">
      <c r="A72" s="1">
        <v>40105</v>
      </c>
      <c r="B72">
        <v>5281.54</v>
      </c>
      <c r="C72">
        <f t="shared" si="0"/>
        <v>1.7437782975183797E-2</v>
      </c>
      <c r="D72">
        <f t="shared" si="3"/>
        <v>1.1245513366669648E-2</v>
      </c>
      <c r="E72">
        <f t="shared" si="4"/>
        <v>3.5561435696544332E-2</v>
      </c>
      <c r="F72">
        <f t="shared" si="1"/>
        <v>-7.8868917522485371E-2</v>
      </c>
      <c r="G72">
        <f t="shared" si="5"/>
        <v>-3.4095218231450362E-2</v>
      </c>
      <c r="H72">
        <f t="shared" si="2"/>
        <v>0</v>
      </c>
      <c r="I72">
        <f t="shared" si="6"/>
        <v>0</v>
      </c>
      <c r="J72">
        <f t="shared" si="7"/>
        <v>0</v>
      </c>
      <c r="M72" s="3">
        <f t="shared" si="8"/>
        <v>0.12000000000000006</v>
      </c>
      <c r="O72" s="4">
        <v>0.12000000000000006</v>
      </c>
      <c r="P72" s="5">
        <v>0</v>
      </c>
    </row>
    <row r="73" spans="1:16">
      <c r="A73" s="1">
        <v>40106</v>
      </c>
      <c r="B73">
        <v>5243.4</v>
      </c>
      <c r="C73">
        <f t="shared" si="0"/>
        <v>-7.2475789789668331E-3</v>
      </c>
      <c r="D73">
        <f t="shared" si="3"/>
        <v>1.1237010376342359E-2</v>
      </c>
      <c r="E73">
        <f t="shared" si="4"/>
        <v>3.5534546880187715E-2</v>
      </c>
      <c r="F73">
        <f t="shared" si="1"/>
        <v>-7.880636478171868E-2</v>
      </c>
      <c r="G73">
        <f t="shared" si="5"/>
        <v>-4.0117785501943164E-2</v>
      </c>
      <c r="H73">
        <f t="shared" si="2"/>
        <v>0</v>
      </c>
      <c r="I73">
        <f t="shared" si="6"/>
        <v>0</v>
      </c>
      <c r="J73">
        <f t="shared" si="7"/>
        <v>0</v>
      </c>
      <c r="M73" s="3">
        <f t="shared" si="8"/>
        <v>0.13000000000000006</v>
      </c>
      <c r="O73" s="4">
        <v>0.13000000000000006</v>
      </c>
      <c r="P73" s="5">
        <v>0</v>
      </c>
    </row>
    <row r="74" spans="1:16">
      <c r="A74" s="1">
        <v>40107</v>
      </c>
      <c r="B74">
        <v>5257.85</v>
      </c>
      <c r="C74">
        <f t="shared" si="0"/>
        <v>2.7520550639448783E-3</v>
      </c>
      <c r="D74">
        <f t="shared" si="3"/>
        <v>1.1242884372679908E-2</v>
      </c>
      <c r="E74">
        <f t="shared" si="4"/>
        <v>3.5553122087581851E-2</v>
      </c>
      <c r="F74">
        <f t="shared" si="1"/>
        <v>-7.8849577175949898E-2</v>
      </c>
      <c r="G74">
        <f t="shared" si="5"/>
        <v>-2.8935794852244925E-2</v>
      </c>
      <c r="H74">
        <f t="shared" si="2"/>
        <v>0</v>
      </c>
      <c r="I74">
        <f t="shared" si="6"/>
        <v>0</v>
      </c>
      <c r="J74">
        <f t="shared" si="7"/>
        <v>0</v>
      </c>
      <c r="M74" s="3">
        <f t="shared" si="8"/>
        <v>0.14000000000000007</v>
      </c>
      <c r="O74" s="4">
        <v>0.14000000000000007</v>
      </c>
      <c r="P74" s="5">
        <v>0</v>
      </c>
    </row>
    <row r="75" spans="1:16">
      <c r="A75" s="1">
        <v>40108</v>
      </c>
      <c r="B75">
        <v>5207.3599999999997</v>
      </c>
      <c r="C75">
        <f t="shared" si="0"/>
        <v>-9.649188453249016E-3</v>
      </c>
      <c r="D75">
        <f t="shared" si="3"/>
        <v>1.1480259858577271E-2</v>
      </c>
      <c r="E75">
        <f t="shared" si="4"/>
        <v>3.6303769283706704E-2</v>
      </c>
      <c r="F75">
        <f t="shared" si="1"/>
        <v>-8.0595843684809668E-2</v>
      </c>
      <c r="G75">
        <f t="shared" si="5"/>
        <v>-1.5817614213474371E-2</v>
      </c>
      <c r="H75">
        <f t="shared" si="2"/>
        <v>0</v>
      </c>
      <c r="I75">
        <f t="shared" si="6"/>
        <v>0</v>
      </c>
      <c r="J75">
        <f t="shared" si="7"/>
        <v>0</v>
      </c>
      <c r="M75" s="3">
        <f t="shared" si="8"/>
        <v>0.15000000000000008</v>
      </c>
      <c r="O75" s="4">
        <v>0.15000000000000008</v>
      </c>
      <c r="P75" s="5">
        <v>0</v>
      </c>
    </row>
    <row r="76" spans="1:16">
      <c r="A76" s="1">
        <v>40109</v>
      </c>
      <c r="B76">
        <v>5242.57</v>
      </c>
      <c r="C76">
        <f t="shared" ref="C76:C139" si="9">LN(B76/B75)</f>
        <v>6.7388266228851365E-3</v>
      </c>
      <c r="D76">
        <f t="shared" si="3"/>
        <v>1.1188192914197129E-2</v>
      </c>
      <c r="E76">
        <f t="shared" si="4"/>
        <v>3.5380172510219736E-2</v>
      </c>
      <c r="F76">
        <f t="shared" si="1"/>
        <v>-7.844723629433728E-2</v>
      </c>
      <c r="G76">
        <f t="shared" si="5"/>
        <v>-1.9229713734429332E-2</v>
      </c>
      <c r="H76">
        <f t="shared" si="2"/>
        <v>0</v>
      </c>
      <c r="I76">
        <f t="shared" si="6"/>
        <v>0</v>
      </c>
      <c r="J76">
        <f t="shared" si="7"/>
        <v>0</v>
      </c>
      <c r="M76" s="3">
        <f t="shared" si="8"/>
        <v>0.16000000000000009</v>
      </c>
      <c r="O76" s="4">
        <v>0.16000000000000009</v>
      </c>
      <c r="P76" s="5">
        <v>0</v>
      </c>
    </row>
    <row r="77" spans="1:16">
      <c r="A77" s="1">
        <v>40112</v>
      </c>
      <c r="B77">
        <v>5191.74</v>
      </c>
      <c r="C77">
        <f t="shared" si="9"/>
        <v>-9.742935006708078E-3</v>
      </c>
      <c r="D77">
        <f t="shared" si="3"/>
        <v>1.1454551346688947E-2</v>
      </c>
      <c r="E77">
        <f t="shared" si="4"/>
        <v>3.6222471830886081E-2</v>
      </c>
      <c r="F77">
        <f t="shared" si="1"/>
        <v>-8.0406717528275481E-2</v>
      </c>
      <c r="G77">
        <f t="shared" si="5"/>
        <v>8.3323265792509434E-3</v>
      </c>
      <c r="H77">
        <f t="shared" si="2"/>
        <v>0</v>
      </c>
      <c r="I77">
        <f t="shared" si="6"/>
        <v>0</v>
      </c>
      <c r="J77">
        <f t="shared" si="7"/>
        <v>0</v>
      </c>
      <c r="M77" s="3">
        <f t="shared" si="8"/>
        <v>0.1700000000000001</v>
      </c>
      <c r="O77" s="4">
        <v>0.1700000000000001</v>
      </c>
      <c r="P77" s="5">
        <v>0</v>
      </c>
    </row>
    <row r="78" spans="1:16">
      <c r="A78" s="1">
        <v>40113</v>
      </c>
      <c r="B78">
        <v>5200.97</v>
      </c>
      <c r="C78">
        <f t="shared" si="9"/>
        <v>1.7762455464952979E-3</v>
      </c>
      <c r="D78">
        <f t="shared" si="3"/>
        <v>1.0911387198021599E-2</v>
      </c>
      <c r="E78">
        <f t="shared" si="4"/>
        <v>3.4504835977750954E-2</v>
      </c>
      <c r="F78">
        <f t="shared" si="1"/>
        <v>-7.641089901295825E-2</v>
      </c>
      <c r="G78">
        <f t="shared" si="5"/>
        <v>5.6712884187568513E-3</v>
      </c>
      <c r="H78">
        <f t="shared" si="2"/>
        <v>0</v>
      </c>
      <c r="I78">
        <f t="shared" si="6"/>
        <v>0</v>
      </c>
      <c r="J78">
        <f t="shared" si="7"/>
        <v>0</v>
      </c>
      <c r="M78" s="3">
        <f t="shared" si="8"/>
        <v>0.1800000000000001</v>
      </c>
      <c r="O78" s="4">
        <v>0.1800000000000001</v>
      </c>
      <c r="P78" s="5">
        <v>0</v>
      </c>
    </row>
    <row r="79" spans="1:16">
      <c r="A79" s="1">
        <v>40114</v>
      </c>
      <c r="B79">
        <v>5080.42</v>
      </c>
      <c r="C79">
        <f t="shared" si="9"/>
        <v>-2.345121131460828E-2</v>
      </c>
      <c r="D79">
        <f t="shared" si="3"/>
        <v>1.2084218134596805E-2</v>
      </c>
      <c r="E79">
        <f t="shared" si="4"/>
        <v>3.8213653047637082E-2</v>
      </c>
      <c r="F79">
        <f t="shared" si="1"/>
        <v>-8.5038897718694217E-2</v>
      </c>
      <c r="G79">
        <f t="shared" si="5"/>
        <v>3.6019538686266193E-2</v>
      </c>
      <c r="H79">
        <f t="shared" si="2"/>
        <v>0</v>
      </c>
      <c r="I79">
        <f t="shared" si="6"/>
        <v>0</v>
      </c>
      <c r="J79">
        <f t="shared" si="7"/>
        <v>0</v>
      </c>
      <c r="M79" s="3">
        <f t="shared" si="8"/>
        <v>0.19000000000000011</v>
      </c>
      <c r="O79" s="4">
        <v>0.19000000000000011</v>
      </c>
      <c r="P79" s="5">
        <v>0</v>
      </c>
    </row>
    <row r="80" spans="1:16">
      <c r="A80" s="1">
        <v>40115</v>
      </c>
      <c r="B80">
        <v>5137.72</v>
      </c>
      <c r="C80">
        <f t="shared" si="9"/>
        <v>1.121546595175279E-2</v>
      </c>
      <c r="D80">
        <f t="shared" si="3"/>
        <v>1.2313778537524767E-2</v>
      </c>
      <c r="E80">
        <f t="shared" si="4"/>
        <v>3.8939586781475424E-2</v>
      </c>
      <c r="F80">
        <f t="shared" si="1"/>
        <v>-8.6727672117103582E-2</v>
      </c>
      <c r="G80">
        <f t="shared" si="5"/>
        <v>2.6653597839078783E-2</v>
      </c>
      <c r="H80">
        <f t="shared" si="2"/>
        <v>0</v>
      </c>
      <c r="I80">
        <f t="shared" si="6"/>
        <v>0</v>
      </c>
      <c r="J80">
        <f t="shared" si="7"/>
        <v>0</v>
      </c>
      <c r="M80" s="3">
        <f t="shared" si="8"/>
        <v>0.20000000000000012</v>
      </c>
      <c r="O80" s="4">
        <v>0.20000000000000012</v>
      </c>
      <c r="P80" s="5">
        <v>0</v>
      </c>
    </row>
    <row r="81" spans="1:16">
      <c r="A81" s="1">
        <v>40116</v>
      </c>
      <c r="B81">
        <v>5044.55</v>
      </c>
      <c r="C81">
        <f t="shared" si="9"/>
        <v>-1.830094868764106E-2</v>
      </c>
      <c r="D81">
        <f t="shared" si="3"/>
        <v>1.2412751718969767E-2</v>
      </c>
      <c r="E81">
        <f t="shared" si="4"/>
        <v>3.9252567462114744E-2</v>
      </c>
      <c r="F81">
        <f t="shared" si="1"/>
        <v>-8.7455774058124713E-2</v>
      </c>
      <c r="G81">
        <f t="shared" si="5"/>
        <v>4.8715115724209362E-2</v>
      </c>
      <c r="H81">
        <f t="shared" si="2"/>
        <v>0</v>
      </c>
      <c r="I81">
        <f t="shared" si="6"/>
        <v>0</v>
      </c>
      <c r="J81">
        <f t="shared" si="7"/>
        <v>0</v>
      </c>
      <c r="M81" s="3">
        <f t="shared" si="8"/>
        <v>0.21000000000000013</v>
      </c>
      <c r="O81" s="4">
        <v>0.21000000000000013</v>
      </c>
      <c r="P81" s="5">
        <v>0</v>
      </c>
    </row>
    <row r="82" spans="1:16">
      <c r="A82" s="1">
        <v>40119</v>
      </c>
      <c r="B82">
        <v>5104.5</v>
      </c>
      <c r="C82">
        <f t="shared" si="9"/>
        <v>1.1814051024645026E-2</v>
      </c>
      <c r="D82">
        <f t="shared" si="3"/>
        <v>1.2363852578241769E-2</v>
      </c>
      <c r="E82">
        <f t="shared" si="4"/>
        <v>3.9097934801789164E-2</v>
      </c>
      <c r="F82">
        <f t="shared" si="1"/>
        <v>-8.7096044697519026E-2</v>
      </c>
      <c r="G82">
        <f t="shared" si="5"/>
        <v>5.3062029967196285E-2</v>
      </c>
      <c r="H82">
        <f t="shared" si="2"/>
        <v>0</v>
      </c>
      <c r="I82">
        <f t="shared" si="6"/>
        <v>0</v>
      </c>
      <c r="J82">
        <f t="shared" si="7"/>
        <v>0</v>
      </c>
      <c r="M82" s="3">
        <f t="shared" si="8"/>
        <v>0.22000000000000014</v>
      </c>
      <c r="O82" s="4">
        <v>0.22000000000000014</v>
      </c>
      <c r="P82" s="5">
        <v>0</v>
      </c>
    </row>
    <row r="83" spans="1:16">
      <c r="A83" s="1">
        <v>40120</v>
      </c>
      <c r="B83">
        <v>5037.21</v>
      </c>
      <c r="C83">
        <f t="shared" si="9"/>
        <v>-1.3270146249459717E-2</v>
      </c>
      <c r="D83">
        <f t="shared" si="3"/>
        <v>1.2663941462988441E-2</v>
      </c>
      <c r="E83">
        <f t="shared" si="4"/>
        <v>4.0046899178088409E-2</v>
      </c>
      <c r="F83">
        <f t="shared" si="1"/>
        <v>-8.930366595686326E-2</v>
      </c>
      <c r="G83">
        <f t="shared" si="5"/>
        <v>5.9483166351545311E-2</v>
      </c>
      <c r="H83">
        <f t="shared" si="2"/>
        <v>0</v>
      </c>
      <c r="I83">
        <f t="shared" si="6"/>
        <v>0</v>
      </c>
      <c r="J83">
        <f t="shared" si="7"/>
        <v>0</v>
      </c>
      <c r="M83" s="3">
        <f t="shared" si="8"/>
        <v>0.23000000000000015</v>
      </c>
      <c r="O83" s="4">
        <v>0.23000000000000015</v>
      </c>
      <c r="P83" s="5">
        <v>0</v>
      </c>
    </row>
    <row r="84" spans="1:16">
      <c r="A84" s="1">
        <v>40121</v>
      </c>
      <c r="B84">
        <v>5107.8900000000003</v>
      </c>
      <c r="C84">
        <f t="shared" si="9"/>
        <v>1.3934045713643057E-2</v>
      </c>
      <c r="D84">
        <f t="shared" si="3"/>
        <v>1.2041620560346982E-2</v>
      </c>
      <c r="E84">
        <f t="shared" si="4"/>
        <v>3.8078947690209503E-2</v>
      </c>
      <c r="F84">
        <f t="shared" si="1"/>
        <v>-8.4725526196820666E-2</v>
      </c>
      <c r="G84">
        <f t="shared" si="5"/>
        <v>4.483804675543613E-2</v>
      </c>
      <c r="H84">
        <f t="shared" si="2"/>
        <v>0</v>
      </c>
      <c r="I84">
        <f t="shared" si="6"/>
        <v>0</v>
      </c>
      <c r="J84">
        <f t="shared" si="7"/>
        <v>0</v>
      </c>
      <c r="M84" s="3">
        <f t="shared" si="8"/>
        <v>0.24000000000000016</v>
      </c>
      <c r="O84" s="4">
        <v>0.24000000000000016</v>
      </c>
      <c r="P84" s="5">
        <v>0</v>
      </c>
    </row>
    <row r="85" spans="1:16">
      <c r="A85" s="1">
        <v>40122</v>
      </c>
      <c r="B85">
        <v>5125.6400000000003</v>
      </c>
      <c r="C85">
        <f t="shared" si="9"/>
        <v>3.4689921855215718E-3</v>
      </c>
      <c r="D85">
        <f t="shared" si="3"/>
        <v>1.2002008036144679E-2</v>
      </c>
      <c r="E85">
        <f t="shared" si="4"/>
        <v>3.795368188986168E-2</v>
      </c>
      <c r="F85">
        <f t="shared" si="1"/>
        <v>-8.4434114368491478E-2</v>
      </c>
      <c r="G85">
        <f t="shared" si="5"/>
        <v>2.7338439374619574E-2</v>
      </c>
      <c r="H85">
        <f t="shared" si="2"/>
        <v>0</v>
      </c>
      <c r="I85">
        <f t="shared" si="6"/>
        <v>0</v>
      </c>
      <c r="J85">
        <f t="shared" si="7"/>
        <v>0</v>
      </c>
      <c r="M85" s="3">
        <f t="shared" si="8"/>
        <v>0.25000000000000017</v>
      </c>
      <c r="O85" s="4">
        <v>0.25000000000000017</v>
      </c>
      <c r="P85" s="5">
        <v>0</v>
      </c>
    </row>
    <row r="86" spans="1:16">
      <c r="A86" s="1">
        <v>40123</v>
      </c>
      <c r="B86">
        <v>5142.72</v>
      </c>
      <c r="C86">
        <f t="shared" si="9"/>
        <v>3.3267271019301716E-3</v>
      </c>
      <c r="D86">
        <f t="shared" si="3"/>
        <v>1.1859259933502658E-2</v>
      </c>
      <c r="E86">
        <f t="shared" si="4"/>
        <v>3.7502272753845399E-2</v>
      </c>
      <c r="F86">
        <f t="shared" si="1"/>
        <v>-8.338397968459739E-2</v>
      </c>
      <c r="G86">
        <f t="shared" si="5"/>
        <v>2.0914489594685597E-2</v>
      </c>
      <c r="H86">
        <f t="shared" si="2"/>
        <v>0</v>
      </c>
      <c r="I86">
        <f t="shared" si="6"/>
        <v>0</v>
      </c>
      <c r="J86">
        <f t="shared" si="7"/>
        <v>0</v>
      </c>
      <c r="M86" s="3">
        <f t="shared" si="8"/>
        <v>0.26000000000000018</v>
      </c>
      <c r="O86" s="4">
        <v>0.26000000000000018</v>
      </c>
      <c r="P86" s="5">
        <v>0</v>
      </c>
    </row>
    <row r="87" spans="1:16">
      <c r="A87" s="1">
        <v>40126</v>
      </c>
      <c r="B87">
        <v>5235.18</v>
      </c>
      <c r="C87">
        <f t="shared" si="9"/>
        <v>1.781910530697212E-2</v>
      </c>
      <c r="D87">
        <f t="shared" si="3"/>
        <v>1.2488358260434545E-2</v>
      </c>
      <c r="E87">
        <f t="shared" si="4"/>
        <v>3.9491656339151408E-2</v>
      </c>
      <c r="F87">
        <f t="shared" si="1"/>
        <v>-8.8011977958925777E-2</v>
      </c>
      <c r="G87">
        <f t="shared" si="5"/>
        <v>2.2722842537006953E-2</v>
      </c>
      <c r="H87">
        <f t="shared" si="2"/>
        <v>0</v>
      </c>
      <c r="I87">
        <f t="shared" si="6"/>
        <v>0</v>
      </c>
      <c r="J87">
        <f t="shared" si="7"/>
        <v>0</v>
      </c>
      <c r="M87" s="3">
        <f t="shared" si="8"/>
        <v>0.27000000000000018</v>
      </c>
      <c r="O87" s="4">
        <v>0.27000000000000018</v>
      </c>
      <c r="P87" s="5">
        <v>0</v>
      </c>
    </row>
    <row r="88" spans="1:16">
      <c r="A88" s="1">
        <v>40127</v>
      </c>
      <c r="B88">
        <v>5230.55</v>
      </c>
      <c r="C88">
        <f t="shared" si="9"/>
        <v>-8.8479261399881329E-4</v>
      </c>
      <c r="D88">
        <f t="shared" si="3"/>
        <v>1.2332815260737387E-2</v>
      </c>
      <c r="E88">
        <f t="shared" si="4"/>
        <v>3.8999786186013505E-2</v>
      </c>
      <c r="F88">
        <f t="shared" si="1"/>
        <v>-8.6867716873869266E-2</v>
      </c>
      <c r="G88">
        <f t="shared" si="5"/>
        <v>1.7700952285090825E-2</v>
      </c>
      <c r="H88">
        <f t="shared" si="2"/>
        <v>0</v>
      </c>
      <c r="I88">
        <f t="shared" si="6"/>
        <v>0</v>
      </c>
      <c r="J88">
        <f t="shared" si="7"/>
        <v>0</v>
      </c>
      <c r="M88" s="3">
        <f t="shared" si="8"/>
        <v>0.28000000000000019</v>
      </c>
      <c r="O88" s="4">
        <v>0.28000000000000019</v>
      </c>
      <c r="P88" s="5">
        <v>0</v>
      </c>
    </row>
    <row r="89" spans="1:16">
      <c r="A89" s="1">
        <v>40128</v>
      </c>
      <c r="B89">
        <v>5266.75</v>
      </c>
      <c r="C89">
        <f t="shared" si="9"/>
        <v>6.8970389529011454E-3</v>
      </c>
      <c r="D89">
        <f t="shared" si="3"/>
        <v>1.2147343972429942E-2</v>
      </c>
      <c r="E89">
        <f t="shared" si="4"/>
        <v>3.8413274474396221E-2</v>
      </c>
      <c r="F89">
        <f t="shared" si="1"/>
        <v>-8.5503286600448342E-2</v>
      </c>
      <c r="G89">
        <f t="shared" si="5"/>
        <v>1.8447486706033273E-2</v>
      </c>
      <c r="H89">
        <f t="shared" si="2"/>
        <v>0</v>
      </c>
      <c r="I89">
        <f t="shared" si="6"/>
        <v>0</v>
      </c>
      <c r="J89">
        <f t="shared" si="7"/>
        <v>0</v>
      </c>
      <c r="M89" s="3">
        <f t="shared" si="8"/>
        <v>0.2900000000000002</v>
      </c>
      <c r="O89" s="4">
        <v>0.2900000000000002</v>
      </c>
      <c r="P89" s="5">
        <v>0</v>
      </c>
    </row>
    <row r="90" spans="1:16">
      <c r="A90" s="1">
        <v>40129</v>
      </c>
      <c r="B90">
        <v>5276.5</v>
      </c>
      <c r="C90">
        <f t="shared" si="9"/>
        <v>1.8495251045651186E-3</v>
      </c>
      <c r="D90">
        <f t="shared" si="3"/>
        <v>1.1385191401859764E-2</v>
      </c>
      <c r="E90">
        <f t="shared" si="4"/>
        <v>3.600313642684224E-2</v>
      </c>
      <c r="F90">
        <f t="shared" si="1"/>
        <v>-7.9896467077376201E-2</v>
      </c>
      <c r="G90">
        <f t="shared" si="5"/>
        <v>-1.573385732219194E-2</v>
      </c>
      <c r="H90">
        <f t="shared" si="2"/>
        <v>0</v>
      </c>
      <c r="I90">
        <f t="shared" si="6"/>
        <v>0</v>
      </c>
      <c r="J90">
        <f t="shared" si="7"/>
        <v>0</v>
      </c>
      <c r="M90" s="3">
        <f t="shared" si="8"/>
        <v>0.30000000000000021</v>
      </c>
      <c r="O90" s="4">
        <v>0.30000000000000021</v>
      </c>
      <c r="P90" s="5">
        <v>0</v>
      </c>
    </row>
    <row r="91" spans="1:16">
      <c r="A91" s="1">
        <v>40130</v>
      </c>
      <c r="B91">
        <v>5296.38</v>
      </c>
      <c r="C91">
        <f t="shared" si="9"/>
        <v>3.7605691974895552E-3</v>
      </c>
      <c r="D91">
        <f t="shared" si="3"/>
        <v>1.1309280221058584E-2</v>
      </c>
      <c r="E91">
        <f t="shared" si="4"/>
        <v>3.5763084195637673E-2</v>
      </c>
      <c r="F91">
        <f t="shared" si="1"/>
        <v>-7.9338022079654694E-2</v>
      </c>
      <c r="G91">
        <f t="shared" si="5"/>
        <v>-9.6091559913065554E-3</v>
      </c>
      <c r="H91">
        <f t="shared" si="2"/>
        <v>0</v>
      </c>
      <c r="I91">
        <f t="shared" si="6"/>
        <v>0</v>
      </c>
      <c r="J91">
        <f t="shared" si="7"/>
        <v>0</v>
      </c>
      <c r="M91" s="3">
        <f t="shared" si="8"/>
        <v>0.31000000000000022</v>
      </c>
      <c r="O91" s="4">
        <v>0.31000000000000022</v>
      </c>
      <c r="P91" s="5">
        <v>0</v>
      </c>
    </row>
    <row r="92" spans="1:16">
      <c r="A92" s="1">
        <v>40133</v>
      </c>
      <c r="B92">
        <v>5382.67</v>
      </c>
      <c r="C92">
        <f t="shared" si="9"/>
        <v>1.6160965267631902E-2</v>
      </c>
      <c r="D92">
        <f t="shared" si="3"/>
        <v>1.1674494760700796E-2</v>
      </c>
      <c r="E92">
        <f t="shared" si="4"/>
        <v>3.6917993975516913E-2</v>
      </c>
      <c r="F92">
        <f t="shared" si="1"/>
        <v>-8.2024743990785742E-2</v>
      </c>
      <c r="G92">
        <f t="shared" si="5"/>
        <v>-3.6319823804254074E-2</v>
      </c>
      <c r="H92">
        <f t="shared" si="2"/>
        <v>0</v>
      </c>
      <c r="I92">
        <f t="shared" si="6"/>
        <v>0</v>
      </c>
      <c r="J92">
        <f t="shared" si="7"/>
        <v>0</v>
      </c>
      <c r="M92" s="3">
        <f t="shared" si="8"/>
        <v>0.32000000000000023</v>
      </c>
      <c r="O92" s="4">
        <v>0.32000000000000023</v>
      </c>
      <c r="P92" s="5">
        <v>0</v>
      </c>
    </row>
    <row r="93" spans="1:16">
      <c r="A93" s="1">
        <v>40134</v>
      </c>
      <c r="B93">
        <v>5345.93</v>
      </c>
      <c r="C93">
        <f t="shared" si="9"/>
        <v>-6.8490098651107318E-3</v>
      </c>
      <c r="D93">
        <f t="shared" si="3"/>
        <v>1.1235715481614665E-2</v>
      </c>
      <c r="E93">
        <f t="shared" si="4"/>
        <v>3.5530452063518056E-2</v>
      </c>
      <c r="F93">
        <f t="shared" si="1"/>
        <v>-7.879683881366463E-2</v>
      </c>
      <c r="G93">
        <f t="shared" si="5"/>
        <v>-6.335109054923147E-3</v>
      </c>
      <c r="H93">
        <f t="shared" si="2"/>
        <v>0</v>
      </c>
      <c r="I93">
        <f t="shared" si="6"/>
        <v>0</v>
      </c>
      <c r="J93">
        <f t="shared" si="7"/>
        <v>0</v>
      </c>
      <c r="M93" s="3">
        <f t="shared" si="8"/>
        <v>0.33000000000000024</v>
      </c>
      <c r="O93" s="4">
        <v>0.33000000000000024</v>
      </c>
      <c r="P93" s="5">
        <v>0</v>
      </c>
    </row>
    <row r="94" spans="1:16">
      <c r="A94" s="1">
        <v>40135</v>
      </c>
      <c r="B94">
        <v>5342.13</v>
      </c>
      <c r="C94">
        <f t="shared" si="9"/>
        <v>-7.1107388246607244E-4</v>
      </c>
      <c r="D94">
        <f t="shared" si="3"/>
        <v>1.1097806269725986E-2</v>
      </c>
      <c r="E94">
        <f t="shared" si="4"/>
        <v>3.5094344843631067E-2</v>
      </c>
      <c r="F94">
        <f t="shared" si="1"/>
        <v>-7.7782301709826682E-2</v>
      </c>
      <c r="G94">
        <f t="shared" si="5"/>
        <v>-2.7630126523758907E-3</v>
      </c>
      <c r="H94">
        <f t="shared" si="2"/>
        <v>0</v>
      </c>
      <c r="I94">
        <f t="shared" si="6"/>
        <v>0</v>
      </c>
      <c r="J94">
        <f t="shared" si="7"/>
        <v>0</v>
      </c>
      <c r="M94" s="3">
        <f t="shared" si="8"/>
        <v>0.34000000000000025</v>
      </c>
      <c r="O94" s="4">
        <v>0.34000000000000025</v>
      </c>
      <c r="P94" s="5">
        <v>0</v>
      </c>
    </row>
    <row r="95" spans="1:16">
      <c r="A95" s="1">
        <v>40136</v>
      </c>
      <c r="B95">
        <v>5267.7</v>
      </c>
      <c r="C95">
        <f t="shared" si="9"/>
        <v>-1.4030615195295092E-2</v>
      </c>
      <c r="D95">
        <f t="shared" si="3"/>
        <v>1.1551870524061465E-2</v>
      </c>
      <c r="E95">
        <f t="shared" si="4"/>
        <v>3.6530222091397155E-2</v>
      </c>
      <c r="F95">
        <f t="shared" ref="F95:F158" si="10">$G$2+$G$4*E95</f>
        <v>-8.1122651692550923E-2</v>
      </c>
      <c r="G95">
        <f t="shared" si="5"/>
        <v>8.5628128175487418E-3</v>
      </c>
      <c r="H95">
        <f t="shared" ref="H95:H158" si="11">IF(G95="", "",IF(G95&lt;F95,1, 0))</f>
        <v>0</v>
      </c>
      <c r="I95">
        <f t="shared" si="6"/>
        <v>0</v>
      </c>
      <c r="J95">
        <f t="shared" si="7"/>
        <v>0</v>
      </c>
      <c r="M95" s="3">
        <f t="shared" si="8"/>
        <v>0.35000000000000026</v>
      </c>
      <c r="O95" s="4">
        <v>0.35000000000000026</v>
      </c>
      <c r="P95" s="5">
        <v>0</v>
      </c>
    </row>
    <row r="96" spans="1:16">
      <c r="A96" s="1">
        <v>40137</v>
      </c>
      <c r="B96">
        <v>5251.41</v>
      </c>
      <c r="C96">
        <f t="shared" si="9"/>
        <v>-3.0972226780037241E-3</v>
      </c>
      <c r="D96">
        <f t="shared" ref="D96:D159" si="12">_xlfn.STDEV.S(C76:C96)</f>
        <v>1.1362631967892589E-2</v>
      </c>
      <c r="E96">
        <f t="shared" ref="E96:E159" si="13">SQRT(10*(D96^2))</f>
        <v>3.5931797232781802E-2</v>
      </c>
      <c r="F96">
        <f t="shared" si="10"/>
        <v>-7.9730507294937913E-2</v>
      </c>
      <c r="G96">
        <f t="shared" ref="G96:G159" si="14">IFERROR(LN(B106/B96),"")</f>
        <v>1.3420202037462536E-2</v>
      </c>
      <c r="H96">
        <f t="shared" si="11"/>
        <v>0</v>
      </c>
      <c r="I96">
        <f t="shared" si="6"/>
        <v>0</v>
      </c>
      <c r="J96">
        <f t="shared" si="7"/>
        <v>0</v>
      </c>
      <c r="M96" s="3">
        <f t="shared" si="8"/>
        <v>0.36000000000000026</v>
      </c>
      <c r="O96" s="4">
        <v>0.36000000000000026</v>
      </c>
      <c r="P96" s="5">
        <v>0</v>
      </c>
    </row>
    <row r="97" spans="1:16">
      <c r="A97" s="1">
        <v>40140</v>
      </c>
      <c r="B97">
        <v>5355.5</v>
      </c>
      <c r="C97">
        <f t="shared" si="9"/>
        <v>1.9627458249293593E-2</v>
      </c>
      <c r="D97">
        <f t="shared" si="12"/>
        <v>1.2049405038708905E-2</v>
      </c>
      <c r="E97">
        <f t="shared" si="13"/>
        <v>3.8103564372229476E-2</v>
      </c>
      <c r="F97">
        <f t="shared" si="10"/>
        <v>-8.4782793162703762E-2</v>
      </c>
      <c r="G97">
        <f t="shared" si="14"/>
        <v>-8.4079489072216174E-3</v>
      </c>
      <c r="H97">
        <f t="shared" si="11"/>
        <v>0</v>
      </c>
      <c r="I97">
        <f t="shared" ref="I97:I160" si="15">H96</f>
        <v>0</v>
      </c>
      <c r="J97">
        <f t="shared" ref="J97:J160" si="16">IF(I97="","",IF(AND(I97=1,H97=1),1,0))</f>
        <v>0</v>
      </c>
      <c r="M97" s="3">
        <f t="shared" si="8"/>
        <v>0.37000000000000027</v>
      </c>
      <c r="O97" s="4">
        <v>0.37000000000000027</v>
      </c>
      <c r="P97" s="5">
        <v>0</v>
      </c>
    </row>
    <row r="98" spans="1:16" ht="15" thickBot="1">
      <c r="A98" s="1">
        <v>40141</v>
      </c>
      <c r="B98">
        <v>5323.96</v>
      </c>
      <c r="C98">
        <f t="shared" si="9"/>
        <v>-5.9066828659149447E-3</v>
      </c>
      <c r="D98">
        <f t="shared" si="12"/>
        <v>1.1906384784878269E-2</v>
      </c>
      <c r="E98">
        <f t="shared" si="13"/>
        <v>3.7651294618589244E-2</v>
      </c>
      <c r="F98">
        <f t="shared" si="10"/>
        <v>-8.3730656382829838E-2</v>
      </c>
      <c r="G98">
        <f t="shared" si="14"/>
        <v>-1.9120548302205945E-2</v>
      </c>
      <c r="H98">
        <f t="shared" si="11"/>
        <v>0</v>
      </c>
      <c r="I98">
        <f t="shared" si="15"/>
        <v>0</v>
      </c>
      <c r="J98">
        <f t="shared" si="16"/>
        <v>0</v>
      </c>
      <c r="O98" s="6" t="s">
        <v>4</v>
      </c>
      <c r="P98" s="6">
        <v>0</v>
      </c>
    </row>
    <row r="99" spans="1:16">
      <c r="A99" s="1">
        <v>40142</v>
      </c>
      <c r="B99">
        <v>5364.81</v>
      </c>
      <c r="C99">
        <f t="shared" si="9"/>
        <v>7.6435733738433398E-3</v>
      </c>
      <c r="D99">
        <f t="shared" si="12"/>
        <v>1.1989197275266006E-2</v>
      </c>
      <c r="E99">
        <f t="shared" si="13"/>
        <v>3.7913170706925299E-2</v>
      </c>
      <c r="F99">
        <f t="shared" si="10"/>
        <v>-8.4339871264192554E-2</v>
      </c>
      <c r="G99">
        <f t="shared" si="14"/>
        <v>-3.045453789009079E-2</v>
      </c>
      <c r="H99">
        <f t="shared" si="11"/>
        <v>0</v>
      </c>
      <c r="I99">
        <f t="shared" si="15"/>
        <v>0</v>
      </c>
      <c r="J99">
        <f t="shared" si="16"/>
        <v>0</v>
      </c>
    </row>
    <row r="100" spans="1:16">
      <c r="A100" s="1">
        <v>40143</v>
      </c>
      <c r="B100">
        <v>5194.13</v>
      </c>
      <c r="C100">
        <f t="shared" si="9"/>
        <v>-3.2331818923659883E-2</v>
      </c>
      <c r="D100">
        <f t="shared" si="12"/>
        <v>1.3024363814486493E-2</v>
      </c>
      <c r="E100">
        <f t="shared" si="13"/>
        <v>4.1186654728456056E-2</v>
      </c>
      <c r="F100">
        <f t="shared" si="10"/>
        <v>-9.1955133858387286E-2</v>
      </c>
      <c r="G100">
        <f t="shared" si="14"/>
        <v>9.6259784324714704E-3</v>
      </c>
      <c r="H100">
        <f t="shared" si="11"/>
        <v>0</v>
      </c>
      <c r="I100">
        <f t="shared" si="15"/>
        <v>0</v>
      </c>
      <c r="J100">
        <f t="shared" si="16"/>
        <v>0</v>
      </c>
    </row>
    <row r="101" spans="1:16">
      <c r="A101" s="1">
        <v>40144</v>
      </c>
      <c r="B101">
        <v>5245.73</v>
      </c>
      <c r="C101">
        <f t="shared" si="9"/>
        <v>9.8852705283751646E-3</v>
      </c>
      <c r="D101">
        <f t="shared" si="12"/>
        <v>1.2975617324528059E-2</v>
      </c>
      <c r="E101">
        <f t="shared" si="13"/>
        <v>4.1032504792248875E-2</v>
      </c>
      <c r="F101">
        <f t="shared" si="10"/>
        <v>-9.159652748200818E-2</v>
      </c>
      <c r="G101">
        <f t="shared" si="14"/>
        <v>3.0150489658589412E-3</v>
      </c>
      <c r="H101">
        <f t="shared" si="11"/>
        <v>0</v>
      </c>
      <c r="I101">
        <f t="shared" si="15"/>
        <v>0</v>
      </c>
      <c r="J101">
        <f t="shared" si="16"/>
        <v>0</v>
      </c>
    </row>
    <row r="102" spans="1:16">
      <c r="A102" s="1">
        <v>40147</v>
      </c>
      <c r="B102">
        <v>5190.68</v>
      </c>
      <c r="C102">
        <f t="shared" si="9"/>
        <v>-1.0549702545315648E-2</v>
      </c>
      <c r="D102">
        <f t="shared" si="12"/>
        <v>1.2500969587118426E-2</v>
      </c>
      <c r="E102">
        <f t="shared" si="13"/>
        <v>3.9531536855788925E-2</v>
      </c>
      <c r="F102">
        <f t="shared" si="10"/>
        <v>-8.8104753914021103E-2</v>
      </c>
      <c r="G102">
        <f t="shared" si="14"/>
        <v>2.3732269854568732E-2</v>
      </c>
      <c r="H102">
        <f t="shared" si="11"/>
        <v>0</v>
      </c>
      <c r="I102">
        <f t="shared" si="15"/>
        <v>0</v>
      </c>
      <c r="J102">
        <f t="shared" si="16"/>
        <v>0</v>
      </c>
    </row>
    <row r="103" spans="1:16">
      <c r="A103" s="1">
        <v>40148</v>
      </c>
      <c r="B103">
        <v>5312.17</v>
      </c>
      <c r="C103">
        <f t="shared" si="9"/>
        <v>2.3135704884220298E-2</v>
      </c>
      <c r="D103">
        <f t="shared" si="12"/>
        <v>1.319901357344885E-2</v>
      </c>
      <c r="E103">
        <f t="shared" si="13"/>
        <v>4.1738945759576512E-2</v>
      </c>
      <c r="F103">
        <f t="shared" si="10"/>
        <v>-9.3239954924486182E-2</v>
      </c>
      <c r="G103">
        <f t="shared" si="14"/>
        <v>-4.982110600194759E-3</v>
      </c>
      <c r="H103">
        <f t="shared" si="11"/>
        <v>0</v>
      </c>
      <c r="I103">
        <f t="shared" si="15"/>
        <v>0</v>
      </c>
      <c r="J103">
        <f t="shared" si="16"/>
        <v>0</v>
      </c>
    </row>
    <row r="104" spans="1:16">
      <c r="A104" s="1">
        <v>40149</v>
      </c>
      <c r="B104">
        <v>5327.39</v>
      </c>
      <c r="C104">
        <f t="shared" si="9"/>
        <v>2.8610225200811933E-3</v>
      </c>
      <c r="D104">
        <f t="shared" si="12"/>
        <v>1.2733248165502418E-2</v>
      </c>
      <c r="E104">
        <f t="shared" si="13"/>
        <v>4.0266066215148298E-2</v>
      </c>
      <c r="F104">
        <f t="shared" si="10"/>
        <v>-8.9813524727587371E-2</v>
      </c>
      <c r="G104">
        <f t="shared" si="14"/>
        <v>-1.3392628543786251E-3</v>
      </c>
      <c r="H104">
        <f t="shared" si="11"/>
        <v>0</v>
      </c>
      <c r="I104">
        <f t="shared" si="15"/>
        <v>0</v>
      </c>
      <c r="J104">
        <f t="shared" si="16"/>
        <v>0</v>
      </c>
    </row>
    <row r="105" spans="1:16">
      <c r="A105" s="1">
        <v>40150</v>
      </c>
      <c r="B105">
        <v>5313</v>
      </c>
      <c r="C105">
        <f t="shared" si="9"/>
        <v>-2.7047897253705778E-3</v>
      </c>
      <c r="D105">
        <f t="shared" si="12"/>
        <v>1.2512877176830641E-2</v>
      </c>
      <c r="E105">
        <f t="shared" si="13"/>
        <v>3.9569191960722318E-2</v>
      </c>
      <c r="F105">
        <f t="shared" si="10"/>
        <v>-8.8192352787329689E-2</v>
      </c>
      <c r="G105">
        <f t="shared" si="14"/>
        <v>-1.8117204827722236E-2</v>
      </c>
      <c r="H105">
        <f t="shared" si="11"/>
        <v>0</v>
      </c>
      <c r="I105">
        <f t="shared" si="15"/>
        <v>0</v>
      </c>
      <c r="J105">
        <f t="shared" si="16"/>
        <v>0</v>
      </c>
    </row>
    <row r="106" spans="1:16">
      <c r="A106" s="1">
        <v>40151</v>
      </c>
      <c r="B106">
        <v>5322.36</v>
      </c>
      <c r="C106">
        <f t="shared" si="9"/>
        <v>1.7601665419100924E-3</v>
      </c>
      <c r="D106">
        <f t="shared" si="12"/>
        <v>1.250754663165185E-2</v>
      </c>
      <c r="E106">
        <f t="shared" si="13"/>
        <v>3.9552335296786909E-2</v>
      </c>
      <c r="F106">
        <f t="shared" si="10"/>
        <v>-8.815313832302013E-2</v>
      </c>
      <c r="G106">
        <f t="shared" si="14"/>
        <v>-2.3871838206316855E-2</v>
      </c>
      <c r="H106">
        <f t="shared" si="11"/>
        <v>0</v>
      </c>
      <c r="I106">
        <f t="shared" si="15"/>
        <v>0</v>
      </c>
      <c r="J106">
        <f t="shared" si="16"/>
        <v>0</v>
      </c>
    </row>
    <row r="107" spans="1:16">
      <c r="A107" s="1">
        <v>40154</v>
      </c>
      <c r="B107">
        <v>5310.66</v>
      </c>
      <c r="C107">
        <f t="shared" si="9"/>
        <v>-2.2006926953907096E-3</v>
      </c>
      <c r="D107">
        <f t="shared" si="12"/>
        <v>1.2531802093943174E-2</v>
      </c>
      <c r="E107">
        <f t="shared" si="13"/>
        <v>3.962903780332782E-2</v>
      </c>
      <c r="F107">
        <f t="shared" si="10"/>
        <v>-8.833157503604519E-2</v>
      </c>
      <c r="G107">
        <f t="shared" si="14"/>
        <v>-3.1439064430652738E-3</v>
      </c>
      <c r="H107">
        <f t="shared" si="11"/>
        <v>0</v>
      </c>
      <c r="I107">
        <f t="shared" si="15"/>
        <v>0</v>
      </c>
      <c r="J107">
        <f t="shared" si="16"/>
        <v>0</v>
      </c>
    </row>
    <row r="108" spans="1:16">
      <c r="A108" s="1">
        <v>40155</v>
      </c>
      <c r="B108">
        <v>5223.13</v>
      </c>
      <c r="C108">
        <f t="shared" si="9"/>
        <v>-1.6619282260899221E-2</v>
      </c>
      <c r="D108">
        <f t="shared" si="12"/>
        <v>1.2546950971991915E-2</v>
      </c>
      <c r="E108">
        <f t="shared" si="13"/>
        <v>3.9676942761957969E-2</v>
      </c>
      <c r="F108">
        <f t="shared" si="10"/>
        <v>-8.8443018634710449E-2</v>
      </c>
      <c r="G108">
        <f t="shared" si="14"/>
        <v>2.0002960385800642E-2</v>
      </c>
      <c r="H108">
        <f t="shared" si="11"/>
        <v>0</v>
      </c>
      <c r="I108">
        <f t="shared" si="15"/>
        <v>0</v>
      </c>
      <c r="J108">
        <f t="shared" si="16"/>
        <v>0</v>
      </c>
    </row>
    <row r="109" spans="1:16">
      <c r="A109" s="1">
        <v>40156</v>
      </c>
      <c r="B109">
        <v>5203.8900000000003</v>
      </c>
      <c r="C109">
        <f t="shared" si="9"/>
        <v>-3.6904162140413655E-3</v>
      </c>
      <c r="D109">
        <f t="shared" si="12"/>
        <v>1.2570531642390591E-2</v>
      </c>
      <c r="E109">
        <f t="shared" si="13"/>
        <v>3.9751511389171497E-2</v>
      </c>
      <c r="F109">
        <f t="shared" si="10"/>
        <v>-8.8616491202098788E-2</v>
      </c>
      <c r="G109">
        <f t="shared" si="14"/>
        <v>3.1864590474473313E-2</v>
      </c>
      <c r="H109">
        <f t="shared" si="11"/>
        <v>0</v>
      </c>
      <c r="I109">
        <f t="shared" si="15"/>
        <v>0</v>
      </c>
      <c r="J109">
        <f t="shared" si="16"/>
        <v>0</v>
      </c>
    </row>
    <row r="110" spans="1:16">
      <c r="A110" s="1">
        <v>40157</v>
      </c>
      <c r="B110">
        <v>5244.37</v>
      </c>
      <c r="C110">
        <f t="shared" si="9"/>
        <v>7.7486973989021853E-3</v>
      </c>
      <c r="D110">
        <f t="shared" si="12"/>
        <v>1.2596067672352898E-2</v>
      </c>
      <c r="E110">
        <f t="shared" si="13"/>
        <v>3.9832263406250686E-2</v>
      </c>
      <c r="F110">
        <f t="shared" si="10"/>
        <v>-8.8804348485355455E-2</v>
      </c>
      <c r="G110">
        <f t="shared" si="14"/>
        <v>2.9690030066666945E-2</v>
      </c>
      <c r="H110">
        <f t="shared" si="11"/>
        <v>0</v>
      </c>
      <c r="I110">
        <f t="shared" si="15"/>
        <v>0</v>
      </c>
      <c r="J110">
        <f t="shared" si="16"/>
        <v>0</v>
      </c>
    </row>
    <row r="111" spans="1:16">
      <c r="A111" s="1">
        <v>40158</v>
      </c>
      <c r="B111">
        <v>5261.57</v>
      </c>
      <c r="C111">
        <f t="shared" si="9"/>
        <v>3.2743410617627187E-3</v>
      </c>
      <c r="D111">
        <f t="shared" si="12"/>
        <v>1.2611502994797227E-2</v>
      </c>
      <c r="E111">
        <f t="shared" si="13"/>
        <v>3.9881074181593888E-2</v>
      </c>
      <c r="F111">
        <f t="shared" si="10"/>
        <v>-8.8917899328805408E-2</v>
      </c>
      <c r="G111">
        <f t="shared" si="14"/>
        <v>3.2910164794188644E-2</v>
      </c>
      <c r="H111">
        <f t="shared" si="11"/>
        <v>0</v>
      </c>
      <c r="I111">
        <f t="shared" si="15"/>
        <v>0</v>
      </c>
      <c r="J111">
        <f t="shared" si="16"/>
        <v>0</v>
      </c>
    </row>
    <row r="112" spans="1:16">
      <c r="A112" s="1">
        <v>40161</v>
      </c>
      <c r="B112">
        <v>5315.34</v>
      </c>
      <c r="C112">
        <f t="shared" si="9"/>
        <v>1.0167518343394027E-2</v>
      </c>
      <c r="D112">
        <f t="shared" si="12"/>
        <v>1.2786733308869085E-2</v>
      </c>
      <c r="E112">
        <f t="shared" si="13"/>
        <v>4.0435201089167608E-2</v>
      </c>
      <c r="F112">
        <f t="shared" si="10"/>
        <v>-9.0206991282188356E-2</v>
      </c>
      <c r="G112">
        <f t="shared" si="14"/>
        <v>1.5405599083358699E-2</v>
      </c>
      <c r="H112">
        <f t="shared" si="11"/>
        <v>0</v>
      </c>
      <c r="I112">
        <f t="shared" si="15"/>
        <v>0</v>
      </c>
      <c r="J112">
        <f t="shared" si="16"/>
        <v>0</v>
      </c>
    </row>
    <row r="113" spans="1:10">
      <c r="A113" s="1">
        <v>40162</v>
      </c>
      <c r="B113">
        <v>5285.77</v>
      </c>
      <c r="C113">
        <f t="shared" si="9"/>
        <v>-5.5786755705433053E-3</v>
      </c>
      <c r="D113">
        <f t="shared" si="12"/>
        <v>1.2298066931926501E-2</v>
      </c>
      <c r="E113">
        <f t="shared" si="13"/>
        <v>3.8889902322086653E-2</v>
      </c>
      <c r="F113">
        <f t="shared" si="10"/>
        <v>-8.6612088780631646E-2</v>
      </c>
      <c r="G113">
        <f t="shared" si="14"/>
        <v>2.37629946424457E-2</v>
      </c>
      <c r="H113">
        <f t="shared" si="11"/>
        <v>0</v>
      </c>
      <c r="I113">
        <f t="shared" si="15"/>
        <v>0</v>
      </c>
      <c r="J113">
        <f t="shared" si="16"/>
        <v>0</v>
      </c>
    </row>
    <row r="114" spans="1:10">
      <c r="A114" s="1">
        <v>40163</v>
      </c>
      <c r="B114">
        <v>5320.26</v>
      </c>
      <c r="C114">
        <f t="shared" si="9"/>
        <v>6.5038702658973754E-3</v>
      </c>
      <c r="D114">
        <f t="shared" si="12"/>
        <v>1.2318384625767745E-2</v>
      </c>
      <c r="E114">
        <f t="shared" si="13"/>
        <v>3.8954152511426962E-2</v>
      </c>
      <c r="F114">
        <f t="shared" si="10"/>
        <v>-8.6761557072010193E-2</v>
      </c>
      <c r="G114">
        <f t="shared" si="14"/>
        <v>3.328773416978021E-2</v>
      </c>
      <c r="H114">
        <f t="shared" si="11"/>
        <v>0</v>
      </c>
      <c r="I114">
        <f t="shared" si="15"/>
        <v>0</v>
      </c>
      <c r="J114">
        <f t="shared" si="16"/>
        <v>0</v>
      </c>
    </row>
    <row r="115" spans="1:10">
      <c r="A115" s="1">
        <v>40164</v>
      </c>
      <c r="B115">
        <v>5217.6099999999997</v>
      </c>
      <c r="C115">
        <f t="shared" si="9"/>
        <v>-1.9482731698714045E-2</v>
      </c>
      <c r="D115">
        <f t="shared" si="12"/>
        <v>1.3016409337237599E-2</v>
      </c>
      <c r="E115">
        <f t="shared" si="13"/>
        <v>4.1161500462753554E-2</v>
      </c>
      <c r="F115">
        <f t="shared" si="10"/>
        <v>-9.1896616285847221E-2</v>
      </c>
      <c r="G115">
        <f t="shared" si="14"/>
        <v>5.6791213671051111E-2</v>
      </c>
      <c r="H115">
        <f t="shared" si="11"/>
        <v>0</v>
      </c>
      <c r="I115">
        <f t="shared" si="15"/>
        <v>0</v>
      </c>
      <c r="J115">
        <f t="shared" si="16"/>
        <v>0</v>
      </c>
    </row>
    <row r="116" spans="1:10">
      <c r="A116" s="1">
        <v>40165</v>
      </c>
      <c r="B116">
        <v>5196.8100000000004</v>
      </c>
      <c r="C116">
        <f t="shared" si="9"/>
        <v>-3.994466836684453E-3</v>
      </c>
      <c r="D116">
        <f t="shared" si="12"/>
        <v>1.2699178235215172E-2</v>
      </c>
      <c r="E116">
        <f t="shared" si="13"/>
        <v>4.0158327635717445E-2</v>
      </c>
      <c r="F116">
        <f t="shared" si="10"/>
        <v>-8.9562887312376216E-2</v>
      </c>
      <c r="G116">
        <f t="shared" si="14"/>
        <v>6.2150072976739995E-2</v>
      </c>
      <c r="H116">
        <f t="shared" si="11"/>
        <v>0</v>
      </c>
      <c r="I116">
        <f t="shared" si="15"/>
        <v>0</v>
      </c>
      <c r="J116">
        <f t="shared" si="16"/>
        <v>0</v>
      </c>
    </row>
    <row r="117" spans="1:10">
      <c r="A117" s="1">
        <v>40168</v>
      </c>
      <c r="B117">
        <v>5293.99</v>
      </c>
      <c r="C117">
        <f t="shared" si="9"/>
        <v>1.8527239067860742E-2</v>
      </c>
      <c r="D117">
        <f t="shared" si="12"/>
        <v>1.3350438881063138E-2</v>
      </c>
      <c r="E117">
        <f t="shared" si="13"/>
        <v>4.2217794627029299E-2</v>
      </c>
      <c r="F117">
        <f t="shared" si="10"/>
        <v>-9.4353923969271836E-2</v>
      </c>
      <c r="G117">
        <f t="shared" si="14"/>
        <v>4.3022296301157122E-2</v>
      </c>
      <c r="H117">
        <f t="shared" si="11"/>
        <v>0</v>
      </c>
      <c r="I117">
        <f t="shared" si="15"/>
        <v>0</v>
      </c>
      <c r="J117">
        <f t="shared" si="16"/>
        <v>0</v>
      </c>
    </row>
    <row r="118" spans="1:10">
      <c r="A118" s="1">
        <v>40169</v>
      </c>
      <c r="B118">
        <v>5328.66</v>
      </c>
      <c r="C118">
        <f t="shared" si="9"/>
        <v>6.5275845679667027E-3</v>
      </c>
      <c r="D118">
        <f t="shared" si="12"/>
        <v>1.2696377516805019E-2</v>
      </c>
      <c r="E118">
        <f t="shared" si="13"/>
        <v>4.014947098645659E-2</v>
      </c>
      <c r="F118">
        <f t="shared" si="10"/>
        <v>-8.9542283665197106E-2</v>
      </c>
      <c r="G118">
        <f t="shared" si="14"/>
        <v>3.785444925301408E-2</v>
      </c>
      <c r="H118">
        <f t="shared" si="11"/>
        <v>0</v>
      </c>
      <c r="I118">
        <f t="shared" si="15"/>
        <v>0</v>
      </c>
      <c r="J118">
        <f t="shared" si="16"/>
        <v>0</v>
      </c>
    </row>
    <row r="119" spans="1:10">
      <c r="A119" s="1">
        <v>40170</v>
      </c>
      <c r="B119">
        <v>5372.38</v>
      </c>
      <c r="C119">
        <f t="shared" si="9"/>
        <v>8.1712138746311141E-3</v>
      </c>
      <c r="D119">
        <f t="shared" si="12"/>
        <v>1.2753702779082663E-2</v>
      </c>
      <c r="E119">
        <f t="shared" si="13"/>
        <v>4.0330749382720479E-2</v>
      </c>
      <c r="F119">
        <f t="shared" si="10"/>
        <v>-8.9964000276955142E-2</v>
      </c>
      <c r="G119">
        <f t="shared" si="14"/>
        <v>3.0375051296245782E-2</v>
      </c>
      <c r="H119">
        <f t="shared" si="11"/>
        <v>0</v>
      </c>
      <c r="I119">
        <f t="shared" si="15"/>
        <v>0</v>
      </c>
      <c r="J119">
        <f t="shared" si="16"/>
        <v>0</v>
      </c>
    </row>
    <row r="120" spans="1:10">
      <c r="A120" s="1">
        <v>40171</v>
      </c>
      <c r="B120">
        <v>5402.41</v>
      </c>
      <c r="C120">
        <f t="shared" si="9"/>
        <v>5.5741369910959218E-3</v>
      </c>
      <c r="D120">
        <f t="shared" si="12"/>
        <v>1.2703082147196638E-2</v>
      </c>
      <c r="E120">
        <f t="shared" si="13"/>
        <v>4.0170672889363691E-2</v>
      </c>
      <c r="F120">
        <f t="shared" si="10"/>
        <v>-8.9591606666950666E-2</v>
      </c>
      <c r="G120">
        <f t="shared" si="14"/>
        <v>1.7668368967838747E-2</v>
      </c>
      <c r="H120">
        <f t="shared" si="11"/>
        <v>0</v>
      </c>
      <c r="I120">
        <f t="shared" si="15"/>
        <v>0</v>
      </c>
      <c r="J120">
        <f t="shared" si="16"/>
        <v>0</v>
      </c>
    </row>
    <row r="121" spans="1:10">
      <c r="A121" s="1">
        <v>40176</v>
      </c>
      <c r="B121">
        <v>5437.61</v>
      </c>
      <c r="C121">
        <f t="shared" si="9"/>
        <v>6.4944757892843128E-3</v>
      </c>
      <c r="D121">
        <f t="shared" si="12"/>
        <v>1.0311612557786251E-2</v>
      </c>
      <c r="E121">
        <f t="shared" si="13"/>
        <v>3.2608182031799181E-2</v>
      </c>
      <c r="F121">
        <f t="shared" si="10"/>
        <v>-7.1998622138002163E-2</v>
      </c>
      <c r="G121">
        <f t="shared" si="14"/>
        <v>6.5749854914365401E-3</v>
      </c>
      <c r="H121">
        <f t="shared" si="11"/>
        <v>0</v>
      </c>
      <c r="I121">
        <f t="shared" si="15"/>
        <v>0</v>
      </c>
      <c r="J121">
        <f t="shared" si="16"/>
        <v>0</v>
      </c>
    </row>
    <row r="122" spans="1:10">
      <c r="A122" s="1">
        <v>40177</v>
      </c>
      <c r="B122">
        <v>5397.86</v>
      </c>
      <c r="C122">
        <f t="shared" si="9"/>
        <v>-7.3370473674357695E-3</v>
      </c>
      <c r="D122">
        <f t="shared" si="12"/>
        <v>1.0353057197934293E-2</v>
      </c>
      <c r="E122">
        <f t="shared" si="13"/>
        <v>3.2739241491473052E-2</v>
      </c>
      <c r="F122">
        <f t="shared" si="10"/>
        <v>-7.2303512033387418E-2</v>
      </c>
      <c r="G122">
        <f t="shared" si="14"/>
        <v>1.8418187217943329E-2</v>
      </c>
      <c r="H122">
        <f t="shared" si="11"/>
        <v>0</v>
      </c>
      <c r="I122">
        <f t="shared" si="15"/>
        <v>0</v>
      </c>
      <c r="J122">
        <f t="shared" si="16"/>
        <v>0</v>
      </c>
    </row>
    <row r="123" spans="1:10">
      <c r="A123" s="1">
        <v>40178</v>
      </c>
      <c r="B123">
        <v>5412.88</v>
      </c>
      <c r="C123">
        <f t="shared" si="9"/>
        <v>2.7787199885436586E-3</v>
      </c>
      <c r="D123">
        <f t="shared" si="12"/>
        <v>9.9884745862652991E-3</v>
      </c>
      <c r="E123">
        <f t="shared" si="13"/>
        <v>3.1586330043306354E-2</v>
      </c>
      <c r="F123">
        <f t="shared" si="10"/>
        <v>-6.9621438936987481E-2</v>
      </c>
      <c r="G123">
        <f t="shared" si="14"/>
        <v>7.8191459495212789E-3</v>
      </c>
      <c r="H123">
        <f t="shared" si="11"/>
        <v>0</v>
      </c>
      <c r="I123">
        <f t="shared" si="15"/>
        <v>0</v>
      </c>
      <c r="J123">
        <f t="shared" si="16"/>
        <v>0</v>
      </c>
    </row>
    <row r="124" spans="1:10">
      <c r="A124" s="1">
        <v>40182</v>
      </c>
      <c r="B124">
        <v>5500.34</v>
      </c>
      <c r="C124">
        <f t="shared" si="9"/>
        <v>1.6028609793231952E-2</v>
      </c>
      <c r="D124">
        <f t="shared" si="12"/>
        <v>9.3354556092093612E-3</v>
      </c>
      <c r="E124">
        <f t="shared" si="13"/>
        <v>2.9521302720496349E-2</v>
      </c>
      <c r="F124">
        <f t="shared" si="10"/>
        <v>-6.4817467014732177E-2</v>
      </c>
      <c r="G124">
        <f t="shared" si="14"/>
        <v>-1.0823368251598716E-3</v>
      </c>
      <c r="H124">
        <f t="shared" si="11"/>
        <v>0</v>
      </c>
      <c r="I124">
        <f t="shared" si="15"/>
        <v>0</v>
      </c>
      <c r="J124">
        <f t="shared" si="16"/>
        <v>0</v>
      </c>
    </row>
    <row r="125" spans="1:10">
      <c r="A125" s="1">
        <v>40183</v>
      </c>
      <c r="B125">
        <v>5522.5</v>
      </c>
      <c r="C125">
        <f t="shared" si="9"/>
        <v>4.0207478025568108E-3</v>
      </c>
      <c r="D125">
        <f t="shared" si="12"/>
        <v>9.3463544665468648E-3</v>
      </c>
      <c r="E125">
        <f t="shared" si="13"/>
        <v>2.9555767933576102E-2</v>
      </c>
      <c r="F125">
        <f t="shared" si="10"/>
        <v>-6.4897645089908612E-2</v>
      </c>
      <c r="G125">
        <f t="shared" si="14"/>
        <v>-1.6963225049852055E-3</v>
      </c>
      <c r="H125">
        <f t="shared" si="11"/>
        <v>0</v>
      </c>
      <c r="I125">
        <f t="shared" si="15"/>
        <v>0</v>
      </c>
      <c r="J125">
        <f t="shared" si="16"/>
        <v>0</v>
      </c>
    </row>
    <row r="126" spans="1:10">
      <c r="A126" s="1">
        <v>40184</v>
      </c>
      <c r="B126">
        <v>5530.04</v>
      </c>
      <c r="C126">
        <f t="shared" si="9"/>
        <v>1.3643924690043732E-3</v>
      </c>
      <c r="D126">
        <f t="shared" si="12"/>
        <v>9.292213070336338E-3</v>
      </c>
      <c r="E126">
        <f t="shared" si="13"/>
        <v>2.9384557805849226E-2</v>
      </c>
      <c r="F126">
        <f t="shared" si="10"/>
        <v>-6.4499350773256942E-2</v>
      </c>
      <c r="G126">
        <f t="shared" si="14"/>
        <v>-1.9951642745595986E-2</v>
      </c>
      <c r="H126">
        <f t="shared" si="11"/>
        <v>0</v>
      </c>
      <c r="I126">
        <f t="shared" si="15"/>
        <v>0</v>
      </c>
      <c r="J126">
        <f t="shared" si="16"/>
        <v>0</v>
      </c>
    </row>
    <row r="127" spans="1:10">
      <c r="A127" s="1">
        <v>40185</v>
      </c>
      <c r="B127">
        <v>5526.72</v>
      </c>
      <c r="C127">
        <f t="shared" si="9"/>
        <v>-6.0053760772201242E-4</v>
      </c>
      <c r="D127">
        <f t="shared" si="12"/>
        <v>9.3083385980233073E-3</v>
      </c>
      <c r="E127">
        <f t="shared" si="13"/>
        <v>2.9435551201812158E-2</v>
      </c>
      <c r="F127">
        <f t="shared" si="10"/>
        <v>-6.4617979151545435E-2</v>
      </c>
      <c r="G127">
        <f t="shared" si="14"/>
        <v>-3.5286882452914468E-2</v>
      </c>
      <c r="H127">
        <f t="shared" si="11"/>
        <v>0</v>
      </c>
      <c r="I127">
        <f t="shared" si="15"/>
        <v>0</v>
      </c>
      <c r="J127">
        <f t="shared" si="16"/>
        <v>0</v>
      </c>
    </row>
    <row r="128" spans="1:10">
      <c r="A128" s="1">
        <v>40186</v>
      </c>
      <c r="B128">
        <v>5534.24</v>
      </c>
      <c r="C128">
        <f t="shared" si="9"/>
        <v>1.3597375198238482E-3</v>
      </c>
      <c r="D128">
        <f t="shared" si="12"/>
        <v>9.2642578196535375E-3</v>
      </c>
      <c r="E128">
        <f t="shared" si="13"/>
        <v>2.9296155541130599E-2</v>
      </c>
      <c r="F128">
        <f t="shared" si="10"/>
        <v>-6.4293696352668364E-2</v>
      </c>
      <c r="G128">
        <f t="shared" si="14"/>
        <v>-4.2683436265087575E-2</v>
      </c>
      <c r="H128">
        <f t="shared" si="11"/>
        <v>0</v>
      </c>
      <c r="I128">
        <f t="shared" si="15"/>
        <v>0</v>
      </c>
      <c r="J128">
        <f t="shared" si="16"/>
        <v>0</v>
      </c>
    </row>
    <row r="129" spans="1:10">
      <c r="A129" s="1">
        <v>40189</v>
      </c>
      <c r="B129">
        <v>5538.07</v>
      </c>
      <c r="C129">
        <f t="shared" si="9"/>
        <v>6.9181591786288382E-4</v>
      </c>
      <c r="D129">
        <f t="shared" si="12"/>
        <v>8.241811140714669E-3</v>
      </c>
      <c r="E129">
        <f t="shared" si="13"/>
        <v>2.6062895249608864E-2</v>
      </c>
      <c r="F129">
        <f t="shared" si="10"/>
        <v>-5.6772008147266101E-2</v>
      </c>
      <c r="G129">
        <f t="shared" si="14"/>
        <v>-5.1456104236888907E-2</v>
      </c>
      <c r="H129">
        <f t="shared" si="11"/>
        <v>0</v>
      </c>
      <c r="I129">
        <f t="shared" si="15"/>
        <v>0</v>
      </c>
      <c r="J129">
        <f t="shared" si="16"/>
        <v>0</v>
      </c>
    </row>
    <row r="130" spans="1:10">
      <c r="A130" s="1">
        <v>40190</v>
      </c>
      <c r="B130">
        <v>5498.71</v>
      </c>
      <c r="C130">
        <f t="shared" si="9"/>
        <v>-7.1325453373110408E-3</v>
      </c>
      <c r="D130">
        <f t="shared" si="12"/>
        <v>8.4096152111038137E-3</v>
      </c>
      <c r="E130">
        <f t="shared" si="13"/>
        <v>2.659353831268578E-2</v>
      </c>
      <c r="F130">
        <f t="shared" si="10"/>
        <v>-5.8006468508929605E-2</v>
      </c>
      <c r="G130">
        <f t="shared" si="14"/>
        <v>-4.1184190495881498E-2</v>
      </c>
      <c r="H130">
        <f t="shared" si="11"/>
        <v>0</v>
      </c>
      <c r="I130">
        <f t="shared" si="15"/>
        <v>0</v>
      </c>
      <c r="J130">
        <f t="shared" si="16"/>
        <v>0</v>
      </c>
    </row>
    <row r="131" spans="1:10">
      <c r="A131" s="1">
        <v>40191</v>
      </c>
      <c r="B131">
        <v>5473.48</v>
      </c>
      <c r="C131">
        <f t="shared" si="9"/>
        <v>-4.5989076871178047E-3</v>
      </c>
      <c r="D131">
        <f t="shared" si="12"/>
        <v>8.464880134129266E-3</v>
      </c>
      <c r="E131">
        <f t="shared" si="13"/>
        <v>2.6768301344160091E-2</v>
      </c>
      <c r="F131">
        <f t="shared" si="10"/>
        <v>-5.8413028115660799E-2</v>
      </c>
      <c r="G131">
        <f t="shared" si="14"/>
        <v>-4.7902001514197858E-2</v>
      </c>
      <c r="H131">
        <f t="shared" si="11"/>
        <v>0</v>
      </c>
      <c r="I131">
        <f t="shared" si="15"/>
        <v>0</v>
      </c>
      <c r="J131">
        <f t="shared" si="16"/>
        <v>0</v>
      </c>
    </row>
    <row r="132" spans="1:10">
      <c r="A132" s="1">
        <v>40192</v>
      </c>
      <c r="B132">
        <v>5498.2</v>
      </c>
      <c r="C132">
        <f t="shared" si="9"/>
        <v>4.506154359071088E-3</v>
      </c>
      <c r="D132">
        <f t="shared" si="12"/>
        <v>8.4781466803129368E-3</v>
      </c>
      <c r="E132">
        <f t="shared" si="13"/>
        <v>2.6810253846784305E-2</v>
      </c>
      <c r="F132">
        <f t="shared" si="10"/>
        <v>-5.8510624230951332E-2</v>
      </c>
      <c r="G132">
        <f t="shared" si="14"/>
        <v>-6.6251578041970932E-2</v>
      </c>
      <c r="H132">
        <f t="shared" si="11"/>
        <v>1</v>
      </c>
      <c r="I132">
        <f t="shared" si="15"/>
        <v>0</v>
      </c>
      <c r="J132">
        <f t="shared" si="16"/>
        <v>0</v>
      </c>
    </row>
    <row r="133" spans="1:10">
      <c r="A133" s="1">
        <v>40193</v>
      </c>
      <c r="B133">
        <v>5455.37</v>
      </c>
      <c r="C133">
        <f t="shared" si="9"/>
        <v>-7.8203212798786462E-3</v>
      </c>
      <c r="D133">
        <f t="shared" si="12"/>
        <v>8.5302796074090796E-3</v>
      </c>
      <c r="E133">
        <f t="shared" si="13"/>
        <v>2.6975112637499625E-2</v>
      </c>
      <c r="F133">
        <f t="shared" si="10"/>
        <v>-5.8894143128248859E-2</v>
      </c>
      <c r="G133">
        <f t="shared" si="14"/>
        <v>-5.0151951931484549E-2</v>
      </c>
      <c r="H133">
        <f t="shared" si="11"/>
        <v>0</v>
      </c>
      <c r="I133">
        <f t="shared" si="15"/>
        <v>1</v>
      </c>
      <c r="J133">
        <f t="shared" si="16"/>
        <v>0</v>
      </c>
    </row>
    <row r="134" spans="1:10">
      <c r="A134" s="1">
        <v>40196</v>
      </c>
      <c r="B134">
        <v>5494.39</v>
      </c>
      <c r="C134">
        <f t="shared" si="9"/>
        <v>7.1271270185508185E-3</v>
      </c>
      <c r="D134">
        <f t="shared" si="12"/>
        <v>8.4729984231116107E-3</v>
      </c>
      <c r="E134">
        <f t="shared" si="13"/>
        <v>2.6793973628047751E-2</v>
      </c>
      <c r="F134">
        <f t="shared" si="10"/>
        <v>-5.8472750778704632E-2</v>
      </c>
      <c r="G134">
        <f t="shared" si="14"/>
        <v>-4.5992950143145313E-2</v>
      </c>
      <c r="H134">
        <f t="shared" si="11"/>
        <v>0</v>
      </c>
      <c r="I134">
        <f t="shared" si="15"/>
        <v>0</v>
      </c>
      <c r="J134">
        <f t="shared" si="16"/>
        <v>0</v>
      </c>
    </row>
    <row r="135" spans="1:10">
      <c r="A135" s="1">
        <v>40197</v>
      </c>
      <c r="B135">
        <v>5513.14</v>
      </c>
      <c r="C135">
        <f t="shared" si="9"/>
        <v>3.4067621227314472E-3</v>
      </c>
      <c r="D135">
        <f t="shared" si="12"/>
        <v>8.4145729807092763E-3</v>
      </c>
      <c r="E135">
        <f t="shared" si="13"/>
        <v>2.6609216156753396E-2</v>
      </c>
      <c r="F135">
        <f t="shared" si="10"/>
        <v>-5.8042940628145849E-2</v>
      </c>
      <c r="G135">
        <f t="shared" si="14"/>
        <v>-4.2581538565507851E-2</v>
      </c>
      <c r="H135">
        <f t="shared" si="11"/>
        <v>0</v>
      </c>
      <c r="I135">
        <f t="shared" si="15"/>
        <v>0</v>
      </c>
      <c r="J135">
        <f t="shared" si="16"/>
        <v>0</v>
      </c>
    </row>
    <row r="136" spans="1:10">
      <c r="A136" s="1">
        <v>40198</v>
      </c>
      <c r="B136">
        <v>5420.8</v>
      </c>
      <c r="C136">
        <f t="shared" si="9"/>
        <v>-1.6890927771606477E-2</v>
      </c>
      <c r="D136">
        <f t="shared" si="12"/>
        <v>8.1015956641536761E-3</v>
      </c>
      <c r="E136">
        <f t="shared" si="13"/>
        <v>2.5619494980470177E-2</v>
      </c>
      <c r="F136">
        <f t="shared" si="10"/>
        <v>-5.5740504873806183E-2</v>
      </c>
      <c r="G136">
        <f t="shared" si="14"/>
        <v>-3.1415509360043573E-2</v>
      </c>
      <c r="H136">
        <f t="shared" si="11"/>
        <v>0</v>
      </c>
      <c r="I136">
        <f t="shared" si="15"/>
        <v>0</v>
      </c>
      <c r="J136">
        <f t="shared" si="16"/>
        <v>0</v>
      </c>
    </row>
    <row r="137" spans="1:10">
      <c r="A137" s="1">
        <v>40199</v>
      </c>
      <c r="B137">
        <v>5335.1</v>
      </c>
      <c r="C137">
        <f t="shared" si="9"/>
        <v>-1.5935777315040572E-2</v>
      </c>
      <c r="D137">
        <f t="shared" si="12"/>
        <v>8.9088949329367562E-3</v>
      </c>
      <c r="E137">
        <f t="shared" si="13"/>
        <v>2.8172399423213177E-2</v>
      </c>
      <c r="F137">
        <f t="shared" si="10"/>
        <v>-6.1679448696810781E-2</v>
      </c>
      <c r="G137">
        <f t="shared" si="14"/>
        <v>-3.7388799509727774E-2</v>
      </c>
      <c r="H137">
        <f t="shared" si="11"/>
        <v>0</v>
      </c>
      <c r="I137">
        <f t="shared" si="15"/>
        <v>0</v>
      </c>
      <c r="J137">
        <f t="shared" si="16"/>
        <v>0</v>
      </c>
    </row>
    <row r="138" spans="1:10">
      <c r="A138" s="1">
        <v>40200</v>
      </c>
      <c r="B138">
        <v>5302.99</v>
      </c>
      <c r="C138">
        <f t="shared" si="9"/>
        <v>-6.0368162923493274E-3</v>
      </c>
      <c r="D138">
        <f t="shared" si="12"/>
        <v>8.1032693705288626E-3</v>
      </c>
      <c r="E138">
        <f t="shared" si="13"/>
        <v>2.5624787704750109E-2</v>
      </c>
      <c r="F138">
        <f t="shared" si="10"/>
        <v>-5.5752817591682685E-2</v>
      </c>
      <c r="G138">
        <f t="shared" si="14"/>
        <v>-4.6722527473883627E-2</v>
      </c>
      <c r="H138">
        <f t="shared" si="11"/>
        <v>0</v>
      </c>
      <c r="I138">
        <f t="shared" si="15"/>
        <v>0</v>
      </c>
      <c r="J138">
        <f t="shared" si="16"/>
        <v>0</v>
      </c>
    </row>
    <row r="139" spans="1:10">
      <c r="A139" s="1">
        <v>40203</v>
      </c>
      <c r="B139">
        <v>5260.31</v>
      </c>
      <c r="C139">
        <f t="shared" si="9"/>
        <v>-8.0808520539384487E-3</v>
      </c>
      <c r="D139">
        <f t="shared" si="12"/>
        <v>8.1490837313530802E-3</v>
      </c>
      <c r="E139">
        <f t="shared" si="13"/>
        <v>2.5769665434499423E-2</v>
      </c>
      <c r="F139">
        <f t="shared" si="10"/>
        <v>-5.6089853590280868E-2</v>
      </c>
      <c r="G139">
        <f t="shared" si="14"/>
        <v>-3.2454474237731824E-2</v>
      </c>
      <c r="H139">
        <f t="shared" si="11"/>
        <v>0</v>
      </c>
      <c r="I139">
        <f t="shared" si="15"/>
        <v>0</v>
      </c>
      <c r="J139">
        <f t="shared" si="16"/>
        <v>0</v>
      </c>
    </row>
    <row r="140" spans="1:10">
      <c r="A140" s="1">
        <v>40204</v>
      </c>
      <c r="B140">
        <v>5276.85</v>
      </c>
      <c r="C140">
        <f t="shared" ref="C140:C203" si="17">LN(B140/B139)</f>
        <v>3.1393684036964352E-3</v>
      </c>
      <c r="D140">
        <f t="shared" si="12"/>
        <v>7.9493579153276962E-3</v>
      </c>
      <c r="E140">
        <f t="shared" si="13"/>
        <v>2.5138076948323453E-2</v>
      </c>
      <c r="F140">
        <f t="shared" si="10"/>
        <v>-5.4620559058196724E-2</v>
      </c>
      <c r="G140">
        <f t="shared" si="14"/>
        <v>-3.1769911097037022E-2</v>
      </c>
      <c r="H140">
        <f t="shared" si="11"/>
        <v>0</v>
      </c>
      <c r="I140">
        <f t="shared" si="15"/>
        <v>0</v>
      </c>
      <c r="J140">
        <f t="shared" si="16"/>
        <v>0</v>
      </c>
    </row>
    <row r="141" spans="1:10">
      <c r="A141" s="1">
        <v>40205</v>
      </c>
      <c r="B141">
        <v>5217.47</v>
      </c>
      <c r="C141">
        <f t="shared" si="17"/>
        <v>-1.1316718705434088E-2</v>
      </c>
      <c r="D141">
        <f t="shared" si="12"/>
        <v>8.1190985919048879E-3</v>
      </c>
      <c r="E141">
        <f t="shared" si="13"/>
        <v>2.5674844097885372E-2</v>
      </c>
      <c r="F141">
        <f t="shared" si="10"/>
        <v>-5.5869266175435056E-2</v>
      </c>
      <c r="G141">
        <f t="shared" si="14"/>
        <v>-1.6519111879052931E-2</v>
      </c>
      <c r="H141">
        <f t="shared" si="11"/>
        <v>0</v>
      </c>
      <c r="I141">
        <f t="shared" si="15"/>
        <v>0</v>
      </c>
      <c r="J141">
        <f t="shared" si="16"/>
        <v>0</v>
      </c>
    </row>
    <row r="142" spans="1:10">
      <c r="A142" s="1">
        <v>40206</v>
      </c>
      <c r="B142">
        <v>5145.74</v>
      </c>
      <c r="C142">
        <f t="shared" si="17"/>
        <v>-1.3843422168702163E-2</v>
      </c>
      <c r="D142">
        <f t="shared" si="12"/>
        <v>8.3087064460289021E-3</v>
      </c>
      <c r="E142">
        <f t="shared" si="13"/>
        <v>2.6274436779174209E-2</v>
      </c>
      <c r="F142">
        <f t="shared" si="10"/>
        <v>-5.7264127334841791E-2</v>
      </c>
      <c r="G142">
        <f t="shared" si="14"/>
        <v>3.0541721696407424E-3</v>
      </c>
      <c r="H142">
        <f t="shared" si="11"/>
        <v>0</v>
      </c>
      <c r="I142">
        <f t="shared" si="15"/>
        <v>0</v>
      </c>
      <c r="J142">
        <f t="shared" si="16"/>
        <v>0</v>
      </c>
    </row>
    <row r="143" spans="1:10">
      <c r="A143" s="1">
        <v>40207</v>
      </c>
      <c r="B143">
        <v>5188.5200000000004</v>
      </c>
      <c r="C143">
        <f t="shared" si="17"/>
        <v>8.2793048306077938E-3</v>
      </c>
      <c r="D143">
        <f t="shared" si="12"/>
        <v>8.5610958108441656E-3</v>
      </c>
      <c r="E143">
        <f t="shared" si="13"/>
        <v>2.7072562029193604E-2</v>
      </c>
      <c r="F143">
        <f t="shared" si="10"/>
        <v>-5.9120844313442729E-2</v>
      </c>
      <c r="G143">
        <f t="shared" si="14"/>
        <v>-8.9188731340989671E-3</v>
      </c>
      <c r="H143">
        <f t="shared" si="11"/>
        <v>0</v>
      </c>
      <c r="I143">
        <f t="shared" si="15"/>
        <v>0</v>
      </c>
      <c r="J143">
        <f t="shared" si="16"/>
        <v>0</v>
      </c>
    </row>
    <row r="144" spans="1:10">
      <c r="A144" s="1">
        <v>40210</v>
      </c>
      <c r="B144">
        <v>5247.41</v>
      </c>
      <c r="C144">
        <f t="shared" si="17"/>
        <v>1.128612880689007E-2</v>
      </c>
      <c r="D144">
        <f t="shared" si="12"/>
        <v>8.9836074483157953E-3</v>
      </c>
      <c r="E144">
        <f t="shared" si="13"/>
        <v>2.8408661141531295E-2</v>
      </c>
      <c r="F144">
        <f t="shared" si="10"/>
        <v>-6.2229075642937372E-2</v>
      </c>
      <c r="G144">
        <f t="shared" si="14"/>
        <v>-1.5351414499578452E-2</v>
      </c>
      <c r="H144">
        <f t="shared" si="11"/>
        <v>0</v>
      </c>
      <c r="I144">
        <f t="shared" si="15"/>
        <v>0</v>
      </c>
      <c r="J144">
        <f t="shared" si="16"/>
        <v>0</v>
      </c>
    </row>
    <row r="145" spans="1:10">
      <c r="A145" s="1">
        <v>40211</v>
      </c>
      <c r="B145">
        <v>5283.31</v>
      </c>
      <c r="C145">
        <f t="shared" si="17"/>
        <v>6.81817370036904E-3</v>
      </c>
      <c r="D145">
        <f t="shared" si="12"/>
        <v>8.2837247976331584E-3</v>
      </c>
      <c r="E145">
        <f t="shared" si="13"/>
        <v>2.6195437870538164E-2</v>
      </c>
      <c r="F145">
        <f t="shared" si="10"/>
        <v>-5.7080348391684778E-2</v>
      </c>
      <c r="G145">
        <f t="shared" si="14"/>
        <v>-7.4567877580465876E-3</v>
      </c>
      <c r="H145">
        <f t="shared" si="11"/>
        <v>0</v>
      </c>
      <c r="I145">
        <f t="shared" si="15"/>
        <v>0</v>
      </c>
      <c r="J145">
        <f t="shared" si="16"/>
        <v>0</v>
      </c>
    </row>
    <row r="146" spans="1:10">
      <c r="A146" s="1">
        <v>40212</v>
      </c>
      <c r="B146">
        <v>5253.15</v>
      </c>
      <c r="C146">
        <f t="shared" si="17"/>
        <v>-5.7248985661422667E-3</v>
      </c>
      <c r="D146">
        <f t="shared" si="12"/>
        <v>8.2070772016963507E-3</v>
      </c>
      <c r="E146">
        <f t="shared" si="13"/>
        <v>2.5953056890201585E-2</v>
      </c>
      <c r="F146">
        <f t="shared" si="10"/>
        <v>-5.6516485913370842E-2</v>
      </c>
      <c r="G146">
        <f t="shared" si="14"/>
        <v>4.4616348410265157E-3</v>
      </c>
      <c r="H146">
        <f t="shared" si="11"/>
        <v>0</v>
      </c>
      <c r="I146">
        <f t="shared" si="15"/>
        <v>0</v>
      </c>
      <c r="J146">
        <f t="shared" si="16"/>
        <v>0</v>
      </c>
    </row>
    <row r="147" spans="1:10">
      <c r="A147" s="1">
        <v>40213</v>
      </c>
      <c r="B147">
        <v>5139.3100000000004</v>
      </c>
      <c r="C147">
        <f t="shared" si="17"/>
        <v>-2.1909067464724753E-2</v>
      </c>
      <c r="D147">
        <f t="shared" si="12"/>
        <v>9.1886964068619518E-3</v>
      </c>
      <c r="E147">
        <f t="shared" si="13"/>
        <v>2.9057209373489008E-2</v>
      </c>
      <c r="F147">
        <f t="shared" si="10"/>
        <v>-6.3737824443565141E-2</v>
      </c>
      <c r="G147">
        <f t="shared" si="14"/>
        <v>3.5510783650337205E-2</v>
      </c>
      <c r="H147">
        <f t="shared" si="11"/>
        <v>0</v>
      </c>
      <c r="I147">
        <f t="shared" si="15"/>
        <v>0</v>
      </c>
      <c r="J147">
        <f t="shared" si="16"/>
        <v>0</v>
      </c>
    </row>
    <row r="148" spans="1:10">
      <c r="A148" s="1">
        <v>40214</v>
      </c>
      <c r="B148">
        <v>5060.92</v>
      </c>
      <c r="C148">
        <f t="shared" si="17"/>
        <v>-1.5370544256505202E-2</v>
      </c>
      <c r="D148">
        <f t="shared" si="12"/>
        <v>9.515966356229236E-3</v>
      </c>
      <c r="E148">
        <f t="shared" si="13"/>
        <v>3.0092127823217608E-2</v>
      </c>
      <c r="F148">
        <f t="shared" si="10"/>
        <v>-6.6145404778896924E-2</v>
      </c>
      <c r="G148">
        <f t="shared" si="14"/>
        <v>5.7074213921628779E-2</v>
      </c>
      <c r="H148">
        <f t="shared" si="11"/>
        <v>0</v>
      </c>
      <c r="I148">
        <f t="shared" si="15"/>
        <v>0</v>
      </c>
      <c r="J148">
        <f t="shared" si="16"/>
        <v>0</v>
      </c>
    </row>
    <row r="149" spans="1:10">
      <c r="A149" s="1">
        <v>40217</v>
      </c>
      <c r="B149">
        <v>5092.33</v>
      </c>
      <c r="C149">
        <f t="shared" si="17"/>
        <v>6.1872011822133328E-3</v>
      </c>
      <c r="D149">
        <f t="shared" si="12"/>
        <v>9.7130714724615302E-3</v>
      </c>
      <c r="E149">
        <f t="shared" si="13"/>
        <v>3.0715428928983882E-2</v>
      </c>
      <c r="F149">
        <f t="shared" si="10"/>
        <v>-6.7595419981183597E-2</v>
      </c>
      <c r="G149">
        <f t="shared" si="14"/>
        <v>4.974791582663219E-2</v>
      </c>
      <c r="H149">
        <f t="shared" si="11"/>
        <v>0</v>
      </c>
      <c r="I149">
        <f t="shared" si="15"/>
        <v>0</v>
      </c>
      <c r="J149">
        <f t="shared" si="16"/>
        <v>0</v>
      </c>
    </row>
    <row r="150" spans="1:10">
      <c r="A150" s="1">
        <v>40218</v>
      </c>
      <c r="B150">
        <v>5111.84</v>
      </c>
      <c r="C150">
        <f t="shared" si="17"/>
        <v>3.8239315443912344E-3</v>
      </c>
      <c r="D150">
        <f t="shared" si="12"/>
        <v>9.8116658277184726E-3</v>
      </c>
      <c r="E150">
        <f t="shared" si="13"/>
        <v>3.1027211656031617E-2</v>
      </c>
      <c r="F150">
        <f t="shared" si="10"/>
        <v>-6.8320735065413751E-2</v>
      </c>
      <c r="G150">
        <f t="shared" si="14"/>
        <v>3.8990527177573946E-2</v>
      </c>
      <c r="H150">
        <f t="shared" si="11"/>
        <v>0</v>
      </c>
      <c r="I150">
        <f t="shared" si="15"/>
        <v>0</v>
      </c>
      <c r="J150">
        <f t="shared" si="16"/>
        <v>0</v>
      </c>
    </row>
    <row r="151" spans="1:10">
      <c r="A151" s="1">
        <v>40219</v>
      </c>
      <c r="B151">
        <v>5131.99</v>
      </c>
      <c r="C151">
        <f t="shared" si="17"/>
        <v>3.9340805125500306E-3</v>
      </c>
      <c r="D151">
        <f t="shared" si="12"/>
        <v>9.921078747403415E-3</v>
      </c>
      <c r="E151">
        <f t="shared" si="13"/>
        <v>3.1373205687685105E-2</v>
      </c>
      <c r="F151">
        <f t="shared" si="10"/>
        <v>-6.912563754538166E-2</v>
      </c>
      <c r="G151">
        <f t="shared" si="14"/>
        <v>4.0278821808427179E-2</v>
      </c>
      <c r="H151">
        <f t="shared" si="11"/>
        <v>0</v>
      </c>
      <c r="I151">
        <f t="shared" si="15"/>
        <v>0</v>
      </c>
      <c r="J151">
        <f t="shared" si="16"/>
        <v>0</v>
      </c>
    </row>
    <row r="152" spans="1:10">
      <c r="A152" s="1">
        <v>40220</v>
      </c>
      <c r="B152">
        <v>5161.4799999999996</v>
      </c>
      <c r="C152">
        <f t="shared" si="17"/>
        <v>5.7298618799913196E-3</v>
      </c>
      <c r="D152">
        <f t="shared" si="12"/>
        <v>1.010705628698624E-2</v>
      </c>
      <c r="E152">
        <f t="shared" si="13"/>
        <v>3.1961318306400956E-2</v>
      </c>
      <c r="F152">
        <f t="shared" si="10"/>
        <v>-7.0493792085627865E-2</v>
      </c>
      <c r="G152">
        <f t="shared" si="14"/>
        <v>2.2365559594502718E-2</v>
      </c>
      <c r="H152">
        <f t="shared" si="11"/>
        <v>0</v>
      </c>
      <c r="I152">
        <f t="shared" si="15"/>
        <v>0</v>
      </c>
      <c r="J152">
        <f t="shared" si="16"/>
        <v>0</v>
      </c>
    </row>
    <row r="153" spans="1:10">
      <c r="A153" s="1">
        <v>40221</v>
      </c>
      <c r="B153">
        <v>5142.45</v>
      </c>
      <c r="C153">
        <f t="shared" si="17"/>
        <v>-3.6937404731318376E-3</v>
      </c>
      <c r="D153">
        <f t="shared" si="12"/>
        <v>9.9683341636151376E-3</v>
      </c>
      <c r="E153">
        <f t="shared" si="13"/>
        <v>3.1522640434693397E-2</v>
      </c>
      <c r="F153">
        <f t="shared" si="10"/>
        <v>-6.9473274751392228E-2</v>
      </c>
      <c r="G153">
        <f t="shared" si="14"/>
        <v>4.0411444427553067E-2</v>
      </c>
      <c r="H153">
        <f t="shared" si="11"/>
        <v>0</v>
      </c>
      <c r="I153">
        <f t="shared" si="15"/>
        <v>0</v>
      </c>
      <c r="J153">
        <f t="shared" si="16"/>
        <v>0</v>
      </c>
    </row>
    <row r="154" spans="1:10">
      <c r="A154" s="1">
        <v>40224</v>
      </c>
      <c r="B154">
        <v>5167.47</v>
      </c>
      <c r="C154">
        <f t="shared" si="17"/>
        <v>4.8535874414107017E-3</v>
      </c>
      <c r="D154">
        <f t="shared" si="12"/>
        <v>1.0056950017100408E-2</v>
      </c>
      <c r="E154">
        <f t="shared" si="13"/>
        <v>3.1802868368506619E-2</v>
      </c>
      <c r="F154">
        <f t="shared" si="10"/>
        <v>-7.012518240946547E-2</v>
      </c>
      <c r="G154">
        <f t="shared" si="14"/>
        <v>4.5115141971834874E-2</v>
      </c>
      <c r="H154">
        <f t="shared" si="11"/>
        <v>0</v>
      </c>
      <c r="I154">
        <f t="shared" si="15"/>
        <v>0</v>
      </c>
      <c r="J154">
        <f t="shared" si="16"/>
        <v>0</v>
      </c>
    </row>
    <row r="155" spans="1:10">
      <c r="A155" s="1">
        <v>40225</v>
      </c>
      <c r="B155">
        <v>5244.06</v>
      </c>
      <c r="C155">
        <f t="shared" si="17"/>
        <v>1.4712800441900882E-2</v>
      </c>
      <c r="D155">
        <f t="shared" si="12"/>
        <v>1.0547379511009395E-2</v>
      </c>
      <c r="E155">
        <f t="shared" si="13"/>
        <v>3.3353742600982693E-2</v>
      </c>
      <c r="F155">
        <f t="shared" si="10"/>
        <v>-7.3733055383090912E-2</v>
      </c>
      <c r="G155">
        <f t="shared" si="14"/>
        <v>4.4749695075658194E-2</v>
      </c>
      <c r="H155">
        <f t="shared" si="11"/>
        <v>0</v>
      </c>
      <c r="I155">
        <f t="shared" si="15"/>
        <v>0</v>
      </c>
      <c r="J155">
        <f t="shared" si="16"/>
        <v>0</v>
      </c>
    </row>
    <row r="156" spans="1:10">
      <c r="A156" s="1">
        <v>40226</v>
      </c>
      <c r="B156">
        <v>5276.64</v>
      </c>
      <c r="C156">
        <f t="shared" si="17"/>
        <v>6.1935240329307117E-3</v>
      </c>
      <c r="D156">
        <f t="shared" si="12"/>
        <v>1.0638854457454635E-2</v>
      </c>
      <c r="E156">
        <f t="shared" si="13"/>
        <v>3.3643011780591571E-2</v>
      </c>
      <c r="F156">
        <f t="shared" si="10"/>
        <v>-7.4405996124099566E-2</v>
      </c>
      <c r="G156">
        <f t="shared" si="14"/>
        <v>4.7478585772828125E-2</v>
      </c>
      <c r="H156">
        <f t="shared" si="11"/>
        <v>0</v>
      </c>
      <c r="I156">
        <f t="shared" si="15"/>
        <v>0</v>
      </c>
      <c r="J156">
        <f t="shared" si="16"/>
        <v>0</v>
      </c>
    </row>
    <row r="157" spans="1:10">
      <c r="A157" s="1">
        <v>40227</v>
      </c>
      <c r="B157">
        <v>5325.09</v>
      </c>
      <c r="C157">
        <f t="shared" si="17"/>
        <v>9.1400813445859964E-3</v>
      </c>
      <c r="D157">
        <f t="shared" si="12"/>
        <v>1.0340146008080985E-2</v>
      </c>
      <c r="E157">
        <f t="shared" si="13"/>
        <v>3.2698412724233746E-2</v>
      </c>
      <c r="F157">
        <f t="shared" si="10"/>
        <v>-7.2208530117520556E-2</v>
      </c>
      <c r="G157">
        <f t="shared" si="14"/>
        <v>3.7244508367820846E-2</v>
      </c>
      <c r="H157">
        <f t="shared" si="11"/>
        <v>0</v>
      </c>
      <c r="I157">
        <f t="shared" si="15"/>
        <v>0</v>
      </c>
      <c r="J157">
        <f t="shared" si="16"/>
        <v>0</v>
      </c>
    </row>
    <row r="158" spans="1:10">
      <c r="A158" s="1">
        <v>40228</v>
      </c>
      <c r="B158">
        <v>5358.17</v>
      </c>
      <c r="C158">
        <f t="shared" si="17"/>
        <v>6.192886014786409E-3</v>
      </c>
      <c r="D158">
        <f t="shared" si="12"/>
        <v>9.841238901544487E-3</v>
      </c>
      <c r="E158">
        <f t="shared" si="13"/>
        <v>3.1120729926734134E-2</v>
      </c>
      <c r="F158">
        <f t="shared" si="10"/>
        <v>-6.853829109564652E-2</v>
      </c>
      <c r="G158">
        <f t="shared" si="14"/>
        <v>4.4101240803954153E-2</v>
      </c>
      <c r="H158">
        <f t="shared" si="11"/>
        <v>0</v>
      </c>
      <c r="I158">
        <f t="shared" si="15"/>
        <v>0</v>
      </c>
      <c r="J158">
        <f t="shared" si="16"/>
        <v>0</v>
      </c>
    </row>
    <row r="159" spans="1:10">
      <c r="A159" s="1">
        <v>40231</v>
      </c>
      <c r="B159">
        <v>5352.07</v>
      </c>
      <c r="C159">
        <f t="shared" si="17"/>
        <v>-1.1390969127833129E-3</v>
      </c>
      <c r="D159">
        <f t="shared" si="12"/>
        <v>9.7434570738747315E-3</v>
      </c>
      <c r="E159">
        <f t="shared" si="13"/>
        <v>3.0811516637523628E-2</v>
      </c>
      <c r="F159">
        <f t="shared" ref="F159:F222" si="18">$G$2+$G$4*E159</f>
        <v>-6.7818953417666486E-2</v>
      </c>
      <c r="G159">
        <f t="shared" si="14"/>
        <v>4.6482476353470227E-2</v>
      </c>
      <c r="H159">
        <f t="shared" ref="H159:H222" si="19">IF(G159="", "",IF(G159&lt;F159,1, 0))</f>
        <v>0</v>
      </c>
      <c r="I159">
        <f t="shared" si="15"/>
        <v>0</v>
      </c>
      <c r="J159">
        <f t="shared" si="16"/>
        <v>0</v>
      </c>
    </row>
    <row r="160" spans="1:10">
      <c r="A160" s="1">
        <v>40232</v>
      </c>
      <c r="B160">
        <v>5315.09</v>
      </c>
      <c r="C160">
        <f t="shared" si="17"/>
        <v>-6.9334571046671192E-3</v>
      </c>
      <c r="D160">
        <f t="shared" ref="D160:D223" si="20">_xlfn.STDEV.S(C140:C160)</f>
        <v>9.6963971893108594E-3</v>
      </c>
      <c r="E160">
        <f t="shared" ref="E160:E223" si="21">SQRT(10*(D160^2))</f>
        <v>3.0662700215877196E-2</v>
      </c>
      <c r="F160">
        <f t="shared" si="18"/>
        <v>-6.7472754651546937E-2</v>
      </c>
      <c r="G160">
        <f t="shared" ref="G160:G223" si="22">IFERROR(LN(B170/B160),"")</f>
        <v>5.2627282848344122E-2</v>
      </c>
      <c r="H160">
        <f t="shared" si="19"/>
        <v>0</v>
      </c>
      <c r="I160">
        <f t="shared" si="15"/>
        <v>0</v>
      </c>
      <c r="J160">
        <f t="shared" si="16"/>
        <v>0</v>
      </c>
    </row>
    <row r="161" spans="1:10">
      <c r="A161" s="1">
        <v>40233</v>
      </c>
      <c r="B161">
        <v>5342.92</v>
      </c>
      <c r="C161">
        <f t="shared" si="17"/>
        <v>5.2223751434034094E-3</v>
      </c>
      <c r="D161">
        <f t="shared" si="20"/>
        <v>9.7353944241731043E-3</v>
      </c>
      <c r="E161">
        <f t="shared" si="21"/>
        <v>3.0786020300490411E-2</v>
      </c>
      <c r="F161">
        <f t="shared" si="18"/>
        <v>-6.7759640068213431E-2</v>
      </c>
      <c r="G161">
        <f t="shared" si="22"/>
        <v>5.4212804231298303E-2</v>
      </c>
      <c r="H161">
        <f t="shared" si="19"/>
        <v>0</v>
      </c>
      <c r="I161">
        <f t="shared" ref="I161:I224" si="23">H160</f>
        <v>0</v>
      </c>
      <c r="J161">
        <f t="shared" ref="J161:J224" si="24">IF(I161="","",IF(AND(I161=1,H161=1),1,0))</f>
        <v>0</v>
      </c>
    </row>
    <row r="162" spans="1:10">
      <c r="A162" s="1">
        <v>40234</v>
      </c>
      <c r="B162">
        <v>5278.22</v>
      </c>
      <c r="C162">
        <f t="shared" si="17"/>
        <v>-1.2183400333933191E-2</v>
      </c>
      <c r="D162">
        <f t="shared" si="20"/>
        <v>9.790088107797074E-3</v>
      </c>
      <c r="E162">
        <f t="shared" si="21"/>
        <v>3.0958976914366807E-2</v>
      </c>
      <c r="F162">
        <f t="shared" si="18"/>
        <v>-6.8161997319206094E-2</v>
      </c>
      <c r="G162">
        <f t="shared" si="22"/>
        <v>6.2255080865239648E-2</v>
      </c>
      <c r="H162">
        <f t="shared" si="19"/>
        <v>0</v>
      </c>
      <c r="I162">
        <f t="shared" si="23"/>
        <v>0</v>
      </c>
      <c r="J162">
        <f t="shared" si="24"/>
        <v>0</v>
      </c>
    </row>
    <row r="163" spans="1:10">
      <c r="A163" s="1">
        <v>40235</v>
      </c>
      <c r="B163">
        <v>5354.52</v>
      </c>
      <c r="C163">
        <f t="shared" si="17"/>
        <v>1.4352144359918629E-2</v>
      </c>
      <c r="D163">
        <f t="shared" si="20"/>
        <v>9.6496574449550215E-3</v>
      </c>
      <c r="E163">
        <f t="shared" si="21"/>
        <v>3.0514896166458746E-2</v>
      </c>
      <c r="F163">
        <f t="shared" si="18"/>
        <v>-6.7128911015407702E-2</v>
      </c>
      <c r="G163">
        <f t="shared" si="22"/>
        <v>4.9395432942173294E-2</v>
      </c>
      <c r="H163">
        <f t="shared" si="19"/>
        <v>0</v>
      </c>
      <c r="I163">
        <f t="shared" si="23"/>
        <v>0</v>
      </c>
      <c r="J163">
        <f t="shared" si="24"/>
        <v>0</v>
      </c>
    </row>
    <row r="164" spans="1:10">
      <c r="A164" s="1">
        <v>40238</v>
      </c>
      <c r="B164">
        <v>5405.94</v>
      </c>
      <c r="C164">
        <f t="shared" si="17"/>
        <v>9.5572849856923308E-3</v>
      </c>
      <c r="D164">
        <f t="shared" si="20"/>
        <v>9.6958601490030796E-3</v>
      </c>
      <c r="E164">
        <f t="shared" si="21"/>
        <v>3.0661001945309293E-2</v>
      </c>
      <c r="F164">
        <f t="shared" si="18"/>
        <v>-6.746880388342176E-2</v>
      </c>
      <c r="G164">
        <f t="shared" si="22"/>
        <v>3.4169430962677605E-2</v>
      </c>
      <c r="H164">
        <f t="shared" si="19"/>
        <v>0</v>
      </c>
      <c r="I164">
        <f t="shared" si="23"/>
        <v>0</v>
      </c>
      <c r="J164">
        <f t="shared" si="24"/>
        <v>0</v>
      </c>
    </row>
    <row r="165" spans="1:10">
      <c r="A165" s="1">
        <v>40239</v>
      </c>
      <c r="B165">
        <v>5484.06</v>
      </c>
      <c r="C165">
        <f t="shared" si="17"/>
        <v>1.4347353545724272E-2</v>
      </c>
      <c r="D165">
        <f t="shared" si="20"/>
        <v>9.8647093193098244E-3</v>
      </c>
      <c r="E165">
        <f t="shared" si="21"/>
        <v>3.1194949904508277E-2</v>
      </c>
      <c r="F165">
        <f t="shared" si="18"/>
        <v>-6.8710952583152754E-2</v>
      </c>
      <c r="G165">
        <f t="shared" si="22"/>
        <v>2.4562470874933368E-2</v>
      </c>
      <c r="H165">
        <f t="shared" si="19"/>
        <v>0</v>
      </c>
      <c r="I165">
        <f t="shared" si="23"/>
        <v>0</v>
      </c>
      <c r="J165">
        <f t="shared" si="24"/>
        <v>0</v>
      </c>
    </row>
    <row r="166" spans="1:10">
      <c r="A166" s="1">
        <v>40240</v>
      </c>
      <c r="B166">
        <v>5533.21</v>
      </c>
      <c r="C166">
        <f t="shared" si="17"/>
        <v>8.9224147301006692E-3</v>
      </c>
      <c r="D166">
        <f t="shared" si="20"/>
        <v>9.9255249458919323E-3</v>
      </c>
      <c r="E166">
        <f t="shared" si="21"/>
        <v>3.1387265801838017E-2</v>
      </c>
      <c r="F166">
        <f t="shared" si="18"/>
        <v>-6.9158346262050058E-2</v>
      </c>
      <c r="G166">
        <f t="shared" si="22"/>
        <v>1.9936533434271837E-2</v>
      </c>
      <c r="H166">
        <f t="shared" si="19"/>
        <v>0</v>
      </c>
      <c r="I166">
        <f t="shared" si="23"/>
        <v>0</v>
      </c>
      <c r="J166">
        <f t="shared" si="24"/>
        <v>0</v>
      </c>
    </row>
    <row r="167" spans="1:10">
      <c r="A167" s="1">
        <v>40241</v>
      </c>
      <c r="B167">
        <v>5527.16</v>
      </c>
      <c r="C167">
        <f t="shared" si="17"/>
        <v>-1.0939960604211926E-3</v>
      </c>
      <c r="D167">
        <f t="shared" si="20"/>
        <v>9.7911678093569494E-3</v>
      </c>
      <c r="E167">
        <f t="shared" si="21"/>
        <v>3.0962391230489252E-2</v>
      </c>
      <c r="F167">
        <f t="shared" si="18"/>
        <v>-6.8169940206258842E-2</v>
      </c>
      <c r="G167">
        <f t="shared" si="22"/>
        <v>2.0674375423285617E-2</v>
      </c>
      <c r="H167">
        <f t="shared" si="19"/>
        <v>0</v>
      </c>
      <c r="I167">
        <f t="shared" si="23"/>
        <v>0</v>
      </c>
      <c r="J167">
        <f t="shared" si="24"/>
        <v>0</v>
      </c>
    </row>
    <row r="168" spans="1:10">
      <c r="A168" s="1">
        <v>40242</v>
      </c>
      <c r="B168">
        <v>5599.76</v>
      </c>
      <c r="C168">
        <f t="shared" si="17"/>
        <v>1.3049618450919698E-2</v>
      </c>
      <c r="D168">
        <f t="shared" si="20"/>
        <v>8.3070499972558824E-3</v>
      </c>
      <c r="E168">
        <f t="shared" si="21"/>
        <v>2.6269198628224074E-2</v>
      </c>
      <c r="F168">
        <f t="shared" si="18"/>
        <v>-5.7251941573515042E-2</v>
      </c>
      <c r="G168">
        <f t="shared" si="22"/>
        <v>8.9530441910067229E-3</v>
      </c>
      <c r="H168">
        <f t="shared" si="19"/>
        <v>0</v>
      </c>
      <c r="I168">
        <f t="shared" si="23"/>
        <v>0</v>
      </c>
      <c r="J168">
        <f t="shared" si="24"/>
        <v>0</v>
      </c>
    </row>
    <row r="169" spans="1:10">
      <c r="A169" s="1">
        <v>40245</v>
      </c>
      <c r="B169">
        <v>5606.72</v>
      </c>
      <c r="C169">
        <f t="shared" si="17"/>
        <v>1.2421386367327725E-3</v>
      </c>
      <c r="D169">
        <f t="shared" si="20"/>
        <v>7.0587951752650244E-3</v>
      </c>
      <c r="E169">
        <f t="shared" si="21"/>
        <v>2.2321870290444926E-2</v>
      </c>
      <c r="F169">
        <f t="shared" si="18"/>
        <v>-4.8069082686781353E-2</v>
      </c>
      <c r="G169">
        <f t="shared" si="22"/>
        <v>6.7228279221932079E-3</v>
      </c>
      <c r="H169">
        <f t="shared" si="19"/>
        <v>0</v>
      </c>
      <c r="I169">
        <f t="shared" si="23"/>
        <v>0</v>
      </c>
      <c r="J169">
        <f t="shared" si="24"/>
        <v>0</v>
      </c>
    </row>
    <row r="170" spans="1:10">
      <c r="A170" s="1">
        <v>40246</v>
      </c>
      <c r="B170">
        <v>5602.3</v>
      </c>
      <c r="C170">
        <f t="shared" si="17"/>
        <v>-7.8865060979319088E-4</v>
      </c>
      <c r="D170">
        <f t="shared" si="20"/>
        <v>7.1575061583457082E-3</v>
      </c>
      <c r="E170">
        <f t="shared" si="21"/>
        <v>2.2634021827054231E-2</v>
      </c>
      <c r="F170">
        <f t="shared" si="18"/>
        <v>-4.8795255750350992E-2</v>
      </c>
      <c r="G170">
        <f t="shared" si="22"/>
        <v>1.2651896825033775E-2</v>
      </c>
      <c r="H170">
        <f t="shared" si="19"/>
        <v>0</v>
      </c>
      <c r="I170">
        <f t="shared" si="23"/>
        <v>0</v>
      </c>
      <c r="J170">
        <f t="shared" si="24"/>
        <v>0</v>
      </c>
    </row>
    <row r="171" spans="1:10">
      <c r="A171" s="1">
        <v>40247</v>
      </c>
      <c r="B171">
        <v>5640.57</v>
      </c>
      <c r="C171">
        <f t="shared" si="17"/>
        <v>6.8078965263573691E-3</v>
      </c>
      <c r="D171">
        <f t="shared" si="20"/>
        <v>7.1720832847629997E-3</v>
      </c>
      <c r="E171">
        <f t="shared" si="21"/>
        <v>2.2680118748273085E-2</v>
      </c>
      <c r="F171">
        <f t="shared" si="18"/>
        <v>-4.89024932250283E-2</v>
      </c>
      <c r="G171">
        <f t="shared" si="22"/>
        <v>6.5927993921151683E-3</v>
      </c>
      <c r="H171">
        <f t="shared" si="19"/>
        <v>0</v>
      </c>
      <c r="I171">
        <f t="shared" si="23"/>
        <v>0</v>
      </c>
      <c r="J171">
        <f t="shared" si="24"/>
        <v>0</v>
      </c>
    </row>
    <row r="172" spans="1:10">
      <c r="A172" s="1">
        <v>40248</v>
      </c>
      <c r="B172">
        <v>5617.26</v>
      </c>
      <c r="C172">
        <f t="shared" si="17"/>
        <v>-4.1411236999917148E-3</v>
      </c>
      <c r="D172">
        <f t="shared" si="20"/>
        <v>7.4264334361057917E-3</v>
      </c>
      <c r="E172">
        <f t="shared" si="21"/>
        <v>2.3484444549724839E-2</v>
      </c>
      <c r="F172">
        <f t="shared" si="18"/>
        <v>-5.0773634843271784E-2</v>
      </c>
      <c r="G172">
        <f t="shared" si="22"/>
        <v>1.9461323906345036E-2</v>
      </c>
      <c r="H172">
        <f t="shared" si="19"/>
        <v>0</v>
      </c>
      <c r="I172">
        <f t="shared" si="23"/>
        <v>0</v>
      </c>
      <c r="J172">
        <f t="shared" si="24"/>
        <v>0</v>
      </c>
    </row>
    <row r="173" spans="1:10">
      <c r="A173" s="1">
        <v>40249</v>
      </c>
      <c r="B173">
        <v>5625.65</v>
      </c>
      <c r="C173">
        <f t="shared" si="17"/>
        <v>1.4924964368522348E-3</v>
      </c>
      <c r="D173">
        <f t="shared" si="20"/>
        <v>7.4432560444734185E-3</v>
      </c>
      <c r="E173">
        <f t="shared" si="21"/>
        <v>2.353764230835155E-2</v>
      </c>
      <c r="F173">
        <f t="shared" si="18"/>
        <v>-5.089739133595677E-2</v>
      </c>
      <c r="G173">
        <f t="shared" si="22"/>
        <v>1.3659362124421315E-2</v>
      </c>
      <c r="H173">
        <f t="shared" si="19"/>
        <v>0</v>
      </c>
      <c r="I173">
        <f t="shared" si="23"/>
        <v>0</v>
      </c>
      <c r="J173">
        <f t="shared" si="24"/>
        <v>0</v>
      </c>
    </row>
    <row r="174" spans="1:10">
      <c r="A174" s="1">
        <v>40252</v>
      </c>
      <c r="B174">
        <v>5593.85</v>
      </c>
      <c r="C174">
        <f t="shared" si="17"/>
        <v>-5.6687169938031785E-3</v>
      </c>
      <c r="D174">
        <f t="shared" si="20"/>
        <v>7.5582517268919704E-3</v>
      </c>
      <c r="E174">
        <f t="shared" si="21"/>
        <v>2.3901290585879552E-2</v>
      </c>
      <c r="F174">
        <f t="shared" si="18"/>
        <v>-5.174336373328265E-2</v>
      </c>
      <c r="G174">
        <f t="shared" si="22"/>
        <v>2.066682370210229E-2</v>
      </c>
      <c r="H174">
        <f t="shared" si="19"/>
        <v>0</v>
      </c>
      <c r="I174">
        <f t="shared" si="23"/>
        <v>0</v>
      </c>
      <c r="J174">
        <f t="shared" si="24"/>
        <v>0</v>
      </c>
    </row>
    <row r="175" spans="1:10">
      <c r="A175" s="1">
        <v>40253</v>
      </c>
      <c r="B175">
        <v>5620.43</v>
      </c>
      <c r="C175">
        <f t="shared" si="17"/>
        <v>4.7403934579798883E-3</v>
      </c>
      <c r="D175">
        <f t="shared" si="20"/>
        <v>7.5576578170026294E-3</v>
      </c>
      <c r="E175">
        <f t="shared" si="21"/>
        <v>2.3899412477904336E-2</v>
      </c>
      <c r="F175">
        <f t="shared" si="18"/>
        <v>-5.1738994600787284E-2</v>
      </c>
      <c r="G175">
        <f t="shared" si="22"/>
        <v>9.1900316936541389E-3</v>
      </c>
      <c r="H175">
        <f t="shared" si="19"/>
        <v>0</v>
      </c>
      <c r="I175">
        <f t="shared" si="23"/>
        <v>0</v>
      </c>
      <c r="J175">
        <f t="shared" si="24"/>
        <v>0</v>
      </c>
    </row>
    <row r="176" spans="1:10">
      <c r="A176" s="1">
        <v>40254</v>
      </c>
      <c r="B176">
        <v>5644.63</v>
      </c>
      <c r="C176">
        <f t="shared" si="17"/>
        <v>4.2964772894391904E-3</v>
      </c>
      <c r="D176">
        <f t="shared" si="20"/>
        <v>7.1503347820598391E-3</v>
      </c>
      <c r="E176">
        <f t="shared" si="21"/>
        <v>2.2611343944032768E-2</v>
      </c>
      <c r="F176">
        <f t="shared" si="18"/>
        <v>-4.8742499105396263E-2</v>
      </c>
      <c r="G176">
        <f t="shared" si="22"/>
        <v>6.1831997191288063E-3</v>
      </c>
      <c r="H176">
        <f t="shared" si="19"/>
        <v>0</v>
      </c>
      <c r="I176">
        <f t="shared" si="23"/>
        <v>0</v>
      </c>
      <c r="J176">
        <f t="shared" si="24"/>
        <v>0</v>
      </c>
    </row>
    <row r="177" spans="1:10">
      <c r="A177" s="1">
        <v>40255</v>
      </c>
      <c r="B177">
        <v>5642.62</v>
      </c>
      <c r="C177">
        <f t="shared" si="17"/>
        <v>-3.5615407140741586E-4</v>
      </c>
      <c r="D177">
        <f t="shared" si="20"/>
        <v>7.1700264866334431E-3</v>
      </c>
      <c r="E177">
        <f t="shared" si="21"/>
        <v>2.2673614581496509E-2</v>
      </c>
      <c r="F177">
        <f t="shared" si="18"/>
        <v>-4.8887362270475201E-2</v>
      </c>
      <c r="G177">
        <f t="shared" si="22"/>
        <v>1.7962267380771196E-2</v>
      </c>
      <c r="H177">
        <f t="shared" si="19"/>
        <v>0</v>
      </c>
      <c r="I177">
        <f t="shared" si="23"/>
        <v>0</v>
      </c>
      <c r="J177">
        <f t="shared" si="24"/>
        <v>0</v>
      </c>
    </row>
    <row r="178" spans="1:10">
      <c r="A178" s="1">
        <v>40256</v>
      </c>
      <c r="B178">
        <v>5650.12</v>
      </c>
      <c r="C178">
        <f t="shared" si="17"/>
        <v>1.3282872186408962E-3</v>
      </c>
      <c r="D178">
        <f t="shared" si="20"/>
        <v>7.0476716039079845E-3</v>
      </c>
      <c r="E178">
        <f t="shared" si="21"/>
        <v>2.228669446924127E-2</v>
      </c>
      <c r="F178">
        <f t="shared" si="18"/>
        <v>-4.7987251489906589E-2</v>
      </c>
      <c r="G178">
        <f t="shared" si="22"/>
        <v>2.2787450613347318E-2</v>
      </c>
      <c r="H178">
        <f t="shared" si="19"/>
        <v>0</v>
      </c>
      <c r="I178">
        <f t="shared" si="23"/>
        <v>0</v>
      </c>
      <c r="J178">
        <f t="shared" si="24"/>
        <v>0</v>
      </c>
    </row>
    <row r="179" spans="1:10">
      <c r="A179" s="1">
        <v>40259</v>
      </c>
      <c r="B179">
        <v>5644.54</v>
      </c>
      <c r="C179">
        <f t="shared" si="17"/>
        <v>-9.8807763208066208E-4</v>
      </c>
      <c r="D179">
        <f t="shared" si="20"/>
        <v>7.0501122083875701E-3</v>
      </c>
      <c r="E179">
        <f t="shared" si="21"/>
        <v>2.2294412338264371E-2</v>
      </c>
      <c r="F179">
        <f t="shared" si="18"/>
        <v>-4.8005205938100599E-2</v>
      </c>
      <c r="G179">
        <f t="shared" si="22"/>
        <v>2.0606343420366397E-2</v>
      </c>
      <c r="H179">
        <f t="shared" si="19"/>
        <v>0</v>
      </c>
      <c r="I179">
        <f t="shared" si="23"/>
        <v>0</v>
      </c>
      <c r="J179">
        <f t="shared" si="24"/>
        <v>0</v>
      </c>
    </row>
    <row r="180" spans="1:10">
      <c r="A180" s="1">
        <v>40260</v>
      </c>
      <c r="B180">
        <v>5673.63</v>
      </c>
      <c r="C180">
        <f t="shared" si="17"/>
        <v>5.1404182930474647E-3</v>
      </c>
      <c r="D180">
        <f t="shared" si="20"/>
        <v>7.0220799113048056E-3</v>
      </c>
      <c r="E180">
        <f t="shared" si="21"/>
        <v>2.220576643143634E-2</v>
      </c>
      <c r="F180">
        <f t="shared" si="18"/>
        <v>-4.779898472120879E-2</v>
      </c>
      <c r="G180">
        <f t="shared" si="22"/>
        <v>6.8626420165471356E-3</v>
      </c>
      <c r="H180">
        <f t="shared" si="19"/>
        <v>0</v>
      </c>
      <c r="I180">
        <f t="shared" si="23"/>
        <v>0</v>
      </c>
      <c r="J180">
        <f t="shared" si="24"/>
        <v>0</v>
      </c>
    </row>
    <row r="181" spans="1:10">
      <c r="A181" s="1">
        <v>40261</v>
      </c>
      <c r="B181">
        <v>5677.88</v>
      </c>
      <c r="C181">
        <f t="shared" si="17"/>
        <v>7.4879909343881048E-4</v>
      </c>
      <c r="D181">
        <f t="shared" si="20"/>
        <v>6.68274418359393E-3</v>
      </c>
      <c r="E181">
        <f t="shared" si="21"/>
        <v>2.1132692640399259E-2</v>
      </c>
      <c r="F181">
        <f t="shared" si="18"/>
        <v>-4.530264178874073E-2</v>
      </c>
      <c r="G181">
        <f t="shared" si="22"/>
        <v>1.6263986493677381E-2</v>
      </c>
      <c r="H181">
        <f t="shared" si="19"/>
        <v>0</v>
      </c>
      <c r="I181">
        <f t="shared" si="23"/>
        <v>0</v>
      </c>
      <c r="J181">
        <f t="shared" si="24"/>
        <v>0</v>
      </c>
    </row>
    <row r="182" spans="1:10">
      <c r="A182" s="1">
        <v>40262</v>
      </c>
      <c r="B182">
        <v>5727.65</v>
      </c>
      <c r="C182">
        <f t="shared" si="17"/>
        <v>8.7274008142380621E-3</v>
      </c>
      <c r="D182">
        <f t="shared" si="20"/>
        <v>6.7803015418314043E-3</v>
      </c>
      <c r="E182">
        <f t="shared" si="21"/>
        <v>2.1441196094938667E-2</v>
      </c>
      <c r="F182">
        <f t="shared" si="18"/>
        <v>-4.6020328144342738E-2</v>
      </c>
      <c r="G182">
        <f t="shared" si="22"/>
        <v>8.6917011765405942E-3</v>
      </c>
      <c r="H182">
        <f t="shared" si="19"/>
        <v>0</v>
      </c>
      <c r="I182">
        <f t="shared" si="23"/>
        <v>0</v>
      </c>
      <c r="J182">
        <f t="shared" si="24"/>
        <v>0</v>
      </c>
    </row>
    <row r="183" spans="1:10">
      <c r="A183" s="1">
        <v>40263</v>
      </c>
      <c r="B183">
        <v>5703.02</v>
      </c>
      <c r="C183">
        <f t="shared" si="17"/>
        <v>-4.3094653450714577E-3</v>
      </c>
      <c r="D183">
        <f t="shared" si="20"/>
        <v>6.0600783860849721E-3</v>
      </c>
      <c r="E183">
        <f t="shared" si="21"/>
        <v>1.9163650499185756E-2</v>
      </c>
      <c r="F183">
        <f t="shared" si="18"/>
        <v>-4.0721964789631873E-2</v>
      </c>
      <c r="G183">
        <f t="shared" si="22"/>
        <v>1.0229768537770547E-2</v>
      </c>
      <c r="H183">
        <f t="shared" si="19"/>
        <v>0</v>
      </c>
      <c r="I183">
        <f t="shared" si="23"/>
        <v>0</v>
      </c>
      <c r="J183">
        <f t="shared" si="24"/>
        <v>0</v>
      </c>
    </row>
    <row r="184" spans="1:10">
      <c r="A184" s="1">
        <v>40266</v>
      </c>
      <c r="B184">
        <v>5710.66</v>
      </c>
      <c r="C184">
        <f t="shared" si="17"/>
        <v>1.3387445838777608E-3</v>
      </c>
      <c r="D184">
        <f t="shared" si="20"/>
        <v>5.5595454845401666E-3</v>
      </c>
      <c r="E184">
        <f t="shared" si="21"/>
        <v>1.7580826486451356E-2</v>
      </c>
      <c r="F184">
        <f t="shared" si="18"/>
        <v>-3.7039765512626409E-2</v>
      </c>
      <c r="G184">
        <f t="shared" si="22"/>
        <v>1.4876553045224018E-2</v>
      </c>
      <c r="H184">
        <f t="shared" si="19"/>
        <v>0</v>
      </c>
      <c r="I184">
        <f t="shared" si="23"/>
        <v>0</v>
      </c>
      <c r="J184">
        <f t="shared" si="24"/>
        <v>0</v>
      </c>
    </row>
    <row r="185" spans="1:10">
      <c r="A185" s="1">
        <v>40267</v>
      </c>
      <c r="B185">
        <v>5672.32</v>
      </c>
      <c r="C185">
        <f t="shared" si="17"/>
        <v>-6.7363985504682216E-3</v>
      </c>
      <c r="D185">
        <f t="shared" si="20"/>
        <v>5.7423460155266231E-3</v>
      </c>
      <c r="E185">
        <f t="shared" si="21"/>
        <v>1.8158892521856748E-2</v>
      </c>
      <c r="F185">
        <f t="shared" si="18"/>
        <v>-3.8384548205146959E-2</v>
      </c>
      <c r="G185">
        <f t="shared" si="22"/>
        <v>2.6562511060646759E-2</v>
      </c>
      <c r="H185">
        <f t="shared" si="19"/>
        <v>0</v>
      </c>
      <c r="I185">
        <f t="shared" si="23"/>
        <v>0</v>
      </c>
      <c r="J185">
        <f t="shared" si="24"/>
        <v>0</v>
      </c>
    </row>
    <row r="186" spans="1:10">
      <c r="A186" s="1">
        <v>40268</v>
      </c>
      <c r="B186">
        <v>5679.64</v>
      </c>
      <c r="C186">
        <f t="shared" si="17"/>
        <v>1.2896453149137252E-3</v>
      </c>
      <c r="D186">
        <f t="shared" si="20"/>
        <v>5.0349017928429038E-3</v>
      </c>
      <c r="E186">
        <f t="shared" si="21"/>
        <v>1.5921757460648837E-2</v>
      </c>
      <c r="F186">
        <f t="shared" si="18"/>
        <v>-3.3180193811563709E-2</v>
      </c>
      <c r="G186">
        <f t="shared" si="22"/>
        <v>1.1261017490619883E-2</v>
      </c>
      <c r="H186">
        <f t="shared" si="19"/>
        <v>0</v>
      </c>
      <c r="I186">
        <f t="shared" si="23"/>
        <v>0</v>
      </c>
      <c r="J186">
        <f t="shared" si="24"/>
        <v>0</v>
      </c>
    </row>
    <row r="187" spans="1:10">
      <c r="A187" s="1">
        <v>40269</v>
      </c>
      <c r="B187">
        <v>5744.89</v>
      </c>
      <c r="C187">
        <f t="shared" si="17"/>
        <v>1.1422913590235187E-2</v>
      </c>
      <c r="D187">
        <f t="shared" si="20"/>
        <v>5.2403979824844956E-3</v>
      </c>
      <c r="E187">
        <f t="shared" si="21"/>
        <v>1.6571593470402164E-2</v>
      </c>
      <c r="F187">
        <f t="shared" si="18"/>
        <v>-3.4691938431328548E-2</v>
      </c>
      <c r="G187">
        <f t="shared" si="22"/>
        <v>-2.960046788587716E-3</v>
      </c>
      <c r="H187">
        <f t="shared" si="19"/>
        <v>0</v>
      </c>
      <c r="I187">
        <f t="shared" si="23"/>
        <v>0</v>
      </c>
      <c r="J187">
        <f t="shared" si="24"/>
        <v>0</v>
      </c>
    </row>
    <row r="188" spans="1:10">
      <c r="A188" s="1">
        <v>40274</v>
      </c>
      <c r="B188">
        <v>5780.35</v>
      </c>
      <c r="C188">
        <f t="shared" si="17"/>
        <v>6.1534704512168194E-3</v>
      </c>
      <c r="D188">
        <f t="shared" si="20"/>
        <v>5.2796274446516994E-3</v>
      </c>
      <c r="E188">
        <f t="shared" si="21"/>
        <v>1.6695647922233936E-2</v>
      </c>
      <c r="F188">
        <f t="shared" si="18"/>
        <v>-3.498053224161269E-2</v>
      </c>
      <c r="G188">
        <f t="shared" si="22"/>
        <v>5.7765280868525895E-4</v>
      </c>
      <c r="H188">
        <f t="shared" si="19"/>
        <v>0</v>
      </c>
      <c r="I188">
        <f t="shared" si="23"/>
        <v>0</v>
      </c>
      <c r="J188">
        <f t="shared" si="24"/>
        <v>0</v>
      </c>
    </row>
    <row r="189" spans="1:10">
      <c r="A189" s="1">
        <v>40275</v>
      </c>
      <c r="B189">
        <v>5762.06</v>
      </c>
      <c r="C189">
        <f t="shared" si="17"/>
        <v>-3.1691848250615918E-3</v>
      </c>
      <c r="D189">
        <f t="shared" si="20"/>
        <v>4.7639232526150719E-3</v>
      </c>
      <c r="E189">
        <f t="shared" si="21"/>
        <v>1.5064848076501323E-2</v>
      </c>
      <c r="F189">
        <f t="shared" si="18"/>
        <v>-3.1186724487506493E-2</v>
      </c>
      <c r="G189">
        <f t="shared" si="22"/>
        <v>-6.7267736362174512E-3</v>
      </c>
      <c r="H189">
        <f t="shared" si="19"/>
        <v>0</v>
      </c>
      <c r="I189">
        <f t="shared" si="23"/>
        <v>0</v>
      </c>
      <c r="J189">
        <f t="shared" si="24"/>
        <v>0</v>
      </c>
    </row>
    <row r="190" spans="1:10">
      <c r="A190" s="1">
        <v>40276</v>
      </c>
      <c r="B190">
        <v>5712.7</v>
      </c>
      <c r="C190">
        <f t="shared" si="17"/>
        <v>-8.6032831107719001E-3</v>
      </c>
      <c r="D190">
        <f t="shared" si="20"/>
        <v>5.2371136796808158E-3</v>
      </c>
      <c r="E190">
        <f t="shared" si="21"/>
        <v>1.6561207593016859E-2</v>
      </c>
      <c r="F190">
        <f t="shared" si="18"/>
        <v>-3.4667777267553192E-2</v>
      </c>
      <c r="G190">
        <f t="shared" si="22"/>
        <v>-8.3266213378260772E-3</v>
      </c>
      <c r="H190">
        <f t="shared" si="19"/>
        <v>0</v>
      </c>
      <c r="I190">
        <f t="shared" si="23"/>
        <v>0</v>
      </c>
      <c r="J190">
        <f t="shared" si="24"/>
        <v>0</v>
      </c>
    </row>
    <row r="191" spans="1:10">
      <c r="A191" s="1">
        <v>40277</v>
      </c>
      <c r="B191">
        <v>5770.98</v>
      </c>
      <c r="C191">
        <f t="shared" si="17"/>
        <v>1.0150143570569169E-2</v>
      </c>
      <c r="D191">
        <f t="shared" si="20"/>
        <v>5.5934972700000737E-3</v>
      </c>
      <c r="E191">
        <f t="shared" si="21"/>
        <v>1.7688191459134053E-2</v>
      </c>
      <c r="F191">
        <f t="shared" si="18"/>
        <v>-3.7289533788573255E-2</v>
      </c>
      <c r="G191">
        <f t="shared" si="22"/>
        <v>-8.2351963459462562E-3</v>
      </c>
      <c r="H191">
        <f t="shared" si="19"/>
        <v>0</v>
      </c>
      <c r="I191">
        <f t="shared" si="23"/>
        <v>0</v>
      </c>
      <c r="J191">
        <f t="shared" si="24"/>
        <v>0</v>
      </c>
    </row>
    <row r="192" spans="1:10">
      <c r="A192" s="1">
        <v>40280</v>
      </c>
      <c r="B192">
        <v>5777.65</v>
      </c>
      <c r="C192">
        <f t="shared" si="17"/>
        <v>1.1551154971011135E-3</v>
      </c>
      <c r="D192">
        <f t="shared" si="20"/>
        <v>5.4551798152983819E-3</v>
      </c>
      <c r="E192">
        <f t="shared" si="21"/>
        <v>1.7250793262119538E-2</v>
      </c>
      <c r="F192">
        <f t="shared" si="18"/>
        <v>-3.6271993422839245E-2</v>
      </c>
      <c r="G192">
        <f t="shared" si="22"/>
        <v>-4.127829648174485E-3</v>
      </c>
      <c r="H192">
        <f t="shared" si="19"/>
        <v>0</v>
      </c>
      <c r="I192">
        <f t="shared" si="23"/>
        <v>0</v>
      </c>
      <c r="J192">
        <f t="shared" si="24"/>
        <v>0</v>
      </c>
    </row>
    <row r="193" spans="1:10">
      <c r="A193" s="1">
        <v>40281</v>
      </c>
      <c r="B193">
        <v>5761.66</v>
      </c>
      <c r="C193">
        <f t="shared" si="17"/>
        <v>-2.7713979838413496E-3</v>
      </c>
      <c r="D193">
        <f t="shared" si="20"/>
        <v>5.3967109569223381E-3</v>
      </c>
      <c r="E193">
        <f t="shared" si="21"/>
        <v>1.7065898497461426E-2</v>
      </c>
      <c r="F193">
        <f t="shared" si="18"/>
        <v>-3.5841863880155561E-2</v>
      </c>
      <c r="G193">
        <f t="shared" si="22"/>
        <v>-2.7830655930803472E-2</v>
      </c>
      <c r="H193">
        <f t="shared" si="19"/>
        <v>0</v>
      </c>
      <c r="I193">
        <f t="shared" si="23"/>
        <v>0</v>
      </c>
      <c r="J193">
        <f t="shared" si="24"/>
        <v>0</v>
      </c>
    </row>
    <row r="194" spans="1:10">
      <c r="A194" s="1">
        <v>40282</v>
      </c>
      <c r="B194">
        <v>5796.25</v>
      </c>
      <c r="C194">
        <f t="shared" si="17"/>
        <v>5.9855290913310806E-3</v>
      </c>
      <c r="D194">
        <f t="shared" si="20"/>
        <v>5.4966648791954613E-3</v>
      </c>
      <c r="E194">
        <f t="shared" si="21"/>
        <v>1.7381980552911933E-2</v>
      </c>
      <c r="F194">
        <f t="shared" si="18"/>
        <v>-3.6577180697875307E-2</v>
      </c>
      <c r="G194">
        <f t="shared" si="22"/>
        <v>-3.6838493587239576E-2</v>
      </c>
      <c r="H194">
        <f t="shared" si="19"/>
        <v>1</v>
      </c>
      <c r="I194">
        <f t="shared" si="23"/>
        <v>0</v>
      </c>
      <c r="J194">
        <f t="shared" si="24"/>
        <v>0</v>
      </c>
    </row>
    <row r="195" spans="1:10">
      <c r="A195" s="1">
        <v>40283</v>
      </c>
      <c r="B195">
        <v>5825.01</v>
      </c>
      <c r="C195">
        <f t="shared" si="17"/>
        <v>4.9495594649545793E-3</v>
      </c>
      <c r="D195">
        <f t="shared" si="20"/>
        <v>5.2964618340971235E-3</v>
      </c>
      <c r="E195">
        <f t="shared" si="21"/>
        <v>1.6748882935899774E-2</v>
      </c>
      <c r="F195">
        <f t="shared" si="18"/>
        <v>-3.5104375402478745E-2</v>
      </c>
      <c r="G195">
        <f t="shared" si="22"/>
        <v>-3.6213467798076264E-2</v>
      </c>
      <c r="H195">
        <f t="shared" si="19"/>
        <v>1</v>
      </c>
      <c r="I195">
        <f t="shared" si="23"/>
        <v>1</v>
      </c>
      <c r="J195">
        <f t="shared" si="24"/>
        <v>1</v>
      </c>
    </row>
    <row r="196" spans="1:10">
      <c r="A196" s="1">
        <v>40284</v>
      </c>
      <c r="B196">
        <v>5743.96</v>
      </c>
      <c r="C196">
        <f t="shared" si="17"/>
        <v>-1.4011848255113165E-2</v>
      </c>
      <c r="D196">
        <f t="shared" si="20"/>
        <v>6.2868239422866857E-3</v>
      </c>
      <c r="E196">
        <f t="shared" si="21"/>
        <v>1.9880682906104886E-2</v>
      </c>
      <c r="F196">
        <f t="shared" si="18"/>
        <v>-4.239003160508658E-2</v>
      </c>
      <c r="G196">
        <f t="shared" si="22"/>
        <v>-3.3758323014481034E-2</v>
      </c>
      <c r="H196">
        <f t="shared" si="19"/>
        <v>0</v>
      </c>
      <c r="I196">
        <f t="shared" si="23"/>
        <v>1</v>
      </c>
      <c r="J196">
        <f t="shared" si="24"/>
        <v>0</v>
      </c>
    </row>
    <row r="197" spans="1:10">
      <c r="A197" s="1">
        <v>40287</v>
      </c>
      <c r="B197">
        <v>5727.91</v>
      </c>
      <c r="C197">
        <f t="shared" si="17"/>
        <v>-2.7981506889725909E-3</v>
      </c>
      <c r="D197">
        <f t="shared" si="20"/>
        <v>6.2934327608978914E-3</v>
      </c>
      <c r="E197">
        <f t="shared" si="21"/>
        <v>1.9901581825559206E-2</v>
      </c>
      <c r="F197">
        <f t="shared" si="18"/>
        <v>-4.243864976192889E-2</v>
      </c>
      <c r="G197">
        <f t="shared" si="22"/>
        <v>-5.6896469830907806E-2</v>
      </c>
      <c r="H197">
        <f t="shared" si="19"/>
        <v>1</v>
      </c>
      <c r="I197">
        <f t="shared" si="23"/>
        <v>0</v>
      </c>
      <c r="J197">
        <f t="shared" si="24"/>
        <v>0</v>
      </c>
    </row>
    <row r="198" spans="1:10">
      <c r="A198" s="1">
        <v>40288</v>
      </c>
      <c r="B198">
        <v>5783.69</v>
      </c>
      <c r="C198">
        <f t="shared" si="17"/>
        <v>9.6911700484899298E-3</v>
      </c>
      <c r="D198">
        <f t="shared" si="20"/>
        <v>6.5845125941039404E-3</v>
      </c>
      <c r="E198">
        <f t="shared" si="21"/>
        <v>2.0822057079432233E-2</v>
      </c>
      <c r="F198">
        <f t="shared" si="18"/>
        <v>-4.4579995411883608E-2</v>
      </c>
      <c r="G198">
        <f t="shared" si="22"/>
        <v>-7.9454876397454299E-2</v>
      </c>
      <c r="H198">
        <f t="shared" si="19"/>
        <v>1</v>
      </c>
      <c r="I198">
        <f t="shared" si="23"/>
        <v>1</v>
      </c>
      <c r="J198">
        <f t="shared" si="24"/>
        <v>1</v>
      </c>
    </row>
    <row r="199" spans="1:10">
      <c r="A199" s="1">
        <v>40289</v>
      </c>
      <c r="B199">
        <v>5723.43</v>
      </c>
      <c r="C199">
        <f t="shared" si="17"/>
        <v>-1.047361126996426E-2</v>
      </c>
      <c r="D199">
        <f t="shared" si="20"/>
        <v>7.0575166687236587E-3</v>
      </c>
      <c r="E199">
        <f t="shared" si="21"/>
        <v>2.2317827297770786E-2</v>
      </c>
      <c r="F199">
        <f t="shared" si="18"/>
        <v>-4.8059677279369099E-2</v>
      </c>
      <c r="G199">
        <f t="shared" si="22"/>
        <v>-8.424905405538384E-2</v>
      </c>
      <c r="H199">
        <f t="shared" si="19"/>
        <v>1</v>
      </c>
      <c r="I199">
        <f t="shared" si="23"/>
        <v>1</v>
      </c>
      <c r="J199">
        <f t="shared" si="24"/>
        <v>1</v>
      </c>
    </row>
    <row r="200" spans="1:10">
      <c r="A200" s="1">
        <v>40290</v>
      </c>
      <c r="B200">
        <v>5665.33</v>
      </c>
      <c r="C200">
        <f t="shared" si="17"/>
        <v>-1.0203130812380527E-2</v>
      </c>
      <c r="D200">
        <f t="shared" si="20"/>
        <v>7.4383083408705456E-3</v>
      </c>
      <c r="E200">
        <f t="shared" si="21"/>
        <v>2.3521996295779047E-2</v>
      </c>
      <c r="F200">
        <f t="shared" si="18"/>
        <v>-5.086099326787151E-2</v>
      </c>
      <c r="G200">
        <f t="shared" si="22"/>
        <v>-0.10062103629858055</v>
      </c>
      <c r="H200">
        <f t="shared" si="19"/>
        <v>1</v>
      </c>
      <c r="I200">
        <f t="shared" si="23"/>
        <v>1</v>
      </c>
      <c r="J200">
        <f t="shared" si="24"/>
        <v>1</v>
      </c>
    </row>
    <row r="201" spans="1:10">
      <c r="A201" s="1">
        <v>40291</v>
      </c>
      <c r="B201">
        <v>5723.65</v>
      </c>
      <c r="C201">
        <f t="shared" si="17"/>
        <v>1.0241568562449009E-2</v>
      </c>
      <c r="D201">
        <f t="shared" si="20"/>
        <v>7.6876824010692641E-3</v>
      </c>
      <c r="E201">
        <f t="shared" si="21"/>
        <v>2.431058631537094E-2</v>
      </c>
      <c r="F201">
        <f t="shared" si="18"/>
        <v>-5.2695527983438933E-2</v>
      </c>
      <c r="G201">
        <f t="shared" si="22"/>
        <v>-6.0540107641315469E-2</v>
      </c>
      <c r="H201">
        <f t="shared" si="19"/>
        <v>1</v>
      </c>
      <c r="I201">
        <f t="shared" si="23"/>
        <v>1</v>
      </c>
      <c r="J201">
        <f t="shared" si="24"/>
        <v>1</v>
      </c>
    </row>
    <row r="202" spans="1:10">
      <c r="A202" s="1">
        <v>40294</v>
      </c>
      <c r="B202">
        <v>5753.85</v>
      </c>
      <c r="C202">
        <f t="shared" si="17"/>
        <v>5.2624821948729422E-3</v>
      </c>
      <c r="D202">
        <f t="shared" si="20"/>
        <v>7.7601508086151379E-3</v>
      </c>
      <c r="E202">
        <f t="shared" si="21"/>
        <v>2.4539751541621236E-2</v>
      </c>
      <c r="F202">
        <f t="shared" si="18"/>
        <v>-5.3228646020330402E-2</v>
      </c>
      <c r="G202">
        <f t="shared" si="22"/>
        <v>-7.5728400904287799E-2</v>
      </c>
      <c r="H202">
        <f t="shared" si="19"/>
        <v>1</v>
      </c>
      <c r="I202">
        <f t="shared" si="23"/>
        <v>1</v>
      </c>
      <c r="J202">
        <f t="shared" si="24"/>
        <v>1</v>
      </c>
    </row>
    <row r="203" spans="1:10">
      <c r="A203" s="1">
        <v>40295</v>
      </c>
      <c r="B203">
        <v>5603.52</v>
      </c>
      <c r="C203">
        <f t="shared" si="17"/>
        <v>-2.6474224266470458E-2</v>
      </c>
      <c r="D203">
        <f t="shared" si="20"/>
        <v>9.5254079952771104E-3</v>
      </c>
      <c r="E203">
        <f t="shared" si="21"/>
        <v>3.0121984907454071E-2</v>
      </c>
      <c r="F203">
        <f t="shared" si="18"/>
        <v>-6.6214862743335476E-2</v>
      </c>
      <c r="G203">
        <f t="shared" si="22"/>
        <v>-4.0065539109048358E-2</v>
      </c>
      <c r="H203">
        <f t="shared" si="19"/>
        <v>0</v>
      </c>
      <c r="I203">
        <f t="shared" si="23"/>
        <v>1</v>
      </c>
      <c r="J203">
        <f t="shared" si="24"/>
        <v>0</v>
      </c>
    </row>
    <row r="204" spans="1:10">
      <c r="A204" s="1">
        <v>40296</v>
      </c>
      <c r="B204">
        <v>5586.61</v>
      </c>
      <c r="C204">
        <f t="shared" ref="C204:C267" si="25">LN(B204/B203)</f>
        <v>-3.0223085651049858E-3</v>
      </c>
      <c r="D204">
        <f t="shared" si="20"/>
        <v>9.5074650235704959E-3</v>
      </c>
      <c r="E204">
        <f t="shared" si="21"/>
        <v>3.0065244248869215E-2</v>
      </c>
      <c r="F204">
        <f t="shared" si="18"/>
        <v>-6.6082864232864913E-2</v>
      </c>
      <c r="G204">
        <f t="shared" si="22"/>
        <v>-2.7746840521535955E-2</v>
      </c>
      <c r="H204">
        <f t="shared" si="19"/>
        <v>0</v>
      </c>
      <c r="I204">
        <f t="shared" si="23"/>
        <v>0</v>
      </c>
      <c r="J204">
        <f t="shared" si="24"/>
        <v>0</v>
      </c>
    </row>
    <row r="205" spans="1:10">
      <c r="A205" s="1">
        <v>40297</v>
      </c>
      <c r="B205">
        <v>5617.84</v>
      </c>
      <c r="C205">
        <f t="shared" si="25"/>
        <v>5.5745852541178639E-3</v>
      </c>
      <c r="D205">
        <f t="shared" si="20"/>
        <v>9.6036109440341827E-3</v>
      </c>
      <c r="E205">
        <f t="shared" si="21"/>
        <v>3.0369284345267856E-2</v>
      </c>
      <c r="F205">
        <f t="shared" si="18"/>
        <v>-6.6790167264745057E-2</v>
      </c>
      <c r="G205">
        <f t="shared" si="22"/>
        <v>-6.5274543279952552E-2</v>
      </c>
      <c r="H205">
        <f t="shared" si="19"/>
        <v>0</v>
      </c>
      <c r="I205">
        <f t="shared" si="23"/>
        <v>0</v>
      </c>
      <c r="J205">
        <f t="shared" si="24"/>
        <v>0</v>
      </c>
    </row>
    <row r="206" spans="1:10">
      <c r="A206" s="1">
        <v>40298</v>
      </c>
      <c r="B206">
        <v>5553.29</v>
      </c>
      <c r="C206">
        <f t="shared" si="25"/>
        <v>-1.1556703471517903E-2</v>
      </c>
      <c r="D206">
        <f t="shared" si="20"/>
        <v>9.8085057371850963E-3</v>
      </c>
      <c r="E206">
        <f t="shared" si="21"/>
        <v>3.1017218572333811E-2</v>
      </c>
      <c r="F206">
        <f t="shared" si="18"/>
        <v>-6.8297487676398247E-2</v>
      </c>
      <c r="G206">
        <f t="shared" si="22"/>
        <v>-5.3776744989162392E-2</v>
      </c>
      <c r="H206">
        <f t="shared" si="19"/>
        <v>0</v>
      </c>
      <c r="I206">
        <f t="shared" si="23"/>
        <v>0</v>
      </c>
      <c r="J206">
        <f t="shared" si="24"/>
        <v>0</v>
      </c>
    </row>
    <row r="207" spans="1:10">
      <c r="A207" s="1">
        <v>40302</v>
      </c>
      <c r="B207">
        <v>5411.11</v>
      </c>
      <c r="C207">
        <f t="shared" si="25"/>
        <v>-2.5936297505399344E-2</v>
      </c>
      <c r="D207">
        <f t="shared" si="20"/>
        <v>1.1191237619533678E-2</v>
      </c>
      <c r="E207">
        <f t="shared" si="21"/>
        <v>3.5389800713887302E-2</v>
      </c>
      <c r="F207">
        <f t="shared" si="18"/>
        <v>-7.8469634845470149E-2</v>
      </c>
      <c r="G207">
        <f t="shared" si="22"/>
        <v>-1.9363479292404163E-2</v>
      </c>
      <c r="H207">
        <f t="shared" si="19"/>
        <v>0</v>
      </c>
      <c r="I207">
        <f t="shared" si="23"/>
        <v>0</v>
      </c>
      <c r="J207">
        <f t="shared" si="24"/>
        <v>0</v>
      </c>
    </row>
    <row r="208" spans="1:10">
      <c r="A208" s="1">
        <v>40303</v>
      </c>
      <c r="B208">
        <v>5341.93</v>
      </c>
      <c r="C208">
        <f t="shared" si="25"/>
        <v>-1.2867236518056624E-2</v>
      </c>
      <c r="D208">
        <f t="shared" si="20"/>
        <v>1.0954038681063866E-2</v>
      </c>
      <c r="E208">
        <f t="shared" si="21"/>
        <v>3.4639711809748563E-2</v>
      </c>
      <c r="F208">
        <f t="shared" si="18"/>
        <v>-7.6724667117985382E-2</v>
      </c>
      <c r="G208">
        <f t="shared" si="22"/>
        <v>-3.5022593669008568E-2</v>
      </c>
      <c r="H208">
        <f t="shared" si="19"/>
        <v>0</v>
      </c>
      <c r="I208">
        <f t="shared" si="23"/>
        <v>0</v>
      </c>
      <c r="J208">
        <f t="shared" si="24"/>
        <v>0</v>
      </c>
    </row>
    <row r="209" spans="1:10">
      <c r="A209" s="1">
        <v>40304</v>
      </c>
      <c r="B209">
        <v>5260.99</v>
      </c>
      <c r="C209">
        <f t="shared" si="25"/>
        <v>-1.5267788927893804E-2</v>
      </c>
      <c r="D209">
        <f t="shared" si="20"/>
        <v>1.101100199917795E-2</v>
      </c>
      <c r="E209">
        <f t="shared" si="21"/>
        <v>3.4819845638069793E-2</v>
      </c>
      <c r="F209">
        <f t="shared" si="18"/>
        <v>-7.7143721066543311E-2</v>
      </c>
      <c r="G209">
        <f t="shared" si="22"/>
        <v>-3.6361237848919196E-2</v>
      </c>
      <c r="H209">
        <f t="shared" si="19"/>
        <v>0</v>
      </c>
      <c r="I209">
        <f t="shared" si="23"/>
        <v>0</v>
      </c>
      <c r="J209">
        <f t="shared" si="24"/>
        <v>0</v>
      </c>
    </row>
    <row r="210" spans="1:10">
      <c r="A210" s="1">
        <v>40305</v>
      </c>
      <c r="B210">
        <v>5123.0200000000004</v>
      </c>
      <c r="C210">
        <f t="shared" si="25"/>
        <v>-2.6575113055577339E-2</v>
      </c>
      <c r="D210">
        <f t="shared" si="20"/>
        <v>1.20105925424564E-2</v>
      </c>
      <c r="E210">
        <f t="shared" si="21"/>
        <v>3.7980828482394813E-2</v>
      </c>
      <c r="F210">
        <f t="shared" si="18"/>
        <v>-8.4497266786318387E-2</v>
      </c>
      <c r="G210">
        <f t="shared" si="22"/>
        <v>-1.1798741814755081E-2</v>
      </c>
      <c r="H210">
        <f t="shared" si="19"/>
        <v>0</v>
      </c>
      <c r="I210">
        <f t="shared" si="23"/>
        <v>0</v>
      </c>
      <c r="J210">
        <f t="shared" si="24"/>
        <v>0</v>
      </c>
    </row>
    <row r="211" spans="1:10">
      <c r="A211" s="1">
        <v>40308</v>
      </c>
      <c r="B211">
        <v>5387.42</v>
      </c>
      <c r="C211">
        <f t="shared" si="25"/>
        <v>5.0322497219714095E-2</v>
      </c>
      <c r="D211">
        <f t="shared" si="20"/>
        <v>1.7084747887437808E-2</v>
      </c>
      <c r="E211">
        <f t="shared" si="21"/>
        <v>5.4026716574053495E-2</v>
      </c>
      <c r="F211">
        <f t="shared" si="18"/>
        <v>-0.12182558443544579</v>
      </c>
      <c r="G211">
        <f t="shared" si="22"/>
        <v>-6.0802714564243798E-2</v>
      </c>
      <c r="H211">
        <f t="shared" si="19"/>
        <v>0</v>
      </c>
      <c r="I211">
        <f t="shared" si="23"/>
        <v>0</v>
      </c>
      <c r="J211">
        <f t="shared" si="24"/>
        <v>0</v>
      </c>
    </row>
    <row r="212" spans="1:10">
      <c r="A212" s="1">
        <v>40309</v>
      </c>
      <c r="B212">
        <v>5334.21</v>
      </c>
      <c r="C212">
        <f t="shared" si="25"/>
        <v>-9.9258110680994251E-3</v>
      </c>
      <c r="D212">
        <f t="shared" si="20"/>
        <v>1.6884882137114299E-2</v>
      </c>
      <c r="E212">
        <f t="shared" si="21"/>
        <v>5.3394685576772669E-2</v>
      </c>
      <c r="F212">
        <f t="shared" si="18"/>
        <v>-0.12035526046859364</v>
      </c>
      <c r="G212">
        <f t="shared" si="22"/>
        <v>-7.6637821515030666E-2</v>
      </c>
      <c r="H212">
        <f t="shared" si="19"/>
        <v>0</v>
      </c>
      <c r="I212">
        <f t="shared" si="23"/>
        <v>0</v>
      </c>
      <c r="J212">
        <f t="shared" si="24"/>
        <v>0</v>
      </c>
    </row>
    <row r="213" spans="1:10">
      <c r="A213" s="1">
        <v>40310</v>
      </c>
      <c r="B213">
        <v>5383.45</v>
      </c>
      <c r="C213">
        <f t="shared" si="25"/>
        <v>9.1886375287690697E-3</v>
      </c>
      <c r="D213">
        <f t="shared" si="20"/>
        <v>1.7091258677831341E-2</v>
      </c>
      <c r="E213">
        <f t="shared" si="21"/>
        <v>5.4047305501065006E-2</v>
      </c>
      <c r="F213">
        <f t="shared" si="18"/>
        <v>-0.12187348144202782</v>
      </c>
      <c r="G213">
        <f t="shared" si="22"/>
        <v>-6.6304375470817828E-2</v>
      </c>
      <c r="H213">
        <f t="shared" si="19"/>
        <v>0</v>
      </c>
      <c r="I213">
        <f t="shared" si="23"/>
        <v>0</v>
      </c>
      <c r="J213">
        <f t="shared" si="24"/>
        <v>0</v>
      </c>
    </row>
    <row r="214" spans="1:10">
      <c r="A214" s="1">
        <v>40311</v>
      </c>
      <c r="B214">
        <v>5433.73</v>
      </c>
      <c r="C214">
        <f t="shared" si="25"/>
        <v>9.2963900224074976E-3</v>
      </c>
      <c r="D214">
        <f t="shared" si="20"/>
        <v>1.7313649303813825E-2</v>
      </c>
      <c r="E214">
        <f t="shared" si="21"/>
        <v>5.4750566409440267E-2</v>
      </c>
      <c r="F214">
        <f t="shared" si="18"/>
        <v>-0.12350951096112263</v>
      </c>
      <c r="G214">
        <f t="shared" si="22"/>
        <v>-4.4896474826119755E-2</v>
      </c>
      <c r="H214">
        <f t="shared" si="19"/>
        <v>0</v>
      </c>
      <c r="I214">
        <f t="shared" si="23"/>
        <v>0</v>
      </c>
      <c r="J214">
        <f t="shared" si="24"/>
        <v>0</v>
      </c>
    </row>
    <row r="215" spans="1:10">
      <c r="A215" s="1">
        <v>40312</v>
      </c>
      <c r="B215">
        <v>5262.85</v>
      </c>
      <c r="C215">
        <f t="shared" si="25"/>
        <v>-3.1953117504298814E-2</v>
      </c>
      <c r="D215">
        <f t="shared" si="20"/>
        <v>1.8303211583481496E-2</v>
      </c>
      <c r="E215">
        <f t="shared" si="21"/>
        <v>5.787983709977864E-2</v>
      </c>
      <c r="F215">
        <f t="shared" si="18"/>
        <v>-0.1307892831788896</v>
      </c>
      <c r="G215">
        <f t="shared" si="22"/>
        <v>-1.4241558513429115E-2</v>
      </c>
      <c r="H215">
        <f t="shared" si="19"/>
        <v>0</v>
      </c>
      <c r="I215">
        <f t="shared" si="23"/>
        <v>0</v>
      </c>
      <c r="J215">
        <f t="shared" si="24"/>
        <v>0</v>
      </c>
    </row>
    <row r="216" spans="1:10">
      <c r="A216" s="1">
        <v>40315</v>
      </c>
      <c r="B216">
        <v>5262.54</v>
      </c>
      <c r="C216">
        <f t="shared" si="25"/>
        <v>-5.8905180727781664E-5</v>
      </c>
      <c r="D216">
        <f t="shared" si="20"/>
        <v>1.8204962770579917E-2</v>
      </c>
      <c r="E216">
        <f t="shared" si="21"/>
        <v>5.7569147073601917E-2</v>
      </c>
      <c r="F216">
        <f t="shared" si="18"/>
        <v>-0.1300665100970077</v>
      </c>
      <c r="G216">
        <f t="shared" si="22"/>
        <v>-1.9037889967823702E-2</v>
      </c>
      <c r="H216">
        <f t="shared" si="19"/>
        <v>0</v>
      </c>
      <c r="I216">
        <f t="shared" si="23"/>
        <v>0</v>
      </c>
      <c r="J216">
        <f t="shared" si="24"/>
        <v>0</v>
      </c>
    </row>
    <row r="217" spans="1:10">
      <c r="A217" s="1">
        <v>40316</v>
      </c>
      <c r="B217">
        <v>5307.34</v>
      </c>
      <c r="C217">
        <f t="shared" si="25"/>
        <v>8.4769681913588694E-3</v>
      </c>
      <c r="D217">
        <f t="shared" si="20"/>
        <v>1.8299384799614429E-2</v>
      </c>
      <c r="E217">
        <f t="shared" si="21"/>
        <v>5.786773574664552E-2</v>
      </c>
      <c r="F217">
        <f t="shared" si="18"/>
        <v>-0.13076113122175537</v>
      </c>
      <c r="G217">
        <f t="shared" si="22"/>
        <v>-2.9837775607804595E-2</v>
      </c>
      <c r="H217">
        <f t="shared" si="19"/>
        <v>0</v>
      </c>
      <c r="I217">
        <f t="shared" si="23"/>
        <v>0</v>
      </c>
      <c r="J217">
        <f t="shared" si="24"/>
        <v>0</v>
      </c>
    </row>
    <row r="218" spans="1:10">
      <c r="A218" s="1">
        <v>40317</v>
      </c>
      <c r="B218">
        <v>5158.08</v>
      </c>
      <c r="C218">
        <f t="shared" si="25"/>
        <v>-2.8526350894661101E-2</v>
      </c>
      <c r="D218">
        <f t="shared" si="20"/>
        <v>1.9076209428233931E-2</v>
      </c>
      <c r="E218">
        <f t="shared" si="21"/>
        <v>6.0324270915597569E-2</v>
      </c>
      <c r="F218">
        <f t="shared" si="18"/>
        <v>-0.13647588658955351</v>
      </c>
      <c r="G218">
        <f t="shared" si="22"/>
        <v>1.0241900418411408E-2</v>
      </c>
      <c r="H218">
        <f t="shared" si="19"/>
        <v>0</v>
      </c>
      <c r="I218">
        <f t="shared" si="23"/>
        <v>0</v>
      </c>
      <c r="J218">
        <f t="shared" si="24"/>
        <v>0</v>
      </c>
    </row>
    <row r="219" spans="1:10">
      <c r="A219" s="1">
        <v>40318</v>
      </c>
      <c r="B219">
        <v>5073.13</v>
      </c>
      <c r="C219">
        <f t="shared" si="25"/>
        <v>-1.6606433107804307E-2</v>
      </c>
      <c r="D219">
        <f t="shared" si="20"/>
        <v>1.8926856234043853E-2</v>
      </c>
      <c r="E219">
        <f t="shared" si="21"/>
        <v>5.9851974646135495E-2</v>
      </c>
      <c r="F219">
        <f t="shared" si="18"/>
        <v>-0.13537716116717299</v>
      </c>
      <c r="G219">
        <f t="shared" si="22"/>
        <v>1.03676438232544E-2</v>
      </c>
      <c r="H219">
        <f t="shared" si="19"/>
        <v>0</v>
      </c>
      <c r="I219">
        <f t="shared" si="23"/>
        <v>0</v>
      </c>
      <c r="J219">
        <f t="shared" si="24"/>
        <v>0</v>
      </c>
    </row>
    <row r="220" spans="1:10">
      <c r="A220" s="1">
        <v>40319</v>
      </c>
      <c r="B220">
        <v>5062.93</v>
      </c>
      <c r="C220">
        <f t="shared" si="25"/>
        <v>-2.0126170214132145E-3</v>
      </c>
      <c r="D220">
        <f t="shared" si="20"/>
        <v>1.8922329990730218E-2</v>
      </c>
      <c r="E220">
        <f t="shared" si="21"/>
        <v>5.9837661408020305E-2</v>
      </c>
      <c r="F220">
        <f t="shared" si="18"/>
        <v>-0.13534386359611308</v>
      </c>
      <c r="G220">
        <f t="shared" si="22"/>
        <v>1.2100289771203628E-3</v>
      </c>
      <c r="H220">
        <f t="shared" si="19"/>
        <v>0</v>
      </c>
      <c r="I220">
        <f t="shared" si="23"/>
        <v>0</v>
      </c>
      <c r="J220">
        <f t="shared" si="24"/>
        <v>0</v>
      </c>
    </row>
    <row r="221" spans="1:10">
      <c r="A221" s="1">
        <v>40322</v>
      </c>
      <c r="B221">
        <v>5069.6099999999997</v>
      </c>
      <c r="C221">
        <f t="shared" si="25"/>
        <v>1.3185244702253085E-3</v>
      </c>
      <c r="D221">
        <f t="shared" si="20"/>
        <v>1.8956475007966433E-2</v>
      </c>
      <c r="E221">
        <f t="shared" si="21"/>
        <v>5.9945637433232453E-2</v>
      </c>
      <c r="F221">
        <f t="shared" si="18"/>
        <v>-0.13559505339281275</v>
      </c>
      <c r="G221">
        <f t="shared" si="22"/>
        <v>-8.2117683488684041E-3</v>
      </c>
      <c r="H221">
        <f t="shared" si="19"/>
        <v>0</v>
      </c>
      <c r="I221">
        <f t="shared" si="23"/>
        <v>0</v>
      </c>
      <c r="J221">
        <f t="shared" si="24"/>
        <v>0</v>
      </c>
    </row>
    <row r="222" spans="1:10">
      <c r="A222" s="1">
        <v>40323</v>
      </c>
      <c r="B222">
        <v>4940.68</v>
      </c>
      <c r="C222">
        <f t="shared" si="25"/>
        <v>-2.5760918018886265E-2</v>
      </c>
      <c r="D222">
        <f t="shared" si="20"/>
        <v>1.9108932936017509E-2</v>
      </c>
      <c r="E222">
        <f t="shared" si="21"/>
        <v>6.0427751733223928E-2</v>
      </c>
      <c r="F222">
        <f t="shared" si="18"/>
        <v>-0.1367166189696426</v>
      </c>
      <c r="G222">
        <f t="shared" si="22"/>
        <v>2.8961166529062037E-2</v>
      </c>
      <c r="H222">
        <f t="shared" si="19"/>
        <v>0</v>
      </c>
      <c r="I222">
        <f t="shared" si="23"/>
        <v>0</v>
      </c>
      <c r="J222">
        <f t="shared" si="24"/>
        <v>0</v>
      </c>
    </row>
    <row r="223" spans="1:10">
      <c r="A223" s="1">
        <v>40324</v>
      </c>
      <c r="B223">
        <v>5038.08</v>
      </c>
      <c r="C223">
        <f t="shared" si="25"/>
        <v>1.9522083572981911E-2</v>
      </c>
      <c r="D223">
        <f t="shared" si="20"/>
        <v>1.9807242380016823E-2</v>
      </c>
      <c r="E223">
        <f t="shared" si="21"/>
        <v>6.2636000087867558E-2</v>
      </c>
      <c r="F223">
        <f t="shared" ref="F223:F286" si="26">$G$2+$G$4*E223</f>
        <v>-0.14185377283482201</v>
      </c>
      <c r="G223">
        <f t="shared" si="22"/>
        <v>1.8567812789418849E-2</v>
      </c>
      <c r="H223">
        <f t="shared" ref="H223:H286" si="27">IF(G223="", "",IF(G223&lt;F223,1, 0))</f>
        <v>0</v>
      </c>
      <c r="I223">
        <f t="shared" si="23"/>
        <v>0</v>
      </c>
      <c r="J223">
        <f t="shared" si="24"/>
        <v>0</v>
      </c>
    </row>
    <row r="224" spans="1:10">
      <c r="A224" s="1">
        <v>40325</v>
      </c>
      <c r="B224">
        <v>5195.17</v>
      </c>
      <c r="C224">
        <f t="shared" si="25"/>
        <v>3.0704290667105533E-2</v>
      </c>
      <c r="D224">
        <f t="shared" ref="D224:D287" si="28">_xlfn.STDEV.S(C204:C224)</f>
        <v>2.0804006201305326E-2</v>
      </c>
      <c r="E224">
        <f t="shared" ref="E224:E287" si="29">SQRT(10*(D224^2))</f>
        <v>6.5788044052392261E-2</v>
      </c>
      <c r="F224">
        <f t="shared" si="26"/>
        <v>-0.1491865236105773</v>
      </c>
      <c r="G224">
        <f t="shared" ref="G224:G287" si="30">IFERROR(LN(B234/B224),"")</f>
        <v>-6.0798441913847779E-3</v>
      </c>
      <c r="H224">
        <f t="shared" si="27"/>
        <v>0</v>
      </c>
      <c r="I224">
        <f t="shared" si="23"/>
        <v>0</v>
      </c>
      <c r="J224">
        <f t="shared" si="24"/>
        <v>0</v>
      </c>
    </row>
    <row r="225" spans="1:10">
      <c r="A225" s="1">
        <v>40326</v>
      </c>
      <c r="B225">
        <v>5188.43</v>
      </c>
      <c r="C225">
        <f t="shared" si="25"/>
        <v>-1.298201191608154E-3</v>
      </c>
      <c r="D225">
        <f t="shared" si="28"/>
        <v>2.0809814098774651E-2</v>
      </c>
      <c r="E225">
        <f t="shared" si="29"/>
        <v>6.5806410236812052E-2</v>
      </c>
      <c r="F225">
        <f t="shared" si="26"/>
        <v>-0.14922924974465651</v>
      </c>
      <c r="G225">
        <f t="shared" si="30"/>
        <v>2.637010505487385E-3</v>
      </c>
      <c r="H225">
        <f t="shared" si="27"/>
        <v>0</v>
      </c>
      <c r="I225">
        <f t="shared" ref="I225:I288" si="31">H224</f>
        <v>0</v>
      </c>
      <c r="J225">
        <f t="shared" ref="J225:J288" si="32">IF(I225="","",IF(AND(I225=1,H225=1),1,0))</f>
        <v>0</v>
      </c>
    </row>
    <row r="226" spans="1:10">
      <c r="A226" s="1">
        <v>40330</v>
      </c>
      <c r="B226">
        <v>5163.3</v>
      </c>
      <c r="C226">
        <f t="shared" si="25"/>
        <v>-4.8552366351222991E-3</v>
      </c>
      <c r="D226">
        <f t="shared" si="28"/>
        <v>2.0706082685163295E-2</v>
      </c>
      <c r="E226">
        <f t="shared" si="29"/>
        <v>6.5478382704891175E-2</v>
      </c>
      <c r="F226">
        <f t="shared" si="26"/>
        <v>-0.14846614359314553</v>
      </c>
      <c r="G226">
        <f t="shared" si="30"/>
        <v>1.0503780182159509E-2</v>
      </c>
      <c r="H226">
        <f t="shared" si="27"/>
        <v>0</v>
      </c>
      <c r="I226">
        <f t="shared" si="31"/>
        <v>0</v>
      </c>
      <c r="J226">
        <f t="shared" si="32"/>
        <v>0</v>
      </c>
    </row>
    <row r="227" spans="1:10">
      <c r="A227" s="1">
        <v>40331</v>
      </c>
      <c r="B227">
        <v>5151.32</v>
      </c>
      <c r="C227">
        <f t="shared" si="25"/>
        <v>-2.322917448621873E-3</v>
      </c>
      <c r="D227">
        <f t="shared" si="28"/>
        <v>2.0635906166608549E-2</v>
      </c>
      <c r="E227">
        <f t="shared" si="29"/>
        <v>6.5256465067997121E-2</v>
      </c>
      <c r="F227">
        <f t="shared" si="26"/>
        <v>-0.14794988597034489</v>
      </c>
      <c r="G227">
        <f t="shared" si="30"/>
        <v>1.6671480450637065E-2</v>
      </c>
      <c r="H227">
        <f t="shared" si="27"/>
        <v>0</v>
      </c>
      <c r="I227">
        <f t="shared" si="31"/>
        <v>0</v>
      </c>
      <c r="J227">
        <f t="shared" si="32"/>
        <v>0</v>
      </c>
    </row>
    <row r="228" spans="1:10">
      <c r="A228" s="1">
        <v>40332</v>
      </c>
      <c r="B228">
        <v>5211.18</v>
      </c>
      <c r="C228">
        <f t="shared" si="25"/>
        <v>1.1553325131554867E-2</v>
      </c>
      <c r="D228">
        <f t="shared" si="28"/>
        <v>2.0222446899791597E-2</v>
      </c>
      <c r="E228">
        <f t="shared" si="29"/>
        <v>6.3948992065152269E-2</v>
      </c>
      <c r="F228">
        <f t="shared" si="26"/>
        <v>-0.14490824892981097</v>
      </c>
      <c r="G228">
        <f t="shared" si="30"/>
        <v>8.1624369699501969E-3</v>
      </c>
      <c r="H228">
        <f t="shared" si="27"/>
        <v>0</v>
      </c>
      <c r="I228">
        <f t="shared" si="31"/>
        <v>0</v>
      </c>
      <c r="J228">
        <f t="shared" si="32"/>
        <v>0</v>
      </c>
    </row>
    <row r="229" spans="1:10">
      <c r="A229" s="1">
        <v>40333</v>
      </c>
      <c r="B229">
        <v>5126</v>
      </c>
      <c r="C229">
        <f t="shared" si="25"/>
        <v>-1.6480689702961286E-2</v>
      </c>
      <c r="D229">
        <f t="shared" si="28"/>
        <v>2.0336441020389433E-2</v>
      </c>
      <c r="E229">
        <f t="shared" si="29"/>
        <v>6.4309473126109351E-2</v>
      </c>
      <c r="F229">
        <f t="shared" si="26"/>
        <v>-0.14574685327960046</v>
      </c>
      <c r="G229">
        <f t="shared" si="30"/>
        <v>2.4062435863018299E-2</v>
      </c>
      <c r="H229">
        <f t="shared" si="27"/>
        <v>0</v>
      </c>
      <c r="I229">
        <f t="shared" si="31"/>
        <v>0</v>
      </c>
      <c r="J229">
        <f t="shared" si="32"/>
        <v>0</v>
      </c>
    </row>
    <row r="230" spans="1:10">
      <c r="A230" s="1">
        <v>40336</v>
      </c>
      <c r="B230">
        <v>5069.0600000000004</v>
      </c>
      <c r="C230">
        <f t="shared" si="25"/>
        <v>-1.1170231867547191E-2</v>
      </c>
      <c r="D230">
        <f t="shared" si="28"/>
        <v>2.0221755405870318E-2</v>
      </c>
      <c r="E230">
        <f t="shared" si="29"/>
        <v>6.3946805369372861E-2</v>
      </c>
      <c r="F230">
        <f t="shared" si="26"/>
        <v>-0.14490316191473337</v>
      </c>
      <c r="G230">
        <f t="shared" si="30"/>
        <v>4.43834858545398E-2</v>
      </c>
      <c r="H230">
        <f t="shared" si="27"/>
        <v>0</v>
      </c>
      <c r="I230">
        <f t="shared" si="31"/>
        <v>0</v>
      </c>
      <c r="J230">
        <f t="shared" si="32"/>
        <v>0</v>
      </c>
    </row>
    <row r="231" spans="1:10">
      <c r="A231" s="1">
        <v>40337</v>
      </c>
      <c r="B231">
        <v>5028.1499999999996</v>
      </c>
      <c r="C231">
        <f t="shared" si="25"/>
        <v>-8.103272855763578E-3</v>
      </c>
      <c r="D231">
        <f t="shared" si="28"/>
        <v>1.9476839632895173E-2</v>
      </c>
      <c r="E231">
        <f t="shared" si="29"/>
        <v>6.1591174861786502E-2</v>
      </c>
      <c r="F231">
        <f t="shared" si="26"/>
        <v>-0.13942314589138408</v>
      </c>
      <c r="G231">
        <f t="shared" si="30"/>
        <v>4.2600549776816501E-2</v>
      </c>
      <c r="H231">
        <f t="shared" si="27"/>
        <v>0</v>
      </c>
      <c r="I231">
        <f t="shared" si="31"/>
        <v>0</v>
      </c>
      <c r="J231">
        <f t="shared" si="32"/>
        <v>0</v>
      </c>
    </row>
    <row r="232" spans="1:10">
      <c r="A232" s="1">
        <v>40338</v>
      </c>
      <c r="B232">
        <v>5085.8599999999997</v>
      </c>
      <c r="C232">
        <f t="shared" si="25"/>
        <v>1.1412016859044253E-2</v>
      </c>
      <c r="D232">
        <f t="shared" si="28"/>
        <v>1.5879958405186582E-2</v>
      </c>
      <c r="E232">
        <f t="shared" si="29"/>
        <v>5.0216837709124613E-2</v>
      </c>
      <c r="F232">
        <f t="shared" si="26"/>
        <v>-0.11296248083766537</v>
      </c>
      <c r="G232">
        <f t="shared" si="30"/>
        <v>1.8055161083961838E-2</v>
      </c>
      <c r="H232">
        <f t="shared" si="27"/>
        <v>0</v>
      </c>
      <c r="I232">
        <f t="shared" si="31"/>
        <v>0</v>
      </c>
      <c r="J232">
        <f t="shared" si="32"/>
        <v>0</v>
      </c>
    </row>
    <row r="233" spans="1:10">
      <c r="A233" s="1">
        <v>40339</v>
      </c>
      <c r="B233">
        <v>5132.5</v>
      </c>
      <c r="C233">
        <f t="shared" si="25"/>
        <v>9.1287298333385686E-3</v>
      </c>
      <c r="D233">
        <f t="shared" si="28"/>
        <v>1.5992992986837113E-2</v>
      </c>
      <c r="E233">
        <f t="shared" si="29"/>
        <v>5.0574284441504566E-2</v>
      </c>
      <c r="F233">
        <f t="shared" si="26"/>
        <v>-0.11379402628362031</v>
      </c>
      <c r="G233">
        <f t="shared" si="30"/>
        <v>-6.3072331583418446E-3</v>
      </c>
      <c r="H233">
        <f t="shared" si="27"/>
        <v>0</v>
      </c>
      <c r="I233">
        <f t="shared" si="31"/>
        <v>0</v>
      </c>
      <c r="J233">
        <f t="shared" si="32"/>
        <v>0</v>
      </c>
    </row>
    <row r="234" spans="1:10">
      <c r="A234" s="1">
        <v>40340</v>
      </c>
      <c r="B234">
        <v>5163.68</v>
      </c>
      <c r="C234">
        <f t="shared" si="25"/>
        <v>6.0566336863020426E-3</v>
      </c>
      <c r="D234">
        <f t="shared" si="28"/>
        <v>1.589937549000852E-2</v>
      </c>
      <c r="E234">
        <f t="shared" si="29"/>
        <v>5.027823992268262E-2</v>
      </c>
      <c r="F234">
        <f t="shared" si="26"/>
        <v>-0.11310532374663744</v>
      </c>
      <c r="G234">
        <f t="shared" si="30"/>
        <v>-2.2960514632304519E-2</v>
      </c>
      <c r="H234">
        <f t="shared" si="27"/>
        <v>0</v>
      </c>
      <c r="I234">
        <f t="shared" si="31"/>
        <v>0</v>
      </c>
      <c r="J234">
        <f t="shared" si="32"/>
        <v>0</v>
      </c>
    </row>
    <row r="235" spans="1:10">
      <c r="A235" s="1">
        <v>40343</v>
      </c>
      <c r="B235">
        <v>5202.13</v>
      </c>
      <c r="C235">
        <f t="shared" si="25"/>
        <v>7.4186535052639807E-3</v>
      </c>
      <c r="D235">
        <f t="shared" si="28"/>
        <v>1.5837920894136645E-2</v>
      </c>
      <c r="E235">
        <f t="shared" si="29"/>
        <v>5.0083903427042317E-2</v>
      </c>
      <c r="F235">
        <f t="shared" si="26"/>
        <v>-0.11265322945315608</v>
      </c>
      <c r="G235">
        <f t="shared" si="30"/>
        <v>-2.5396033440593799E-2</v>
      </c>
      <c r="H235">
        <f t="shared" si="27"/>
        <v>0</v>
      </c>
      <c r="I235">
        <f t="shared" si="31"/>
        <v>0</v>
      </c>
      <c r="J235">
        <f t="shared" si="32"/>
        <v>0</v>
      </c>
    </row>
    <row r="236" spans="1:10">
      <c r="A236" s="1">
        <v>40344</v>
      </c>
      <c r="B236">
        <v>5217.82</v>
      </c>
      <c r="C236">
        <f t="shared" si="25"/>
        <v>3.0115330415498289E-3</v>
      </c>
      <c r="D236">
        <f t="shared" si="28"/>
        <v>1.4303307997050678E-2</v>
      </c>
      <c r="E236">
        <f t="shared" si="29"/>
        <v>4.5231031345581089E-2</v>
      </c>
      <c r="F236">
        <f t="shared" si="26"/>
        <v>-0.10136376080345659</v>
      </c>
      <c r="G236">
        <f t="shared" si="30"/>
        <v>-5.9946647002458379E-2</v>
      </c>
      <c r="H236">
        <f t="shared" si="27"/>
        <v>0</v>
      </c>
      <c r="I236">
        <f t="shared" si="31"/>
        <v>0</v>
      </c>
      <c r="J236">
        <f t="shared" si="32"/>
        <v>0</v>
      </c>
    </row>
    <row r="237" spans="1:10">
      <c r="A237" s="1">
        <v>40345</v>
      </c>
      <c r="B237">
        <v>5237.92</v>
      </c>
      <c r="C237">
        <f t="shared" si="25"/>
        <v>3.8447828198556774E-3</v>
      </c>
      <c r="D237">
        <f t="shared" si="28"/>
        <v>1.4333423058639164E-2</v>
      </c>
      <c r="E237">
        <f t="shared" si="29"/>
        <v>4.5326263532076951E-2</v>
      </c>
      <c r="F237">
        <f t="shared" si="26"/>
        <v>-0.1015853039980515</v>
      </c>
      <c r="G237">
        <f t="shared" si="30"/>
        <v>-6.3252323769133353E-2</v>
      </c>
      <c r="H237">
        <f t="shared" si="27"/>
        <v>0</v>
      </c>
      <c r="I237">
        <f t="shared" si="31"/>
        <v>0</v>
      </c>
      <c r="J237">
        <f t="shared" si="32"/>
        <v>0</v>
      </c>
    </row>
    <row r="238" spans="1:10">
      <c r="A238" s="1">
        <v>40346</v>
      </c>
      <c r="B238">
        <v>5253.89</v>
      </c>
      <c r="C238">
        <f t="shared" si="25"/>
        <v>3.0442816508681509E-3</v>
      </c>
      <c r="D238">
        <f t="shared" si="28"/>
        <v>1.4217097643900398E-2</v>
      </c>
      <c r="E238">
        <f t="shared" si="29"/>
        <v>4.4958410271738733E-2</v>
      </c>
      <c r="F238">
        <f t="shared" si="26"/>
        <v>-0.10072954934790471</v>
      </c>
      <c r="G238">
        <f t="shared" si="30"/>
        <v>-8.915563696395834E-2</v>
      </c>
      <c r="H238">
        <f t="shared" si="27"/>
        <v>0</v>
      </c>
      <c r="I238">
        <f t="shared" si="31"/>
        <v>0</v>
      </c>
      <c r="J238">
        <f t="shared" si="32"/>
        <v>0</v>
      </c>
    </row>
    <row r="239" spans="1:10">
      <c r="A239" s="1">
        <v>40347</v>
      </c>
      <c r="B239">
        <v>5250.84</v>
      </c>
      <c r="C239">
        <f t="shared" si="25"/>
        <v>-5.8069080989339619E-4</v>
      </c>
      <c r="D239">
        <f t="shared" si="28"/>
        <v>1.2686317234604474E-2</v>
      </c>
      <c r="E239">
        <f t="shared" si="29"/>
        <v>4.011765758079882E-2</v>
      </c>
      <c r="F239">
        <f t="shared" si="26"/>
        <v>-8.9468274616579149E-2</v>
      </c>
      <c r="G239">
        <f t="shared" si="30"/>
        <v>-8.1868049061690512E-2</v>
      </c>
      <c r="H239">
        <f t="shared" si="27"/>
        <v>0</v>
      </c>
      <c r="I239">
        <f t="shared" si="31"/>
        <v>0</v>
      </c>
      <c r="J239">
        <f t="shared" si="32"/>
        <v>0</v>
      </c>
    </row>
    <row r="240" spans="1:10">
      <c r="A240" s="1">
        <v>40350</v>
      </c>
      <c r="B240">
        <v>5299.11</v>
      </c>
      <c r="C240">
        <f t="shared" si="25"/>
        <v>9.150818123974341E-3</v>
      </c>
      <c r="D240">
        <f t="shared" si="28"/>
        <v>1.2148048981216228E-2</v>
      </c>
      <c r="E240">
        <f t="shared" si="29"/>
        <v>3.8415503907931317E-2</v>
      </c>
      <c r="F240">
        <f t="shared" si="26"/>
        <v>-8.5508473038413024E-2</v>
      </c>
      <c r="G240">
        <f t="shared" si="30"/>
        <v>-9.4032856769622919E-2</v>
      </c>
      <c r="H240">
        <f t="shared" si="27"/>
        <v>1</v>
      </c>
      <c r="I240">
        <f t="shared" si="31"/>
        <v>0</v>
      </c>
      <c r="J240">
        <f t="shared" si="32"/>
        <v>0</v>
      </c>
    </row>
    <row r="241" spans="1:10">
      <c r="A241" s="1">
        <v>40351</v>
      </c>
      <c r="B241">
        <v>5246.98</v>
      </c>
      <c r="C241">
        <f t="shared" si="25"/>
        <v>-9.8862089334868786E-3</v>
      </c>
      <c r="D241">
        <f t="shared" si="28"/>
        <v>1.2399427689969504E-2</v>
      </c>
      <c r="E241">
        <f t="shared" si="29"/>
        <v>3.9210433182863776E-2</v>
      </c>
      <c r="F241">
        <f t="shared" si="26"/>
        <v>-8.7357755067164977E-2</v>
      </c>
      <c r="G241">
        <f t="shared" si="30"/>
        <v>-5.5239375498249199E-2</v>
      </c>
      <c r="H241">
        <f t="shared" si="27"/>
        <v>0</v>
      </c>
      <c r="I241">
        <f t="shared" si="31"/>
        <v>1</v>
      </c>
      <c r="J241">
        <f t="shared" si="32"/>
        <v>0</v>
      </c>
    </row>
    <row r="242" spans="1:10">
      <c r="A242" s="1">
        <v>40352</v>
      </c>
      <c r="B242">
        <v>5178.5200000000004</v>
      </c>
      <c r="C242">
        <f t="shared" si="25"/>
        <v>-1.3133371833810401E-2</v>
      </c>
      <c r="D242">
        <f t="shared" si="28"/>
        <v>1.2815740335122236E-2</v>
      </c>
      <c r="E242">
        <f t="shared" si="29"/>
        <v>4.0526929360275868E-2</v>
      </c>
      <c r="F242">
        <f t="shared" si="26"/>
        <v>-9.0420383150670497E-2</v>
      </c>
      <c r="G242">
        <f t="shared" si="30"/>
        <v>-3.2121772714851657E-2</v>
      </c>
      <c r="H242">
        <f t="shared" si="27"/>
        <v>0</v>
      </c>
      <c r="I242">
        <f t="shared" si="31"/>
        <v>0</v>
      </c>
      <c r="J242">
        <f t="shared" si="32"/>
        <v>0</v>
      </c>
    </row>
    <row r="243" spans="1:10">
      <c r="A243" s="1">
        <v>40353</v>
      </c>
      <c r="B243">
        <v>5100.2299999999996</v>
      </c>
      <c r="C243">
        <f t="shared" si="25"/>
        <v>-1.5233664408965009E-2</v>
      </c>
      <c r="D243">
        <f t="shared" si="28"/>
        <v>1.1888472930037863E-2</v>
      </c>
      <c r="E243">
        <f t="shared" si="29"/>
        <v>3.759465236017525E-2</v>
      </c>
      <c r="F243">
        <f t="shared" si="26"/>
        <v>-8.3598886785387572E-2</v>
      </c>
      <c r="G243">
        <f t="shared" si="30"/>
        <v>1.0229598527886829E-3</v>
      </c>
      <c r="H243">
        <f t="shared" si="27"/>
        <v>0</v>
      </c>
      <c r="I243">
        <f t="shared" si="31"/>
        <v>0</v>
      </c>
      <c r="J243">
        <f t="shared" si="32"/>
        <v>0</v>
      </c>
    </row>
    <row r="244" spans="1:10">
      <c r="A244" s="1">
        <v>40354</v>
      </c>
      <c r="B244">
        <v>5046.47</v>
      </c>
      <c r="C244">
        <f t="shared" si="25"/>
        <v>-1.0596647787660755E-2</v>
      </c>
      <c r="D244">
        <f t="shared" si="28"/>
        <v>1.1414602319797733E-2</v>
      </c>
      <c r="E244">
        <f t="shared" si="29"/>
        <v>3.609614191560253E-2</v>
      </c>
      <c r="F244">
        <f t="shared" si="26"/>
        <v>-8.0112830198427826E-2</v>
      </c>
      <c r="G244">
        <f t="shared" si="30"/>
        <v>1.6989605474180488E-2</v>
      </c>
      <c r="H244">
        <f t="shared" si="27"/>
        <v>0</v>
      </c>
      <c r="I244">
        <f t="shared" si="31"/>
        <v>0</v>
      </c>
      <c r="J244">
        <f t="shared" si="32"/>
        <v>0</v>
      </c>
    </row>
    <row r="245" spans="1:10">
      <c r="A245" s="1">
        <v>40357</v>
      </c>
      <c r="B245">
        <v>5071.68</v>
      </c>
      <c r="C245">
        <f t="shared" si="25"/>
        <v>4.9831346969747116E-3</v>
      </c>
      <c r="D245">
        <f t="shared" si="28"/>
        <v>9.1118423067027728E-3</v>
      </c>
      <c r="E245">
        <f t="shared" si="29"/>
        <v>2.8814175369463291E-2</v>
      </c>
      <c r="F245">
        <f t="shared" si="26"/>
        <v>-6.3172442804980286E-2</v>
      </c>
      <c r="G245">
        <f t="shared" si="30"/>
        <v>1.8623996353650862E-2</v>
      </c>
      <c r="H245">
        <f t="shared" si="27"/>
        <v>0</v>
      </c>
      <c r="I245">
        <f t="shared" si="31"/>
        <v>0</v>
      </c>
      <c r="J245">
        <f t="shared" si="32"/>
        <v>0</v>
      </c>
    </row>
    <row r="246" spans="1:10">
      <c r="A246" s="1">
        <v>40358</v>
      </c>
      <c r="B246">
        <v>4914.22</v>
      </c>
      <c r="C246">
        <f t="shared" si="25"/>
        <v>-3.1539080520314823E-2</v>
      </c>
      <c r="D246">
        <f t="shared" si="28"/>
        <v>1.1270995354232234E-2</v>
      </c>
      <c r="E246">
        <f t="shared" si="29"/>
        <v>3.5642016816550187E-2</v>
      </c>
      <c r="F246">
        <f t="shared" si="26"/>
        <v>-7.9056377239698827E-2</v>
      </c>
      <c r="G246">
        <f t="shared" si="30"/>
        <v>7.009084907068637E-2</v>
      </c>
      <c r="H246">
        <f t="shared" si="27"/>
        <v>0</v>
      </c>
      <c r="I246">
        <f t="shared" si="31"/>
        <v>0</v>
      </c>
      <c r="J246">
        <f t="shared" si="32"/>
        <v>0</v>
      </c>
    </row>
    <row r="247" spans="1:10">
      <c r="A247" s="1">
        <v>40359</v>
      </c>
      <c r="B247">
        <v>4916.87</v>
      </c>
      <c r="C247">
        <f t="shared" si="25"/>
        <v>5.3910605318051449E-4</v>
      </c>
      <c r="D247">
        <f t="shared" si="28"/>
        <v>1.1278151129809396E-2</v>
      </c>
      <c r="E247">
        <f t="shared" si="29"/>
        <v>3.5664645365799018E-2</v>
      </c>
      <c r="F247">
        <f t="shared" si="26"/>
        <v>-7.910901911713647E-2</v>
      </c>
      <c r="G247">
        <f t="shared" si="30"/>
        <v>6.6226178930475846E-2</v>
      </c>
      <c r="H247">
        <f t="shared" si="27"/>
        <v>0</v>
      </c>
      <c r="I247">
        <f t="shared" si="31"/>
        <v>0</v>
      </c>
      <c r="J247">
        <f t="shared" si="32"/>
        <v>0</v>
      </c>
    </row>
    <row r="248" spans="1:10">
      <c r="A248" s="1">
        <v>40360</v>
      </c>
      <c r="B248">
        <v>4805.75</v>
      </c>
      <c r="C248">
        <f t="shared" si="25"/>
        <v>-2.2859031543956843E-2</v>
      </c>
      <c r="D248">
        <f t="shared" si="28"/>
        <v>1.213536935571701E-2</v>
      </c>
      <c r="E248">
        <f t="shared" si="29"/>
        <v>3.837540741147584E-2</v>
      </c>
      <c r="F248">
        <f t="shared" si="26"/>
        <v>-8.5415194639127348E-2</v>
      </c>
      <c r="G248">
        <f t="shared" si="30"/>
        <v>8.1014308234186039E-2</v>
      </c>
      <c r="H248">
        <f t="shared" si="27"/>
        <v>0</v>
      </c>
      <c r="I248">
        <f t="shared" si="31"/>
        <v>0</v>
      </c>
      <c r="J248">
        <f t="shared" si="32"/>
        <v>0</v>
      </c>
    </row>
    <row r="249" spans="1:10">
      <c r="A249" s="1">
        <v>40361</v>
      </c>
      <c r="B249">
        <v>4838.09</v>
      </c>
      <c r="C249">
        <f t="shared" si="25"/>
        <v>6.7068970923745133E-3</v>
      </c>
      <c r="D249">
        <f t="shared" si="28"/>
        <v>1.1882082054329253E-2</v>
      </c>
      <c r="E249">
        <f t="shared" si="29"/>
        <v>3.7574442636693003E-2</v>
      </c>
      <c r="F249">
        <f t="shared" si="26"/>
        <v>-8.3551871938129699E-2</v>
      </c>
      <c r="G249">
        <f t="shared" si="30"/>
        <v>6.4193671694398463E-2</v>
      </c>
      <c r="H249">
        <f t="shared" si="27"/>
        <v>0</v>
      </c>
      <c r="I249">
        <f t="shared" si="31"/>
        <v>0</v>
      </c>
      <c r="J249">
        <f t="shared" si="32"/>
        <v>0</v>
      </c>
    </row>
    <row r="250" spans="1:10">
      <c r="A250" s="1">
        <v>40364</v>
      </c>
      <c r="B250">
        <v>4823.53</v>
      </c>
      <c r="C250">
        <f t="shared" si="25"/>
        <v>-3.0139895839580242E-3</v>
      </c>
      <c r="D250">
        <f t="shared" si="28"/>
        <v>1.1506059353565374E-2</v>
      </c>
      <c r="E250">
        <f t="shared" si="29"/>
        <v>3.6385354450351209E-2</v>
      </c>
      <c r="F250">
        <f t="shared" si="26"/>
        <v>-8.078563916378638E-2</v>
      </c>
      <c r="G250">
        <f t="shared" si="30"/>
        <v>6.5156653149935739E-2</v>
      </c>
      <c r="H250">
        <f t="shared" si="27"/>
        <v>0</v>
      </c>
      <c r="I250">
        <f t="shared" si="31"/>
        <v>0</v>
      </c>
      <c r="J250">
        <f t="shared" si="32"/>
        <v>0</v>
      </c>
    </row>
    <row r="251" spans="1:10">
      <c r="A251" s="1">
        <v>40365</v>
      </c>
      <c r="B251">
        <v>4965</v>
      </c>
      <c r="C251">
        <f t="shared" si="25"/>
        <v>2.8907272337886755E-2</v>
      </c>
      <c r="D251">
        <f t="shared" si="28"/>
        <v>1.3255755335863558E-2</v>
      </c>
      <c r="E251">
        <f t="shared" si="29"/>
        <v>4.1918378967259126E-2</v>
      </c>
      <c r="F251">
        <f t="shared" si="26"/>
        <v>-9.3657378985710957E-2</v>
      </c>
      <c r="G251">
        <f t="shared" si="30"/>
        <v>3.4534718085162508E-2</v>
      </c>
      <c r="H251">
        <f t="shared" si="27"/>
        <v>0</v>
      </c>
      <c r="I251">
        <f t="shared" si="31"/>
        <v>0</v>
      </c>
      <c r="J251">
        <f t="shared" si="32"/>
        <v>0</v>
      </c>
    </row>
    <row r="252" spans="1:10">
      <c r="A252" s="1">
        <v>40366</v>
      </c>
      <c r="B252">
        <v>5014.82</v>
      </c>
      <c r="C252">
        <f t="shared" si="25"/>
        <v>9.9842309495871764E-3</v>
      </c>
      <c r="D252">
        <f t="shared" si="28"/>
        <v>1.3357534626966296E-2</v>
      </c>
      <c r="E252">
        <f t="shared" si="29"/>
        <v>4.2240233345781079E-2</v>
      </c>
      <c r="F252">
        <f t="shared" si="26"/>
        <v>-9.4406124234936245E-2</v>
      </c>
      <c r="G252">
        <f t="shared" si="30"/>
        <v>3.9072525983717958E-2</v>
      </c>
      <c r="H252">
        <f t="shared" si="27"/>
        <v>0</v>
      </c>
      <c r="I252">
        <f t="shared" si="31"/>
        <v>0</v>
      </c>
      <c r="J252">
        <f t="shared" si="32"/>
        <v>0</v>
      </c>
    </row>
    <row r="253" spans="1:10">
      <c r="A253" s="1">
        <v>40367</v>
      </c>
      <c r="B253">
        <v>5105.45</v>
      </c>
      <c r="C253">
        <f t="shared" si="25"/>
        <v>1.7911068158675388E-2</v>
      </c>
      <c r="D253">
        <f t="shared" si="28"/>
        <v>1.3708899706423588E-2</v>
      </c>
      <c r="E253">
        <f t="shared" si="29"/>
        <v>4.3351347287112166E-2</v>
      </c>
      <c r="F253">
        <f t="shared" si="26"/>
        <v>-9.6990961790168959E-2</v>
      </c>
      <c r="G253">
        <f t="shared" si="30"/>
        <v>4.0000495482549095E-2</v>
      </c>
      <c r="H253">
        <f t="shared" si="27"/>
        <v>0</v>
      </c>
      <c r="I253">
        <f t="shared" si="31"/>
        <v>0</v>
      </c>
      <c r="J253">
        <f t="shared" si="32"/>
        <v>0</v>
      </c>
    </row>
    <row r="254" spans="1:10">
      <c r="A254" s="1">
        <v>40368</v>
      </c>
      <c r="B254">
        <v>5132.9399999999996</v>
      </c>
      <c r="C254">
        <f t="shared" si="25"/>
        <v>5.3699978337310543E-3</v>
      </c>
      <c r="D254">
        <f t="shared" si="28"/>
        <v>1.3610446803525873E-2</v>
      </c>
      <c r="E254">
        <f t="shared" si="29"/>
        <v>4.3040011871699993E-2</v>
      </c>
      <c r="F254">
        <f t="shared" si="26"/>
        <v>-9.6266687308411231E-2</v>
      </c>
      <c r="G254">
        <f t="shared" si="30"/>
        <v>3.4406527791589488E-2</v>
      </c>
      <c r="H254">
        <f t="shared" si="27"/>
        <v>0</v>
      </c>
      <c r="I254">
        <f t="shared" si="31"/>
        <v>0</v>
      </c>
      <c r="J254">
        <f t="shared" si="32"/>
        <v>0</v>
      </c>
    </row>
    <row r="255" spans="1:10">
      <c r="A255" s="1">
        <v>40371</v>
      </c>
      <c r="B255">
        <v>5167.0200000000004</v>
      </c>
      <c r="C255">
        <f t="shared" si="25"/>
        <v>6.6175255764451112E-3</v>
      </c>
      <c r="D255">
        <f t="shared" si="28"/>
        <v>1.3623462329345432E-2</v>
      </c>
      <c r="E255">
        <f t="shared" si="29"/>
        <v>4.3081170578234532E-2</v>
      </c>
      <c r="F255">
        <f t="shared" si="26"/>
        <v>-9.6362436777856122E-2</v>
      </c>
      <c r="G255">
        <f t="shared" si="30"/>
        <v>3.5009764776959953E-2</v>
      </c>
      <c r="H255">
        <f t="shared" si="27"/>
        <v>0</v>
      </c>
      <c r="I255">
        <f t="shared" si="31"/>
        <v>0</v>
      </c>
      <c r="J255">
        <f t="shared" si="32"/>
        <v>0</v>
      </c>
    </row>
    <row r="256" spans="1:10">
      <c r="A256" s="1">
        <v>40372</v>
      </c>
      <c r="B256">
        <v>5271.02</v>
      </c>
      <c r="C256">
        <f t="shared" si="25"/>
        <v>1.9927772196720692E-2</v>
      </c>
      <c r="D256">
        <f t="shared" si="28"/>
        <v>1.4222926075420753E-2</v>
      </c>
      <c r="E256">
        <f t="shared" si="29"/>
        <v>4.4976841390529369E-2</v>
      </c>
      <c r="F256">
        <f t="shared" si="26"/>
        <v>-0.10077242654191949</v>
      </c>
      <c r="G256">
        <f t="shared" si="30"/>
        <v>1.7797359577264728E-2</v>
      </c>
      <c r="H256">
        <f t="shared" si="27"/>
        <v>0</v>
      </c>
      <c r="I256">
        <f t="shared" si="31"/>
        <v>0</v>
      </c>
      <c r="J256">
        <f t="shared" si="32"/>
        <v>0</v>
      </c>
    </row>
    <row r="257" spans="1:10">
      <c r="A257" s="1">
        <v>40373</v>
      </c>
      <c r="B257">
        <v>5253.52</v>
      </c>
      <c r="C257">
        <f t="shared" si="25"/>
        <v>-3.3255640870297918E-3</v>
      </c>
      <c r="D257">
        <f t="shared" si="28"/>
        <v>1.4237011915127251E-2</v>
      </c>
      <c r="E257">
        <f t="shared" si="29"/>
        <v>4.5021384726757943E-2</v>
      </c>
      <c r="F257">
        <f t="shared" si="26"/>
        <v>-0.10087604983745752</v>
      </c>
      <c r="G257">
        <f t="shared" si="30"/>
        <v>1.251482304324132E-2</v>
      </c>
      <c r="H257">
        <f t="shared" si="27"/>
        <v>0</v>
      </c>
      <c r="I257">
        <f t="shared" si="31"/>
        <v>0</v>
      </c>
      <c r="J257">
        <f t="shared" si="32"/>
        <v>0</v>
      </c>
    </row>
    <row r="258" spans="1:10">
      <c r="A258" s="1">
        <v>40374</v>
      </c>
      <c r="B258">
        <v>5211.29</v>
      </c>
      <c r="C258">
        <f t="shared" si="25"/>
        <v>-8.0709022402467301E-3</v>
      </c>
      <c r="D258">
        <f t="shared" si="28"/>
        <v>1.4326870083023375E-2</v>
      </c>
      <c r="E258">
        <f t="shared" si="29"/>
        <v>4.5305541203679509E-2</v>
      </c>
      <c r="F258">
        <f t="shared" si="26"/>
        <v>-0.10153709665343894</v>
      </c>
      <c r="G258">
        <f t="shared" si="30"/>
        <v>1.9508012300320631E-2</v>
      </c>
      <c r="H258">
        <f t="shared" si="27"/>
        <v>0</v>
      </c>
      <c r="I258">
        <f t="shared" si="31"/>
        <v>0</v>
      </c>
      <c r="J258">
        <f t="shared" si="32"/>
        <v>0</v>
      </c>
    </row>
    <row r="259" spans="1:10">
      <c r="A259" s="1">
        <v>40375</v>
      </c>
      <c r="B259">
        <v>5158.8500000000004</v>
      </c>
      <c r="C259">
        <f t="shared" si="25"/>
        <v>-1.0113739447413152E-2</v>
      </c>
      <c r="D259">
        <f t="shared" si="28"/>
        <v>1.4463008695771735E-2</v>
      </c>
      <c r="E259">
        <f t="shared" si="29"/>
        <v>4.5736049297459967E-2</v>
      </c>
      <c r="F259">
        <f t="shared" si="26"/>
        <v>-0.10253860824216249</v>
      </c>
      <c r="G259">
        <f t="shared" si="30"/>
        <v>1.9040843590503037E-2</v>
      </c>
      <c r="H259">
        <f t="shared" si="27"/>
        <v>0</v>
      </c>
      <c r="I259">
        <f t="shared" si="31"/>
        <v>0</v>
      </c>
      <c r="J259">
        <f t="shared" si="32"/>
        <v>0</v>
      </c>
    </row>
    <row r="260" spans="1:10">
      <c r="A260" s="1">
        <v>40378</v>
      </c>
      <c r="B260">
        <v>5148.28</v>
      </c>
      <c r="C260">
        <f t="shared" si="25"/>
        <v>-2.0510081284206561E-3</v>
      </c>
      <c r="D260">
        <f t="shared" si="28"/>
        <v>1.4465100479340524E-2</v>
      </c>
      <c r="E260">
        <f t="shared" si="29"/>
        <v>4.5742664097909454E-2</v>
      </c>
      <c r="F260">
        <f t="shared" si="26"/>
        <v>-0.10255399656912535</v>
      </c>
      <c r="G260">
        <f t="shared" si="30"/>
        <v>4.7200946813150423E-2</v>
      </c>
      <c r="H260">
        <f t="shared" si="27"/>
        <v>0</v>
      </c>
      <c r="I260">
        <f t="shared" si="31"/>
        <v>0</v>
      </c>
      <c r="J260">
        <f t="shared" si="32"/>
        <v>0</v>
      </c>
    </row>
    <row r="261" spans="1:10">
      <c r="A261" s="1">
        <v>40379</v>
      </c>
      <c r="B261">
        <v>5139.46</v>
      </c>
      <c r="C261">
        <f t="shared" si="25"/>
        <v>-1.7146627268865308E-3</v>
      </c>
      <c r="D261">
        <f t="shared" si="28"/>
        <v>1.4279270658991013E-2</v>
      </c>
      <c r="E261">
        <f t="shared" si="29"/>
        <v>4.5155018608425093E-2</v>
      </c>
      <c r="F261">
        <f t="shared" si="26"/>
        <v>-0.10118692873397372</v>
      </c>
      <c r="G261">
        <f t="shared" si="30"/>
        <v>4.8798873588288653E-2</v>
      </c>
      <c r="H261">
        <f t="shared" si="27"/>
        <v>0</v>
      </c>
      <c r="I261">
        <f t="shared" si="31"/>
        <v>0</v>
      </c>
      <c r="J261">
        <f t="shared" si="32"/>
        <v>0</v>
      </c>
    </row>
    <row r="262" spans="1:10">
      <c r="A262" s="1">
        <v>40380</v>
      </c>
      <c r="B262">
        <v>5214.6400000000003</v>
      </c>
      <c r="C262">
        <f t="shared" si="25"/>
        <v>1.4522038848142687E-2</v>
      </c>
      <c r="D262">
        <f t="shared" si="28"/>
        <v>1.454964883830011E-2</v>
      </c>
      <c r="E262">
        <f t="shared" si="29"/>
        <v>4.6010029484651251E-2</v>
      </c>
      <c r="F262">
        <f t="shared" si="26"/>
        <v>-0.10317598146816424</v>
      </c>
      <c r="G262">
        <f t="shared" si="30"/>
        <v>3.2362646164594527E-2</v>
      </c>
      <c r="H262">
        <f t="shared" si="27"/>
        <v>0</v>
      </c>
      <c r="I262">
        <f t="shared" si="31"/>
        <v>0</v>
      </c>
      <c r="J262">
        <f t="shared" si="32"/>
        <v>0</v>
      </c>
    </row>
    <row r="263" spans="1:10">
      <c r="A263" s="1">
        <v>40381</v>
      </c>
      <c r="B263">
        <v>5313.81</v>
      </c>
      <c r="C263">
        <f t="shared" si="25"/>
        <v>1.8839037657506434E-2</v>
      </c>
      <c r="D263">
        <f t="shared" si="28"/>
        <v>1.4809486275827033E-2</v>
      </c>
      <c r="E263">
        <f t="shared" si="29"/>
        <v>4.6831707608618038E-2</v>
      </c>
      <c r="F263">
        <f t="shared" si="26"/>
        <v>-0.10508749062500024</v>
      </c>
      <c r="G263">
        <f t="shared" si="30"/>
        <v>9.7326601931589322E-3</v>
      </c>
      <c r="H263">
        <f t="shared" si="27"/>
        <v>0</v>
      </c>
      <c r="I263">
        <f t="shared" si="31"/>
        <v>0</v>
      </c>
      <c r="J263">
        <f t="shared" si="32"/>
        <v>0</v>
      </c>
    </row>
    <row r="264" spans="1:10">
      <c r="A264" s="1">
        <v>40382</v>
      </c>
      <c r="B264">
        <v>5312.62</v>
      </c>
      <c r="C264">
        <f t="shared" si="25"/>
        <v>-2.239698572285777E-4</v>
      </c>
      <c r="D264">
        <f t="shared" si="28"/>
        <v>1.4329704806383755E-2</v>
      </c>
      <c r="E264">
        <f t="shared" si="29"/>
        <v>4.5314505386034799E-2</v>
      </c>
      <c r="F264">
        <f t="shared" si="26"/>
        <v>-0.10155795046000368</v>
      </c>
      <c r="G264">
        <f t="shared" si="30"/>
        <v>3.7144206967249975E-3</v>
      </c>
      <c r="H264">
        <f t="shared" si="27"/>
        <v>0</v>
      </c>
      <c r="I264">
        <f t="shared" si="31"/>
        <v>0</v>
      </c>
      <c r="J264">
        <f t="shared" si="32"/>
        <v>0</v>
      </c>
    </row>
    <row r="265" spans="1:10">
      <c r="A265" s="1">
        <v>40385</v>
      </c>
      <c r="B265">
        <v>5351.12</v>
      </c>
      <c r="C265">
        <f t="shared" si="25"/>
        <v>7.2207625618156135E-3</v>
      </c>
      <c r="D265">
        <f t="shared" si="28"/>
        <v>1.4075350126003252E-2</v>
      </c>
      <c r="E265">
        <f t="shared" si="29"/>
        <v>4.4510165262508269E-2</v>
      </c>
      <c r="F265">
        <f t="shared" si="26"/>
        <v>-9.968677552363199E-2</v>
      </c>
      <c r="G265">
        <f t="shared" si="30"/>
        <v>1.1039321746233274E-2</v>
      </c>
      <c r="H265">
        <f t="shared" si="27"/>
        <v>0</v>
      </c>
      <c r="I265">
        <f t="shared" si="31"/>
        <v>0</v>
      </c>
      <c r="J265">
        <f t="shared" si="32"/>
        <v>0</v>
      </c>
    </row>
    <row r="266" spans="1:10">
      <c r="A266" s="1">
        <v>40386</v>
      </c>
      <c r="B266">
        <v>5365.67</v>
      </c>
      <c r="C266">
        <f t="shared" si="25"/>
        <v>2.7153669970253333E-3</v>
      </c>
      <c r="D266">
        <f t="shared" si="28"/>
        <v>1.4066389495452651E-2</v>
      </c>
      <c r="E266">
        <f t="shared" si="29"/>
        <v>4.4481829260697082E-2</v>
      </c>
      <c r="F266">
        <f t="shared" si="26"/>
        <v>-9.9620856126059726E-2</v>
      </c>
      <c r="G266">
        <f t="shared" si="30"/>
        <v>1.9996134042225226E-3</v>
      </c>
      <c r="H266">
        <f t="shared" si="27"/>
        <v>0</v>
      </c>
      <c r="I266">
        <f t="shared" si="31"/>
        <v>0</v>
      </c>
      <c r="J266">
        <f t="shared" si="32"/>
        <v>0</v>
      </c>
    </row>
    <row r="267" spans="1:10">
      <c r="A267" s="1">
        <v>40387</v>
      </c>
      <c r="B267">
        <v>5319.68</v>
      </c>
      <c r="C267">
        <f t="shared" si="25"/>
        <v>-8.6081006210531798E-3</v>
      </c>
      <c r="D267">
        <f t="shared" si="28"/>
        <v>1.2017802476880945E-2</v>
      </c>
      <c r="E267">
        <f t="shared" si="29"/>
        <v>3.8003628296956825E-2</v>
      </c>
      <c r="F267">
        <f t="shared" si="26"/>
        <v>-8.4550307086453252E-2</v>
      </c>
      <c r="G267">
        <f t="shared" si="30"/>
        <v>-1.4097871990197032E-2</v>
      </c>
      <c r="H267">
        <f t="shared" si="27"/>
        <v>0</v>
      </c>
      <c r="I267">
        <f t="shared" si="31"/>
        <v>0</v>
      </c>
      <c r="J267">
        <f t="shared" si="32"/>
        <v>0</v>
      </c>
    </row>
    <row r="268" spans="1:10">
      <c r="A268" s="1">
        <v>40388</v>
      </c>
      <c r="B268">
        <v>5313.95</v>
      </c>
      <c r="C268">
        <f t="shared" ref="C268:C331" si="33">LN(B268/B267)</f>
        <v>-1.0777129831675595E-3</v>
      </c>
      <c r="D268">
        <f t="shared" si="28"/>
        <v>1.2044720101653269E-2</v>
      </c>
      <c r="E268">
        <f t="shared" si="29"/>
        <v>3.8088749300439144E-2</v>
      </c>
      <c r="F268">
        <f t="shared" si="26"/>
        <v>-8.4748328151940569E-2</v>
      </c>
      <c r="G268">
        <f t="shared" si="30"/>
        <v>-9.0529833288084394E-3</v>
      </c>
      <c r="H268">
        <f t="shared" si="27"/>
        <v>0</v>
      </c>
      <c r="I268">
        <f t="shared" si="31"/>
        <v>0</v>
      </c>
      <c r="J268">
        <f t="shared" si="32"/>
        <v>0</v>
      </c>
    </row>
    <row r="269" spans="1:10">
      <c r="A269" s="1">
        <v>40389</v>
      </c>
      <c r="B269">
        <v>5258.02</v>
      </c>
      <c r="C269">
        <f t="shared" si="33"/>
        <v>-1.0580908157230791E-2</v>
      </c>
      <c r="D269">
        <f t="shared" si="28"/>
        <v>1.093830899638959E-2</v>
      </c>
      <c r="E269">
        <f t="shared" si="29"/>
        <v>3.4589970179301606E-2</v>
      </c>
      <c r="F269">
        <f t="shared" si="26"/>
        <v>-7.6608950781743776E-2</v>
      </c>
      <c r="G269">
        <f t="shared" si="30"/>
        <v>3.3075581776821732E-3</v>
      </c>
      <c r="H269">
        <f t="shared" si="27"/>
        <v>0</v>
      </c>
      <c r="I269">
        <f t="shared" si="31"/>
        <v>0</v>
      </c>
      <c r="J269">
        <f t="shared" si="32"/>
        <v>0</v>
      </c>
    </row>
    <row r="270" spans="1:10">
      <c r="A270" s="1">
        <v>40392</v>
      </c>
      <c r="B270">
        <v>5397.11</v>
      </c>
      <c r="C270">
        <f t="shared" si="33"/>
        <v>2.6109095094226729E-2</v>
      </c>
      <c r="D270">
        <f t="shared" si="28"/>
        <v>1.1927934002898473E-2</v>
      </c>
      <c r="E270">
        <f t="shared" si="29"/>
        <v>3.7719439229328633E-2</v>
      </c>
      <c r="F270">
        <f t="shared" si="26"/>
        <v>-8.3889184453150759E-2</v>
      </c>
      <c r="G270">
        <f t="shared" si="30"/>
        <v>-2.2676436694044035E-2</v>
      </c>
      <c r="H270">
        <f t="shared" si="27"/>
        <v>0</v>
      </c>
      <c r="I270">
        <f t="shared" si="31"/>
        <v>0</v>
      </c>
      <c r="J270">
        <f t="shared" si="32"/>
        <v>0</v>
      </c>
    </row>
    <row r="271" spans="1:10">
      <c r="A271" s="1">
        <v>40393</v>
      </c>
      <c r="B271">
        <v>5396.48</v>
      </c>
      <c r="C271">
        <f t="shared" si="33"/>
        <v>-1.1673595174833093E-4</v>
      </c>
      <c r="D271">
        <f t="shared" si="28"/>
        <v>1.1844557618501049E-2</v>
      </c>
      <c r="E271">
        <f t="shared" si="29"/>
        <v>3.7455779951563052E-2</v>
      </c>
      <c r="F271">
        <f t="shared" si="26"/>
        <v>-8.3275821252849658E-2</v>
      </c>
      <c r="G271">
        <f t="shared" si="30"/>
        <v>-8.5475298082961521E-3</v>
      </c>
      <c r="H271">
        <f t="shared" si="27"/>
        <v>0</v>
      </c>
      <c r="I271">
        <f t="shared" si="31"/>
        <v>0</v>
      </c>
      <c r="J271">
        <f t="shared" si="32"/>
        <v>0</v>
      </c>
    </row>
    <row r="272" spans="1:10">
      <c r="A272" s="1">
        <v>40394</v>
      </c>
      <c r="B272">
        <v>5386.16</v>
      </c>
      <c r="C272">
        <f t="shared" si="33"/>
        <v>-1.9141885755512202E-3</v>
      </c>
      <c r="D272">
        <f t="shared" si="28"/>
        <v>1.0625764905750372E-2</v>
      </c>
      <c r="E272">
        <f t="shared" si="29"/>
        <v>3.3601618983655566E-2</v>
      </c>
      <c r="F272">
        <f t="shared" si="26"/>
        <v>-7.4309702078946882E-2</v>
      </c>
      <c r="G272">
        <f t="shared" si="30"/>
        <v>-1.5584517166322906E-2</v>
      </c>
      <c r="H272">
        <f t="shared" si="27"/>
        <v>0</v>
      </c>
      <c r="I272">
        <f t="shared" si="31"/>
        <v>0</v>
      </c>
      <c r="J272">
        <f t="shared" si="32"/>
        <v>0</v>
      </c>
    </row>
    <row r="273" spans="1:10">
      <c r="A273" s="1">
        <v>40395</v>
      </c>
      <c r="B273">
        <v>5365.78</v>
      </c>
      <c r="C273">
        <f t="shared" si="33"/>
        <v>-3.7909483139291762E-3</v>
      </c>
      <c r="D273">
        <f t="shared" si="28"/>
        <v>1.0655054977731962E-2</v>
      </c>
      <c r="E273">
        <f t="shared" si="29"/>
        <v>3.3694242323947673E-2</v>
      </c>
      <c r="F273">
        <f t="shared" si="26"/>
        <v>-7.4525176189721987E-2</v>
      </c>
      <c r="G273">
        <f t="shared" si="30"/>
        <v>-2.9214326396087939E-2</v>
      </c>
      <c r="H273">
        <f t="shared" si="27"/>
        <v>0</v>
      </c>
      <c r="I273">
        <f t="shared" si="31"/>
        <v>0</v>
      </c>
      <c r="J273">
        <f t="shared" si="32"/>
        <v>0</v>
      </c>
    </row>
    <row r="274" spans="1:10">
      <c r="A274" s="1">
        <v>40396</v>
      </c>
      <c r="B274">
        <v>5332.39</v>
      </c>
      <c r="C274">
        <f t="shared" si="33"/>
        <v>-6.242209353662511E-3</v>
      </c>
      <c r="D274">
        <f t="shared" si="28"/>
        <v>1.0287335751714356E-2</v>
      </c>
      <c r="E274">
        <f t="shared" si="29"/>
        <v>3.2531412030297788E-2</v>
      </c>
      <c r="F274">
        <f t="shared" si="26"/>
        <v>-7.1820028408219286E-2</v>
      </c>
      <c r="G274">
        <f t="shared" si="30"/>
        <v>-2.6049021849871498E-2</v>
      </c>
      <c r="H274">
        <f t="shared" si="27"/>
        <v>0</v>
      </c>
      <c r="I274">
        <f t="shared" si="31"/>
        <v>0</v>
      </c>
      <c r="J274">
        <f t="shared" si="32"/>
        <v>0</v>
      </c>
    </row>
    <row r="275" spans="1:10">
      <c r="A275" s="1">
        <v>40399</v>
      </c>
      <c r="B275">
        <v>5410.52</v>
      </c>
      <c r="C275">
        <f t="shared" si="33"/>
        <v>1.4545663611323922E-2</v>
      </c>
      <c r="D275">
        <f t="shared" si="28"/>
        <v>1.0623818162064102E-2</v>
      </c>
      <c r="E275">
        <f t="shared" si="29"/>
        <v>3.35954628395864E-2</v>
      </c>
      <c r="F275">
        <f t="shared" si="26"/>
        <v>-7.4295380746279283E-2</v>
      </c>
      <c r="G275">
        <f t="shared" si="30"/>
        <v>-3.3008926198145647E-2</v>
      </c>
      <c r="H275">
        <f t="shared" si="27"/>
        <v>0</v>
      </c>
      <c r="I275">
        <f t="shared" si="31"/>
        <v>0</v>
      </c>
      <c r="J275">
        <f t="shared" si="32"/>
        <v>0</v>
      </c>
    </row>
    <row r="276" spans="1:10">
      <c r="A276" s="1">
        <v>40400</v>
      </c>
      <c r="B276">
        <v>5376.41</v>
      </c>
      <c r="C276">
        <f t="shared" si="33"/>
        <v>-6.3243413449853214E-3</v>
      </c>
      <c r="D276">
        <f t="shared" si="28"/>
        <v>1.0748150500499874E-2</v>
      </c>
      <c r="E276">
        <f t="shared" si="29"/>
        <v>3.3988636215858334E-2</v>
      </c>
      <c r="F276">
        <f t="shared" si="26"/>
        <v>-7.5210038794298967E-2</v>
      </c>
      <c r="G276">
        <f t="shared" si="30"/>
        <v>-4.1869477603737985E-2</v>
      </c>
      <c r="H276">
        <f t="shared" si="27"/>
        <v>0</v>
      </c>
      <c r="I276">
        <f t="shared" si="31"/>
        <v>0</v>
      </c>
      <c r="J276">
        <f t="shared" si="32"/>
        <v>0</v>
      </c>
    </row>
    <row r="277" spans="1:10">
      <c r="A277" s="1">
        <v>40401</v>
      </c>
      <c r="B277">
        <v>5245.21</v>
      </c>
      <c r="C277">
        <f t="shared" si="33"/>
        <v>-2.4705586015472861E-2</v>
      </c>
      <c r="D277">
        <f t="shared" si="28"/>
        <v>1.1396716187679484E-2</v>
      </c>
      <c r="E277">
        <f t="shared" si="29"/>
        <v>3.6039580999578172E-2</v>
      </c>
      <c r="F277">
        <f t="shared" si="26"/>
        <v>-7.9981249831680756E-2</v>
      </c>
      <c r="G277">
        <f t="shared" si="30"/>
        <v>-2.623329868633802E-2</v>
      </c>
      <c r="H277">
        <f t="shared" si="27"/>
        <v>0</v>
      </c>
      <c r="I277">
        <f t="shared" si="31"/>
        <v>0</v>
      </c>
      <c r="J277">
        <f t="shared" si="32"/>
        <v>0</v>
      </c>
    </row>
    <row r="278" spans="1:10">
      <c r="A278" s="1">
        <v>40402</v>
      </c>
      <c r="B278">
        <v>5266.06</v>
      </c>
      <c r="C278">
        <f t="shared" si="33"/>
        <v>3.9671756782211007E-3</v>
      </c>
      <c r="D278">
        <f t="shared" si="28"/>
        <v>1.1408896945718108E-2</v>
      </c>
      <c r="E278">
        <f t="shared" si="29"/>
        <v>3.6078099938607625E-2</v>
      </c>
      <c r="F278">
        <f t="shared" si="26"/>
        <v>-8.0070858283602234E-2</v>
      </c>
      <c r="G278">
        <f t="shared" si="30"/>
        <v>-2.1152402068689072E-2</v>
      </c>
      <c r="H278">
        <f t="shared" si="27"/>
        <v>0</v>
      </c>
      <c r="I278">
        <f t="shared" si="31"/>
        <v>0</v>
      </c>
      <c r="J278">
        <f t="shared" si="32"/>
        <v>0</v>
      </c>
    </row>
    <row r="279" spans="1:10">
      <c r="A279" s="1">
        <v>40403</v>
      </c>
      <c r="B279">
        <v>5275.44</v>
      </c>
      <c r="C279">
        <f t="shared" si="33"/>
        <v>1.7796333492599598E-3</v>
      </c>
      <c r="D279">
        <f t="shared" si="28"/>
        <v>1.1257062097205582E-2</v>
      </c>
      <c r="E279">
        <f t="shared" si="29"/>
        <v>3.5597955989121417E-2</v>
      </c>
      <c r="F279">
        <f t="shared" si="26"/>
        <v>-7.8953876427481418E-2</v>
      </c>
      <c r="G279">
        <f t="shared" si="30"/>
        <v>-1.4103507609410947E-2</v>
      </c>
      <c r="H279">
        <f t="shared" si="27"/>
        <v>0</v>
      </c>
      <c r="I279">
        <f t="shared" si="31"/>
        <v>0</v>
      </c>
      <c r="J279">
        <f t="shared" si="32"/>
        <v>0</v>
      </c>
    </row>
    <row r="280" spans="1:10">
      <c r="A280" s="1">
        <v>40406</v>
      </c>
      <c r="B280">
        <v>5276.1</v>
      </c>
      <c r="C280">
        <f t="shared" si="33"/>
        <v>1.251002225005516E-4</v>
      </c>
      <c r="D280">
        <f t="shared" si="28"/>
        <v>1.0989163802115801E-2</v>
      </c>
      <c r="E280">
        <f t="shared" si="29"/>
        <v>3.4750787195361808E-2</v>
      </c>
      <c r="F280">
        <f t="shared" si="26"/>
        <v>-7.6983067105165018E-2</v>
      </c>
      <c r="G280">
        <f t="shared" si="30"/>
        <v>-9.6902862006603124E-3</v>
      </c>
      <c r="H280">
        <f t="shared" si="27"/>
        <v>0</v>
      </c>
      <c r="I280">
        <f t="shared" si="31"/>
        <v>0</v>
      </c>
      <c r="J280">
        <f t="shared" si="32"/>
        <v>0</v>
      </c>
    </row>
    <row r="281" spans="1:10">
      <c r="A281" s="1">
        <v>40407</v>
      </c>
      <c r="B281">
        <v>5350.55</v>
      </c>
      <c r="C281">
        <f t="shared" si="33"/>
        <v>1.4012170933999533E-2</v>
      </c>
      <c r="D281">
        <f t="shared" si="28"/>
        <v>1.1315257888311727E-2</v>
      </c>
      <c r="E281">
        <f t="shared" si="29"/>
        <v>3.5781987239252203E-2</v>
      </c>
      <c r="F281">
        <f t="shared" si="26"/>
        <v>-7.9381997134980259E-2</v>
      </c>
      <c r="G281">
        <f t="shared" si="30"/>
        <v>2.9597967293565706E-3</v>
      </c>
      <c r="H281">
        <f t="shared" si="27"/>
        <v>0</v>
      </c>
      <c r="I281">
        <f t="shared" si="31"/>
        <v>0</v>
      </c>
      <c r="J281">
        <f t="shared" si="32"/>
        <v>0</v>
      </c>
    </row>
    <row r="282" spans="1:10">
      <c r="A282" s="1">
        <v>40408</v>
      </c>
      <c r="B282">
        <v>5302.87</v>
      </c>
      <c r="C282">
        <f t="shared" si="33"/>
        <v>-8.9511759335781007E-3</v>
      </c>
      <c r="D282">
        <f t="shared" si="28"/>
        <v>1.1536789400437543E-2</v>
      </c>
      <c r="E282">
        <f t="shared" si="29"/>
        <v>3.6482531391070994E-2</v>
      </c>
      <c r="F282">
        <f t="shared" si="26"/>
        <v>-8.1011706533235639E-2</v>
      </c>
      <c r="G282">
        <f t="shared" si="30"/>
        <v>1.2773374869596061E-2</v>
      </c>
      <c r="H282">
        <f t="shared" si="27"/>
        <v>0</v>
      </c>
      <c r="I282">
        <f t="shared" si="31"/>
        <v>0</v>
      </c>
      <c r="J282">
        <f t="shared" si="32"/>
        <v>0</v>
      </c>
    </row>
    <row r="283" spans="1:10">
      <c r="A283" s="1">
        <v>40409</v>
      </c>
      <c r="B283">
        <v>5211.29</v>
      </c>
      <c r="C283">
        <f t="shared" si="33"/>
        <v>-1.7420757543694144E-2</v>
      </c>
      <c r="D283">
        <f t="shared" si="28"/>
        <v>1.1834644300291765E-2</v>
      </c>
      <c r="E283">
        <f t="shared" si="29"/>
        <v>3.7424431286851689E-2</v>
      </c>
      <c r="F283">
        <f t="shared" si="26"/>
        <v>-8.3202893353344354E-2</v>
      </c>
      <c r="G283">
        <f t="shared" si="30"/>
        <v>4.0770950193619399E-2</v>
      </c>
      <c r="H283">
        <f t="shared" si="27"/>
        <v>0</v>
      </c>
      <c r="I283">
        <f t="shared" si="31"/>
        <v>0</v>
      </c>
      <c r="J283">
        <f t="shared" si="32"/>
        <v>0</v>
      </c>
    </row>
    <row r="284" spans="1:10">
      <c r="A284" s="1">
        <v>40410</v>
      </c>
      <c r="B284">
        <v>5195.28</v>
      </c>
      <c r="C284">
        <f t="shared" si="33"/>
        <v>-3.0769048074461053E-3</v>
      </c>
      <c r="D284">
        <f t="shared" si="28"/>
        <v>1.1026152927026456E-2</v>
      </c>
      <c r="E284">
        <f t="shared" si="29"/>
        <v>3.4867757078735948E-2</v>
      </c>
      <c r="F284">
        <f t="shared" si="26"/>
        <v>-7.7255179744679242E-2</v>
      </c>
      <c r="G284">
        <f t="shared" si="30"/>
        <v>4.5879631645187456E-2</v>
      </c>
      <c r="H284">
        <f t="shared" si="27"/>
        <v>0</v>
      </c>
      <c r="I284">
        <f t="shared" si="31"/>
        <v>0</v>
      </c>
      <c r="J284">
        <f t="shared" si="32"/>
        <v>0</v>
      </c>
    </row>
    <row r="285" spans="1:10">
      <c r="A285" s="1">
        <v>40413</v>
      </c>
      <c r="B285">
        <v>5234.84</v>
      </c>
      <c r="C285">
        <f t="shared" si="33"/>
        <v>7.5857592630495995E-3</v>
      </c>
      <c r="D285">
        <f t="shared" si="28"/>
        <v>1.1186797736139483E-2</v>
      </c>
      <c r="E285">
        <f t="shared" si="29"/>
        <v>3.5375760569816089E-2</v>
      </c>
      <c r="F285">
        <f t="shared" si="26"/>
        <v>-7.8436972586158865E-2</v>
      </c>
      <c r="G285">
        <f t="shared" si="30"/>
        <v>3.2509773822446658E-2</v>
      </c>
      <c r="H285">
        <f t="shared" si="27"/>
        <v>0</v>
      </c>
      <c r="I285">
        <f t="shared" si="31"/>
        <v>0</v>
      </c>
      <c r="J285">
        <f t="shared" si="32"/>
        <v>0</v>
      </c>
    </row>
    <row r="286" spans="1:10">
      <c r="A286" s="1">
        <v>40414</v>
      </c>
      <c r="B286">
        <v>5155.95</v>
      </c>
      <c r="C286">
        <f t="shared" si="33"/>
        <v>-1.5184892750577656E-2</v>
      </c>
      <c r="D286">
        <f t="shared" si="28"/>
        <v>1.1458518421593011E-2</v>
      </c>
      <c r="E286">
        <f t="shared" si="29"/>
        <v>3.6235016823231415E-2</v>
      </c>
      <c r="F286">
        <f t="shared" si="26"/>
        <v>-8.0435901544547897E-2</v>
      </c>
      <c r="G286">
        <f t="shared" si="30"/>
        <v>5.1739863073133475E-2</v>
      </c>
      <c r="H286">
        <f t="shared" si="27"/>
        <v>0</v>
      </c>
      <c r="I286">
        <f t="shared" si="31"/>
        <v>0</v>
      </c>
      <c r="J286">
        <f t="shared" si="32"/>
        <v>0</v>
      </c>
    </row>
    <row r="287" spans="1:10">
      <c r="A287" s="1">
        <v>40415</v>
      </c>
      <c r="B287">
        <v>5109.3999999999996</v>
      </c>
      <c r="C287">
        <f t="shared" si="33"/>
        <v>-9.0694070980727216E-3</v>
      </c>
      <c r="D287">
        <f t="shared" si="28"/>
        <v>1.1516335655804838E-2</v>
      </c>
      <c r="E287">
        <f t="shared" si="29"/>
        <v>3.6417850971352202E-2</v>
      </c>
      <c r="F287">
        <f t="shared" ref="F287:F350" si="34">$G$2+$G$4*E287</f>
        <v>-8.0861237376330761E-2</v>
      </c>
      <c r="G287">
        <f t="shared" si="30"/>
        <v>7.2603729436339873E-2</v>
      </c>
      <c r="H287">
        <f t="shared" ref="H287:H350" si="35">IF(G287="", "",IF(G287&lt;F287,1, 0))</f>
        <v>0</v>
      </c>
      <c r="I287">
        <f t="shared" si="31"/>
        <v>0</v>
      </c>
      <c r="J287">
        <f t="shared" si="32"/>
        <v>0</v>
      </c>
    </row>
    <row r="288" spans="1:10">
      <c r="A288" s="1">
        <v>40416</v>
      </c>
      <c r="B288">
        <v>5155.84</v>
      </c>
      <c r="C288">
        <f t="shared" si="33"/>
        <v>9.0480722958699803E-3</v>
      </c>
      <c r="D288">
        <f t="shared" ref="D288:D351" si="36">_xlfn.STDEV.S(C268:C288)</f>
        <v>1.167847705741145E-2</v>
      </c>
      <c r="E288">
        <f t="shared" ref="E288:E351" si="37">SQRT(10*(D288^2))</f>
        <v>3.693058710344118E-2</v>
      </c>
      <c r="F288">
        <f t="shared" si="34"/>
        <v>-8.2054039987159877E-2</v>
      </c>
      <c r="G288">
        <f t="shared" ref="G288:G351" si="38">IFERROR(LN(B298/B288),"")</f>
        <v>6.4916176821402424E-2</v>
      </c>
      <c r="H288">
        <f t="shared" si="35"/>
        <v>0</v>
      </c>
      <c r="I288">
        <f t="shared" si="31"/>
        <v>0</v>
      </c>
      <c r="J288">
        <f t="shared" si="32"/>
        <v>0</v>
      </c>
    </row>
    <row r="289" spans="1:10">
      <c r="A289" s="1">
        <v>40417</v>
      </c>
      <c r="B289">
        <v>5201.5600000000004</v>
      </c>
      <c r="C289">
        <f t="shared" si="33"/>
        <v>8.8285278085380552E-3</v>
      </c>
      <c r="D289">
        <f t="shared" si="36"/>
        <v>1.1894030063294512E-2</v>
      </c>
      <c r="E289">
        <f t="shared" si="37"/>
        <v>3.7612225558527328E-2</v>
      </c>
      <c r="F289">
        <f t="shared" si="34"/>
        <v>-8.3639768158014022E-2</v>
      </c>
      <c r="G289">
        <f t="shared" si="38"/>
        <v>6.7633637691506973E-2</v>
      </c>
      <c r="H289">
        <f t="shared" si="35"/>
        <v>0</v>
      </c>
      <c r="I289">
        <f t="shared" ref="I289:I352" si="39">H288</f>
        <v>0</v>
      </c>
      <c r="J289">
        <f t="shared" ref="J289:J352" si="40">IF(I289="","",IF(AND(I289=1,H289=1),1,0))</f>
        <v>0</v>
      </c>
    </row>
    <row r="290" spans="1:10">
      <c r="A290" s="1">
        <v>40421</v>
      </c>
      <c r="B290">
        <v>5225.22</v>
      </c>
      <c r="C290">
        <f t="shared" si="33"/>
        <v>4.5383216312511621E-3</v>
      </c>
      <c r="D290">
        <f t="shared" si="36"/>
        <v>1.1742860777224582E-2</v>
      </c>
      <c r="E290">
        <f t="shared" si="37"/>
        <v>3.7134186302284787E-2</v>
      </c>
      <c r="F290">
        <f t="shared" si="34"/>
        <v>-8.2527682550546128E-2</v>
      </c>
      <c r="G290">
        <f t="shared" si="38"/>
        <v>6.3433052546371771E-2</v>
      </c>
      <c r="H290">
        <f t="shared" si="35"/>
        <v>0</v>
      </c>
      <c r="I290">
        <f t="shared" si="39"/>
        <v>0</v>
      </c>
      <c r="J290">
        <f t="shared" si="40"/>
        <v>0</v>
      </c>
    </row>
    <row r="291" spans="1:10">
      <c r="A291" s="1">
        <v>40422</v>
      </c>
      <c r="B291">
        <v>5366.41</v>
      </c>
      <c r="C291">
        <f t="shared" si="33"/>
        <v>2.6662253864016317E-2</v>
      </c>
      <c r="D291">
        <f t="shared" si="36"/>
        <v>1.1805510601955593E-2</v>
      </c>
      <c r="E291">
        <f t="shared" si="37"/>
        <v>3.7332302443445133E-2</v>
      </c>
      <c r="F291">
        <f t="shared" si="34"/>
        <v>-8.2988569614347668E-2</v>
      </c>
      <c r="G291">
        <f t="shared" si="38"/>
        <v>3.4640071999959436E-2</v>
      </c>
      <c r="H291">
        <f t="shared" si="35"/>
        <v>0</v>
      </c>
      <c r="I291">
        <f t="shared" si="39"/>
        <v>0</v>
      </c>
      <c r="J291">
        <f t="shared" si="40"/>
        <v>0</v>
      </c>
    </row>
    <row r="292" spans="1:10">
      <c r="A292" s="1">
        <v>40423</v>
      </c>
      <c r="B292">
        <v>5371.04</v>
      </c>
      <c r="C292">
        <f t="shared" si="33"/>
        <v>8.6240220666145505E-4</v>
      </c>
      <c r="D292">
        <f t="shared" si="36"/>
        <v>1.1808086249890444E-2</v>
      </c>
      <c r="E292">
        <f t="shared" si="37"/>
        <v>3.7340447357369966E-2</v>
      </c>
      <c r="F292">
        <f t="shared" si="34"/>
        <v>-8.3007517517540957E-2</v>
      </c>
      <c r="G292">
        <f t="shared" si="38"/>
        <v>3.099821289970614E-2</v>
      </c>
      <c r="H292">
        <f t="shared" si="35"/>
        <v>0</v>
      </c>
      <c r="I292">
        <f t="shared" si="39"/>
        <v>0</v>
      </c>
      <c r="J292">
        <f t="shared" si="40"/>
        <v>0</v>
      </c>
    </row>
    <row r="293" spans="1:10">
      <c r="A293" s="1">
        <v>40424</v>
      </c>
      <c r="B293">
        <v>5428.15</v>
      </c>
      <c r="C293">
        <f t="shared" si="33"/>
        <v>1.0576817780329198E-2</v>
      </c>
      <c r="D293">
        <f t="shared" si="36"/>
        <v>1.203123964373971E-2</v>
      </c>
      <c r="E293">
        <f t="shared" si="37"/>
        <v>3.8046120349530255E-2</v>
      </c>
      <c r="F293">
        <f t="shared" si="34"/>
        <v>-8.4649158382621076E-2</v>
      </c>
      <c r="G293">
        <f t="shared" si="38"/>
        <v>1.4684900796965727E-2</v>
      </c>
      <c r="H293">
        <f t="shared" si="35"/>
        <v>0</v>
      </c>
      <c r="I293">
        <f t="shared" si="39"/>
        <v>0</v>
      </c>
      <c r="J293">
        <f t="shared" si="40"/>
        <v>0</v>
      </c>
    </row>
    <row r="294" spans="1:10">
      <c r="A294" s="1">
        <v>40427</v>
      </c>
      <c r="B294">
        <v>5439.19</v>
      </c>
      <c r="C294">
        <f t="shared" si="33"/>
        <v>2.0317766441219831E-3</v>
      </c>
      <c r="D294">
        <f t="shared" si="36"/>
        <v>1.1997604915144766E-2</v>
      </c>
      <c r="E294">
        <f t="shared" si="37"/>
        <v>3.7939757998688643E-2</v>
      </c>
      <c r="F294">
        <f t="shared" si="34"/>
        <v>-8.4401722553862704E-2</v>
      </c>
      <c r="G294">
        <f t="shared" si="38"/>
        <v>2.9589913614487783E-2</v>
      </c>
      <c r="H294">
        <f t="shared" si="35"/>
        <v>0</v>
      </c>
      <c r="I294">
        <f t="shared" si="39"/>
        <v>0</v>
      </c>
      <c r="J294">
        <f t="shared" si="40"/>
        <v>0</v>
      </c>
    </row>
    <row r="295" spans="1:10">
      <c r="A295" s="1">
        <v>40428</v>
      </c>
      <c r="B295">
        <v>5407.82</v>
      </c>
      <c r="C295">
        <f t="shared" si="33"/>
        <v>-5.7840985596912279E-3</v>
      </c>
      <c r="D295">
        <f t="shared" si="36"/>
        <v>1.1984861789916611E-2</v>
      </c>
      <c r="E295">
        <f t="shared" si="37"/>
        <v>3.7899460698458919E-2</v>
      </c>
      <c r="F295">
        <f t="shared" si="34"/>
        <v>-8.4307977015143698E-2</v>
      </c>
      <c r="G295">
        <f t="shared" si="38"/>
        <v>3.0659693320079669E-2</v>
      </c>
      <c r="H295">
        <f t="shared" si="35"/>
        <v>0</v>
      </c>
      <c r="I295">
        <f t="shared" si="39"/>
        <v>0</v>
      </c>
      <c r="J295">
        <f t="shared" si="40"/>
        <v>0</v>
      </c>
    </row>
    <row r="296" spans="1:10">
      <c r="A296" s="1">
        <v>40429</v>
      </c>
      <c r="B296">
        <v>5429.74</v>
      </c>
      <c r="C296">
        <f t="shared" si="33"/>
        <v>4.0451965001091E-3</v>
      </c>
      <c r="D296">
        <f t="shared" si="36"/>
        <v>1.1589482724213521E-2</v>
      </c>
      <c r="E296">
        <f t="shared" si="37"/>
        <v>3.6649162311687786E-2</v>
      </c>
      <c r="F296">
        <f t="shared" si="34"/>
        <v>-8.1399348021161985E-2</v>
      </c>
      <c r="G296">
        <f t="shared" si="38"/>
        <v>2.2250762035296009E-2</v>
      </c>
      <c r="H296">
        <f t="shared" si="35"/>
        <v>0</v>
      </c>
      <c r="I296">
        <f t="shared" si="39"/>
        <v>0</v>
      </c>
      <c r="J296">
        <f t="shared" si="40"/>
        <v>0</v>
      </c>
    </row>
    <row r="297" spans="1:10">
      <c r="A297" s="1">
        <v>40430</v>
      </c>
      <c r="B297">
        <v>5494.16</v>
      </c>
      <c r="C297">
        <f t="shared" si="33"/>
        <v>1.1794459265133641E-2</v>
      </c>
      <c r="D297">
        <f t="shared" si="36"/>
        <v>1.1755173789795556E-2</v>
      </c>
      <c r="E297">
        <f t="shared" si="37"/>
        <v>3.7173123466867353E-2</v>
      </c>
      <c r="F297">
        <f t="shared" si="34"/>
        <v>-8.2618263940593961E-2</v>
      </c>
      <c r="G297">
        <f t="shared" si="38"/>
        <v>9.5859532509904311E-3</v>
      </c>
      <c r="H297">
        <f t="shared" si="35"/>
        <v>0</v>
      </c>
      <c r="I297">
        <f t="shared" si="39"/>
        <v>0</v>
      </c>
      <c r="J297">
        <f t="shared" si="40"/>
        <v>0</v>
      </c>
    </row>
    <row r="298" spans="1:10">
      <c r="A298" s="1">
        <v>40431</v>
      </c>
      <c r="B298">
        <v>5501.64</v>
      </c>
      <c r="C298">
        <f t="shared" si="33"/>
        <v>1.3605196809324432E-3</v>
      </c>
      <c r="D298">
        <f t="shared" si="36"/>
        <v>1.0171111532451114E-2</v>
      </c>
      <c r="E298">
        <f t="shared" si="37"/>
        <v>3.2163878778151127E-2</v>
      </c>
      <c r="F298">
        <f t="shared" si="34"/>
        <v>-7.0965018208448583E-2</v>
      </c>
      <c r="G298">
        <f t="shared" si="38"/>
        <v>1.7448902717028904E-2</v>
      </c>
      <c r="H298">
        <f t="shared" si="35"/>
        <v>0</v>
      </c>
      <c r="I298">
        <f t="shared" si="39"/>
        <v>0</v>
      </c>
      <c r="J298">
        <f t="shared" si="40"/>
        <v>0</v>
      </c>
    </row>
    <row r="299" spans="1:10">
      <c r="A299" s="1">
        <v>40434</v>
      </c>
      <c r="B299">
        <v>5565.53</v>
      </c>
      <c r="C299">
        <f t="shared" si="33"/>
        <v>1.1545988678642592E-2</v>
      </c>
      <c r="D299">
        <f t="shared" si="36"/>
        <v>1.0366809058395607E-2</v>
      </c>
      <c r="E299">
        <f t="shared" si="37"/>
        <v>3.2782728692595617E-2</v>
      </c>
      <c r="F299">
        <f t="shared" si="34"/>
        <v>-7.240467839126688E-2</v>
      </c>
      <c r="G299">
        <f t="shared" si="38"/>
        <v>1.4166508188897908E-3</v>
      </c>
      <c r="H299">
        <f t="shared" si="35"/>
        <v>0</v>
      </c>
      <c r="I299">
        <f t="shared" si="39"/>
        <v>0</v>
      </c>
      <c r="J299">
        <f t="shared" si="40"/>
        <v>0</v>
      </c>
    </row>
    <row r="300" spans="1:10">
      <c r="A300" s="1">
        <v>40435</v>
      </c>
      <c r="B300">
        <v>5567.41</v>
      </c>
      <c r="C300">
        <f t="shared" si="33"/>
        <v>3.3773648611595261E-4</v>
      </c>
      <c r="D300">
        <f t="shared" si="36"/>
        <v>1.0377518730086136E-2</v>
      </c>
      <c r="E300">
        <f t="shared" si="37"/>
        <v>3.2816595648130317E-2</v>
      </c>
      <c r="F300">
        <f t="shared" si="34"/>
        <v>-7.2483464711275272E-2</v>
      </c>
      <c r="G300">
        <f t="shared" si="38"/>
        <v>1.9792126397959495E-3</v>
      </c>
      <c r="H300">
        <f t="shared" si="35"/>
        <v>0</v>
      </c>
      <c r="I300">
        <f t="shared" si="39"/>
        <v>0</v>
      </c>
      <c r="J300">
        <f t="shared" si="40"/>
        <v>0</v>
      </c>
    </row>
    <row r="301" spans="1:10">
      <c r="A301" s="1">
        <v>40436</v>
      </c>
      <c r="B301">
        <v>5555.56</v>
      </c>
      <c r="C301">
        <f t="shared" si="33"/>
        <v>-2.1307266823960102E-3</v>
      </c>
      <c r="D301">
        <f t="shared" si="36"/>
        <v>1.0415644320455756E-2</v>
      </c>
      <c r="E301">
        <f t="shared" si="37"/>
        <v>3.2937159350836895E-2</v>
      </c>
      <c r="F301">
        <f t="shared" si="34"/>
        <v>-7.2763937824753211E-2</v>
      </c>
      <c r="G301">
        <f t="shared" si="38"/>
        <v>2.4647580126121566E-3</v>
      </c>
      <c r="H301">
        <f t="shared" si="35"/>
        <v>0</v>
      </c>
      <c r="I301">
        <f t="shared" si="39"/>
        <v>0</v>
      </c>
      <c r="J301">
        <f t="shared" si="40"/>
        <v>0</v>
      </c>
    </row>
    <row r="302" spans="1:10">
      <c r="A302" s="1">
        <v>40437</v>
      </c>
      <c r="B302">
        <v>5540.14</v>
      </c>
      <c r="C302">
        <f t="shared" si="33"/>
        <v>-2.7794568935916868E-3</v>
      </c>
      <c r="D302">
        <f t="shared" si="36"/>
        <v>1.0124744148117652E-2</v>
      </c>
      <c r="E302">
        <f t="shared" si="37"/>
        <v>3.2017252234512981E-2</v>
      </c>
      <c r="F302">
        <f t="shared" si="34"/>
        <v>-7.0623913860378029E-2</v>
      </c>
      <c r="G302">
        <f t="shared" si="38"/>
        <v>1.5294769934790053E-3</v>
      </c>
      <c r="H302">
        <f t="shared" si="35"/>
        <v>0</v>
      </c>
      <c r="I302">
        <f t="shared" si="39"/>
        <v>0</v>
      </c>
      <c r="J302">
        <f t="shared" si="40"/>
        <v>0</v>
      </c>
    </row>
    <row r="303" spans="1:10">
      <c r="A303" s="1">
        <v>40438</v>
      </c>
      <c r="B303">
        <v>5508.45</v>
      </c>
      <c r="C303">
        <f t="shared" si="33"/>
        <v>-5.7364943224112678E-3</v>
      </c>
      <c r="D303">
        <f t="shared" si="36"/>
        <v>9.9795790779865622E-3</v>
      </c>
      <c r="E303">
        <f t="shared" si="37"/>
        <v>3.1558199976200657E-2</v>
      </c>
      <c r="F303">
        <f t="shared" si="34"/>
        <v>-6.9555998615179512E-2</v>
      </c>
      <c r="G303">
        <f t="shared" si="38"/>
        <v>1.521465931178469E-2</v>
      </c>
      <c r="H303">
        <f t="shared" si="35"/>
        <v>0</v>
      </c>
      <c r="I303">
        <f t="shared" si="39"/>
        <v>0</v>
      </c>
      <c r="J303">
        <f t="shared" si="40"/>
        <v>0</v>
      </c>
    </row>
    <row r="304" spans="1:10">
      <c r="A304" s="1">
        <v>40441</v>
      </c>
      <c r="B304">
        <v>5602.54</v>
      </c>
      <c r="C304">
        <f t="shared" si="33"/>
        <v>1.6936789461644203E-2</v>
      </c>
      <c r="D304">
        <f t="shared" si="36"/>
        <v>9.4724445308946859E-3</v>
      </c>
      <c r="E304">
        <f t="shared" si="37"/>
        <v>2.9954499727232409E-2</v>
      </c>
      <c r="F304">
        <f t="shared" si="34"/>
        <v>-6.5825233950393455E-2</v>
      </c>
      <c r="G304">
        <f t="shared" si="38"/>
        <v>-8.3470410277628002E-3</v>
      </c>
      <c r="H304">
        <f t="shared" si="35"/>
        <v>0</v>
      </c>
      <c r="I304">
        <f t="shared" si="39"/>
        <v>0</v>
      </c>
      <c r="J304">
        <f t="shared" si="40"/>
        <v>0</v>
      </c>
    </row>
    <row r="305" spans="1:10">
      <c r="A305" s="1">
        <v>40442</v>
      </c>
      <c r="B305">
        <v>5576.19</v>
      </c>
      <c r="C305">
        <f t="shared" si="33"/>
        <v>-4.7143188540995119E-3</v>
      </c>
      <c r="D305">
        <f t="shared" si="36"/>
        <v>9.5353634076194207E-3</v>
      </c>
      <c r="E305">
        <f t="shared" si="37"/>
        <v>3.0153466685501926E-2</v>
      </c>
      <c r="F305">
        <f t="shared" si="34"/>
        <v>-6.6288100310768122E-2</v>
      </c>
      <c r="G305">
        <f t="shared" si="38"/>
        <v>1.0626262254110083E-2</v>
      </c>
      <c r="H305">
        <f t="shared" si="35"/>
        <v>0</v>
      </c>
      <c r="I305">
        <f t="shared" si="39"/>
        <v>0</v>
      </c>
      <c r="J305">
        <f t="shared" si="40"/>
        <v>0</v>
      </c>
    </row>
    <row r="306" spans="1:10">
      <c r="A306" s="1">
        <v>40443</v>
      </c>
      <c r="B306">
        <v>5551.91</v>
      </c>
      <c r="C306">
        <f t="shared" si="33"/>
        <v>-4.3637347846743595E-3</v>
      </c>
      <c r="D306">
        <f t="shared" si="36"/>
        <v>9.6272653894538627E-3</v>
      </c>
      <c r="E306">
        <f t="shared" si="37"/>
        <v>3.0444086269582182E-2</v>
      </c>
      <c r="F306">
        <f t="shared" si="34"/>
        <v>-6.696418256234786E-2</v>
      </c>
      <c r="G306">
        <f t="shared" si="38"/>
        <v>2.3053908405803791E-2</v>
      </c>
      <c r="H306">
        <f t="shared" si="35"/>
        <v>0</v>
      </c>
      <c r="I306">
        <f t="shared" si="39"/>
        <v>0</v>
      </c>
      <c r="J306">
        <f t="shared" si="40"/>
        <v>0</v>
      </c>
    </row>
    <row r="307" spans="1:10">
      <c r="A307" s="1">
        <v>40444</v>
      </c>
      <c r="B307">
        <v>5547.08</v>
      </c>
      <c r="C307">
        <f t="shared" si="33"/>
        <v>-8.7034951917188623E-4</v>
      </c>
      <c r="D307">
        <f t="shared" si="36"/>
        <v>8.7576669993841439E-3</v>
      </c>
      <c r="E307">
        <f t="shared" si="37"/>
        <v>2.7694174707346322E-2</v>
      </c>
      <c r="F307">
        <f t="shared" si="34"/>
        <v>-6.0566931645740139E-2</v>
      </c>
      <c r="G307">
        <f t="shared" si="38"/>
        <v>2.0528483331602763E-2</v>
      </c>
      <c r="H307">
        <f t="shared" si="35"/>
        <v>0</v>
      </c>
      <c r="I307">
        <f t="shared" si="39"/>
        <v>0</v>
      </c>
      <c r="J307">
        <f t="shared" si="40"/>
        <v>0</v>
      </c>
    </row>
    <row r="308" spans="1:10">
      <c r="A308" s="1">
        <v>40445</v>
      </c>
      <c r="B308">
        <v>5598.48</v>
      </c>
      <c r="C308">
        <f t="shared" si="33"/>
        <v>9.2234691469711295E-3</v>
      </c>
      <c r="D308">
        <f t="shared" si="36"/>
        <v>8.3469441950670235E-3</v>
      </c>
      <c r="E308">
        <f t="shared" si="37"/>
        <v>2.6395355158732581E-2</v>
      </c>
      <c r="F308">
        <f t="shared" si="34"/>
        <v>-5.7545425550059877E-2</v>
      </c>
      <c r="G308">
        <f t="shared" si="38"/>
        <v>1.0506409227233816E-2</v>
      </c>
      <c r="H308">
        <f t="shared" si="35"/>
        <v>0</v>
      </c>
      <c r="I308">
        <f t="shared" si="39"/>
        <v>0</v>
      </c>
      <c r="J308">
        <f t="shared" si="40"/>
        <v>0</v>
      </c>
    </row>
    <row r="309" spans="1:10">
      <c r="A309" s="1">
        <v>40448</v>
      </c>
      <c r="B309">
        <v>5573.42</v>
      </c>
      <c r="C309">
        <f t="shared" si="33"/>
        <v>-4.4862632194964799E-3</v>
      </c>
      <c r="D309">
        <f t="shared" si="36"/>
        <v>8.4876258187811231E-3</v>
      </c>
      <c r="E309">
        <f t="shared" si="37"/>
        <v>2.6840229514599894E-2</v>
      </c>
      <c r="F309">
        <f t="shared" si="34"/>
        <v>-5.8580358062047082E-2</v>
      </c>
      <c r="G309">
        <f t="shared" si="38"/>
        <v>1.7603439498277362E-2</v>
      </c>
      <c r="H309">
        <f t="shared" si="35"/>
        <v>0</v>
      </c>
      <c r="I309">
        <f t="shared" si="39"/>
        <v>0</v>
      </c>
      <c r="J309">
        <f t="shared" si="40"/>
        <v>0</v>
      </c>
    </row>
    <row r="310" spans="1:10">
      <c r="A310" s="1">
        <v>40449</v>
      </c>
      <c r="B310">
        <v>5578.44</v>
      </c>
      <c r="C310">
        <f t="shared" si="33"/>
        <v>9.002983070222607E-4</v>
      </c>
      <c r="D310">
        <f t="shared" si="36"/>
        <v>8.4245896326611228E-3</v>
      </c>
      <c r="E310">
        <f t="shared" si="37"/>
        <v>2.6640891591450402E-2</v>
      </c>
      <c r="F310">
        <f t="shared" si="34"/>
        <v>-5.8116628708312551E-2</v>
      </c>
      <c r="G310">
        <f t="shared" si="38"/>
        <v>1.4795604078930172E-2</v>
      </c>
      <c r="H310">
        <f t="shared" si="35"/>
        <v>0</v>
      </c>
      <c r="I310">
        <f t="shared" si="39"/>
        <v>0</v>
      </c>
      <c r="J310">
        <f t="shared" si="40"/>
        <v>0</v>
      </c>
    </row>
    <row r="311" spans="1:10">
      <c r="A311" s="1">
        <v>40450</v>
      </c>
      <c r="B311">
        <v>5569.27</v>
      </c>
      <c r="C311">
        <f t="shared" si="33"/>
        <v>-1.645181309580029E-3</v>
      </c>
      <c r="D311">
        <f t="shared" si="36"/>
        <v>8.4881033603643082E-3</v>
      </c>
      <c r="E311">
        <f t="shared" si="37"/>
        <v>2.6841739633680205E-2</v>
      </c>
      <c r="F311">
        <f t="shared" si="34"/>
        <v>-5.8583871124359116E-2</v>
      </c>
      <c r="G311">
        <f t="shared" si="38"/>
        <v>3.1474892906803914E-2</v>
      </c>
      <c r="H311">
        <f t="shared" si="35"/>
        <v>0</v>
      </c>
      <c r="I311">
        <f t="shared" si="39"/>
        <v>0</v>
      </c>
      <c r="J311">
        <f t="shared" si="40"/>
        <v>0</v>
      </c>
    </row>
    <row r="312" spans="1:10">
      <c r="A312" s="1">
        <v>40451</v>
      </c>
      <c r="B312">
        <v>5548.62</v>
      </c>
      <c r="C312">
        <f t="shared" si="33"/>
        <v>-3.7147379127248849E-3</v>
      </c>
      <c r="D312">
        <f t="shared" si="36"/>
        <v>6.64989323239996E-3</v>
      </c>
      <c r="E312">
        <f t="shared" si="37"/>
        <v>2.1028808811323286E-2</v>
      </c>
      <c r="F312">
        <f t="shared" si="34"/>
        <v>-4.5060971863822623E-2</v>
      </c>
      <c r="G312">
        <f t="shared" si="38"/>
        <v>3.1679252960738154E-2</v>
      </c>
      <c r="H312">
        <f t="shared" si="35"/>
        <v>0</v>
      </c>
      <c r="I312">
        <f t="shared" si="39"/>
        <v>0</v>
      </c>
      <c r="J312">
        <f t="shared" si="40"/>
        <v>0</v>
      </c>
    </row>
    <row r="313" spans="1:10">
      <c r="A313" s="1">
        <v>40452</v>
      </c>
      <c r="B313">
        <v>5592.9</v>
      </c>
      <c r="C313">
        <f t="shared" si="33"/>
        <v>7.9486879958944722E-3</v>
      </c>
      <c r="D313">
        <f t="shared" si="36"/>
        <v>6.7894544723488409E-3</v>
      </c>
      <c r="E313">
        <f t="shared" si="37"/>
        <v>2.1470140202639029E-2</v>
      </c>
      <c r="F313">
        <f t="shared" si="34"/>
        <v>-4.6087662207757486E-2</v>
      </c>
      <c r="G313">
        <f t="shared" si="38"/>
        <v>1.9559292016833617E-2</v>
      </c>
      <c r="H313">
        <f t="shared" si="35"/>
        <v>0</v>
      </c>
      <c r="I313">
        <f t="shared" si="39"/>
        <v>0</v>
      </c>
      <c r="J313">
        <f t="shared" si="40"/>
        <v>0</v>
      </c>
    </row>
    <row r="314" spans="1:10">
      <c r="A314" s="1">
        <v>40455</v>
      </c>
      <c r="B314">
        <v>5555.97</v>
      </c>
      <c r="C314">
        <f t="shared" si="33"/>
        <v>-6.6249108779033164E-3</v>
      </c>
      <c r="D314">
        <f t="shared" si="36"/>
        <v>6.7311759195377028E-3</v>
      </c>
      <c r="E314">
        <f t="shared" si="37"/>
        <v>2.1285847237017427E-2</v>
      </c>
      <c r="F314">
        <f t="shared" si="34"/>
        <v>-4.5658932658982986E-2</v>
      </c>
      <c r="G314">
        <f t="shared" si="38"/>
        <v>3.302511306922315E-2</v>
      </c>
      <c r="H314">
        <f t="shared" si="35"/>
        <v>0</v>
      </c>
      <c r="I314">
        <f t="shared" si="39"/>
        <v>0</v>
      </c>
      <c r="J314">
        <f t="shared" si="40"/>
        <v>0</v>
      </c>
    </row>
    <row r="315" spans="1:10">
      <c r="A315" s="1">
        <v>40456</v>
      </c>
      <c r="B315">
        <v>5635.76</v>
      </c>
      <c r="C315">
        <f t="shared" si="33"/>
        <v>1.4258984427773409E-2</v>
      </c>
      <c r="D315">
        <f t="shared" si="36"/>
        <v>7.3182737143822514E-3</v>
      </c>
      <c r="E315">
        <f t="shared" si="37"/>
        <v>2.3142413477988458E-2</v>
      </c>
      <c r="F315">
        <f t="shared" si="34"/>
        <v>-4.9977951586681946E-2</v>
      </c>
      <c r="G315">
        <f t="shared" si="38"/>
        <v>1.2016388476301385E-2</v>
      </c>
      <c r="H315">
        <f t="shared" si="35"/>
        <v>0</v>
      </c>
      <c r="I315">
        <f t="shared" si="39"/>
        <v>0</v>
      </c>
      <c r="J315">
        <f t="shared" si="40"/>
        <v>0</v>
      </c>
    </row>
    <row r="316" spans="1:10">
      <c r="A316" s="1">
        <v>40457</v>
      </c>
      <c r="B316">
        <v>5681.39</v>
      </c>
      <c r="C316">
        <f t="shared" si="33"/>
        <v>8.0639113670192865E-3</v>
      </c>
      <c r="D316">
        <f t="shared" si="36"/>
        <v>7.2344999216893639E-3</v>
      </c>
      <c r="E316">
        <f t="shared" si="37"/>
        <v>2.2877497484848165E-2</v>
      </c>
      <c r="F316">
        <f t="shared" si="34"/>
        <v>-4.9361664829240606E-2</v>
      </c>
      <c r="G316">
        <f t="shared" si="38"/>
        <v>8.3328557102494098E-3</v>
      </c>
      <c r="H316">
        <f t="shared" si="35"/>
        <v>0</v>
      </c>
      <c r="I316">
        <f t="shared" si="39"/>
        <v>0</v>
      </c>
      <c r="J316">
        <f t="shared" si="40"/>
        <v>0</v>
      </c>
    </row>
    <row r="317" spans="1:10">
      <c r="A317" s="1">
        <v>40458</v>
      </c>
      <c r="B317">
        <v>5662.13</v>
      </c>
      <c r="C317">
        <f t="shared" si="33"/>
        <v>-3.3957745933729426E-3</v>
      </c>
      <c r="D317">
        <f t="shared" si="36"/>
        <v>7.3289267587419819E-3</v>
      </c>
      <c r="E317">
        <f t="shared" si="37"/>
        <v>2.317610136218002E-2</v>
      </c>
      <c r="F317">
        <f t="shared" si="34"/>
        <v>-5.0056321324451918E-2</v>
      </c>
      <c r="G317">
        <f t="shared" si="38"/>
        <v>1.6765731385573284E-2</v>
      </c>
      <c r="H317">
        <f t="shared" si="35"/>
        <v>0</v>
      </c>
      <c r="I317">
        <f t="shared" si="39"/>
        <v>0</v>
      </c>
      <c r="J317">
        <f t="shared" si="40"/>
        <v>0</v>
      </c>
    </row>
    <row r="318" spans="1:10">
      <c r="A318" s="1">
        <v>40459</v>
      </c>
      <c r="B318">
        <v>5657.61</v>
      </c>
      <c r="C318">
        <f t="shared" si="33"/>
        <v>-7.986049573978129E-4</v>
      </c>
      <c r="D318">
        <f t="shared" si="36"/>
        <v>6.9946521069660199E-3</v>
      </c>
      <c r="E318">
        <f t="shared" si="37"/>
        <v>2.211903209850833E-2</v>
      </c>
      <c r="F318">
        <f t="shared" si="34"/>
        <v>-4.7597210490195364E-2</v>
      </c>
      <c r="G318">
        <f t="shared" si="38"/>
        <v>1.4696316257581049E-2</v>
      </c>
      <c r="H318">
        <f t="shared" si="35"/>
        <v>0</v>
      </c>
      <c r="I318">
        <f t="shared" si="39"/>
        <v>0</v>
      </c>
      <c r="J318">
        <f t="shared" si="40"/>
        <v>0</v>
      </c>
    </row>
    <row r="319" spans="1:10">
      <c r="A319" s="1">
        <v>40462</v>
      </c>
      <c r="B319">
        <v>5672.4</v>
      </c>
      <c r="C319">
        <f t="shared" si="33"/>
        <v>2.6107670515468921E-3</v>
      </c>
      <c r="D319">
        <f t="shared" si="36"/>
        <v>6.999654091171403E-3</v>
      </c>
      <c r="E319">
        <f t="shared" si="37"/>
        <v>2.2134849761417528E-2</v>
      </c>
      <c r="F319">
        <f t="shared" si="34"/>
        <v>-4.7634007876676474E-2</v>
      </c>
      <c r="G319">
        <f t="shared" si="38"/>
        <v>1.3931834756186201E-2</v>
      </c>
      <c r="H319">
        <f t="shared" si="35"/>
        <v>0</v>
      </c>
      <c r="I319">
        <f t="shared" si="39"/>
        <v>0</v>
      </c>
      <c r="J319">
        <f t="shared" si="40"/>
        <v>0</v>
      </c>
    </row>
    <row r="320" spans="1:10">
      <c r="A320" s="1">
        <v>40463</v>
      </c>
      <c r="B320">
        <v>5661.59</v>
      </c>
      <c r="C320">
        <f t="shared" si="33"/>
        <v>-1.9075371123248815E-3</v>
      </c>
      <c r="D320">
        <f t="shared" si="36"/>
        <v>6.6361774573258387E-3</v>
      </c>
      <c r="E320">
        <f t="shared" si="37"/>
        <v>2.0985435722214497E-2</v>
      </c>
      <c r="F320">
        <f t="shared" si="34"/>
        <v>-4.4960070970183806E-2</v>
      </c>
      <c r="G320">
        <f t="shared" si="38"/>
        <v>8.0412857031988381E-3</v>
      </c>
      <c r="H320">
        <f t="shared" si="35"/>
        <v>0</v>
      </c>
      <c r="I320">
        <f t="shared" si="39"/>
        <v>0</v>
      </c>
      <c r="J320">
        <f t="shared" si="40"/>
        <v>0</v>
      </c>
    </row>
    <row r="321" spans="1:10">
      <c r="A321" s="1">
        <v>40464</v>
      </c>
      <c r="B321">
        <v>5747.35</v>
      </c>
      <c r="C321">
        <f t="shared" si="33"/>
        <v>1.5034107518293826E-2</v>
      </c>
      <c r="D321">
        <f t="shared" si="36"/>
        <v>7.3227411795478373E-3</v>
      </c>
      <c r="E321">
        <f t="shared" si="37"/>
        <v>2.3156540843279172E-2</v>
      </c>
      <c r="F321">
        <f t="shared" si="34"/>
        <v>-5.001081675289179E-2</v>
      </c>
      <c r="G321">
        <f t="shared" si="38"/>
        <v>-1.7788006855145335E-2</v>
      </c>
      <c r="H321">
        <f t="shared" si="35"/>
        <v>0</v>
      </c>
      <c r="I321">
        <f t="shared" si="39"/>
        <v>0</v>
      </c>
      <c r="J321">
        <f t="shared" si="40"/>
        <v>0</v>
      </c>
    </row>
    <row r="322" spans="1:10">
      <c r="A322" s="1">
        <v>40465</v>
      </c>
      <c r="B322">
        <v>5727.21</v>
      </c>
      <c r="C322">
        <f t="shared" si="33"/>
        <v>-3.5103778587907111E-3</v>
      </c>
      <c r="D322">
        <f t="shared" si="36"/>
        <v>7.3631597464407462E-3</v>
      </c>
      <c r="E322">
        <f t="shared" si="37"/>
        <v>2.3284355574420639E-2</v>
      </c>
      <c r="F322">
        <f t="shared" si="34"/>
        <v>-5.0308158280953849E-2</v>
      </c>
      <c r="G322">
        <f t="shared" si="38"/>
        <v>-8.6488163077803638E-3</v>
      </c>
      <c r="H322">
        <f t="shared" si="35"/>
        <v>0</v>
      </c>
      <c r="I322">
        <f t="shared" si="39"/>
        <v>0</v>
      </c>
      <c r="J322">
        <f t="shared" si="40"/>
        <v>0</v>
      </c>
    </row>
    <row r="323" spans="1:10">
      <c r="A323" s="1">
        <v>40466</v>
      </c>
      <c r="B323">
        <v>5703.37</v>
      </c>
      <c r="C323">
        <f t="shared" si="33"/>
        <v>-4.1712729480100907E-3</v>
      </c>
      <c r="D323">
        <f t="shared" si="36"/>
        <v>7.4092436867961194E-3</v>
      </c>
      <c r="E323">
        <f t="shared" si="37"/>
        <v>2.3430085789498969E-2</v>
      </c>
      <c r="F323">
        <f t="shared" si="34"/>
        <v>-5.0647177456984833E-2</v>
      </c>
      <c r="G323">
        <f t="shared" si="38"/>
        <v>-4.9584714015950314E-3</v>
      </c>
      <c r="H323">
        <f t="shared" si="35"/>
        <v>0</v>
      </c>
      <c r="I323">
        <f t="shared" si="39"/>
        <v>0</v>
      </c>
      <c r="J323">
        <f t="shared" si="40"/>
        <v>0</v>
      </c>
    </row>
    <row r="324" spans="1:10">
      <c r="A324" s="1">
        <v>40469</v>
      </c>
      <c r="B324">
        <v>5742.52</v>
      </c>
      <c r="C324">
        <f t="shared" si="33"/>
        <v>6.8409101744864457E-3</v>
      </c>
      <c r="D324">
        <f t="shared" si="36"/>
        <v>7.3127052252510037E-3</v>
      </c>
      <c r="E324">
        <f t="shared" si="37"/>
        <v>2.3124804369207826E-2</v>
      </c>
      <c r="F324">
        <f t="shared" si="34"/>
        <v>-4.9936986673906364E-2</v>
      </c>
      <c r="G324">
        <f t="shared" si="38"/>
        <v>-8.3762689033295736E-3</v>
      </c>
      <c r="H324">
        <f t="shared" si="35"/>
        <v>0</v>
      </c>
      <c r="I324">
        <f t="shared" si="39"/>
        <v>0</v>
      </c>
      <c r="J324">
        <f t="shared" si="40"/>
        <v>0</v>
      </c>
    </row>
    <row r="325" spans="1:10">
      <c r="A325" s="1">
        <v>40470</v>
      </c>
      <c r="B325">
        <v>5703.89</v>
      </c>
      <c r="C325">
        <f t="shared" si="33"/>
        <v>-6.7497401651483869E-3</v>
      </c>
      <c r="D325">
        <f t="shared" si="36"/>
        <v>6.6909560688569736E-3</v>
      </c>
      <c r="E325">
        <f t="shared" si="37"/>
        <v>2.1158660901714449E-2</v>
      </c>
      <c r="F325">
        <f t="shared" si="34"/>
        <v>-4.5363052998243864E-2</v>
      </c>
      <c r="G325">
        <f t="shared" si="38"/>
        <v>9.3427963705223528E-3</v>
      </c>
      <c r="H325">
        <f t="shared" si="35"/>
        <v>0</v>
      </c>
      <c r="I325">
        <f t="shared" si="39"/>
        <v>0</v>
      </c>
      <c r="J325">
        <f t="shared" si="40"/>
        <v>0</v>
      </c>
    </row>
    <row r="326" spans="1:10">
      <c r="A326" s="1">
        <v>40471</v>
      </c>
      <c r="B326">
        <v>5728.93</v>
      </c>
      <c r="C326">
        <f t="shared" si="33"/>
        <v>4.3803786009674744E-3</v>
      </c>
      <c r="D326">
        <f t="shared" si="36"/>
        <v>6.6063348532376899E-3</v>
      </c>
      <c r="E326">
        <f t="shared" si="37"/>
        <v>2.0891065121985294E-2</v>
      </c>
      <c r="F326">
        <f t="shared" si="34"/>
        <v>-4.4740532124968639E-2</v>
      </c>
      <c r="G326">
        <f t="shared" si="38"/>
        <v>3.4919315141765531E-3</v>
      </c>
      <c r="H326">
        <f t="shared" si="35"/>
        <v>0</v>
      </c>
      <c r="I326">
        <f t="shared" si="39"/>
        <v>0</v>
      </c>
      <c r="J326">
        <f t="shared" si="40"/>
        <v>0</v>
      </c>
    </row>
    <row r="327" spans="1:10">
      <c r="A327" s="1">
        <v>40472</v>
      </c>
      <c r="B327">
        <v>5757.86</v>
      </c>
      <c r="C327">
        <f t="shared" si="33"/>
        <v>5.0371010819508502E-3</v>
      </c>
      <c r="D327">
        <f t="shared" si="36"/>
        <v>6.5222727864201972E-3</v>
      </c>
      <c r="E327">
        <f t="shared" si="37"/>
        <v>2.0625237526020756E-2</v>
      </c>
      <c r="F327">
        <f t="shared" si="34"/>
        <v>-4.4122124662235147E-2</v>
      </c>
      <c r="G327">
        <f t="shared" si="38"/>
        <v>1.8059721603429845E-2</v>
      </c>
      <c r="H327">
        <f t="shared" si="35"/>
        <v>0</v>
      </c>
      <c r="I327">
        <f t="shared" si="39"/>
        <v>0</v>
      </c>
      <c r="J327">
        <f t="shared" si="40"/>
        <v>0</v>
      </c>
    </row>
    <row r="328" spans="1:10">
      <c r="A328" s="1">
        <v>40473</v>
      </c>
      <c r="B328">
        <v>5741.37</v>
      </c>
      <c r="C328">
        <f t="shared" si="33"/>
        <v>-2.8680200853900264E-3</v>
      </c>
      <c r="D328">
        <f t="shared" si="36"/>
        <v>6.5765060731645605E-3</v>
      </c>
      <c r="E328">
        <f t="shared" si="37"/>
        <v>2.0796738237129964E-2</v>
      </c>
      <c r="F328">
        <f t="shared" si="34"/>
        <v>-4.4521094976920549E-2</v>
      </c>
      <c r="G328">
        <f t="shared" si="38"/>
        <v>2.3067774912731553E-2</v>
      </c>
      <c r="H328">
        <f t="shared" si="35"/>
        <v>0</v>
      </c>
      <c r="I328">
        <f t="shared" si="39"/>
        <v>0</v>
      </c>
      <c r="J328">
        <f t="shared" si="40"/>
        <v>0</v>
      </c>
    </row>
    <row r="329" spans="1:10">
      <c r="A329" s="1">
        <v>40476</v>
      </c>
      <c r="B329">
        <v>5751.98</v>
      </c>
      <c r="C329">
        <f t="shared" si="33"/>
        <v>1.8462855501520672E-3</v>
      </c>
      <c r="D329">
        <f t="shared" si="36"/>
        <v>6.3440559929280058E-3</v>
      </c>
      <c r="E329">
        <f t="shared" si="37"/>
        <v>2.0061666541293557E-2</v>
      </c>
      <c r="F329">
        <f t="shared" si="34"/>
        <v>-4.2811062500043927E-2</v>
      </c>
      <c r="G329">
        <f t="shared" si="38"/>
        <v>1.6890680252310792E-2</v>
      </c>
      <c r="H329">
        <f t="shared" si="35"/>
        <v>0</v>
      </c>
      <c r="I329">
        <f t="shared" si="39"/>
        <v>0</v>
      </c>
      <c r="J329">
        <f t="shared" si="40"/>
        <v>0</v>
      </c>
    </row>
    <row r="330" spans="1:10">
      <c r="A330" s="1">
        <v>40477</v>
      </c>
      <c r="B330">
        <v>5707.3</v>
      </c>
      <c r="C330">
        <f t="shared" si="33"/>
        <v>-7.7980861653124131E-3</v>
      </c>
      <c r="D330">
        <f t="shared" si="36"/>
        <v>6.5331225303372487E-3</v>
      </c>
      <c r="E330">
        <f t="shared" si="37"/>
        <v>2.0659547428828196E-2</v>
      </c>
      <c r="F330">
        <f t="shared" si="34"/>
        <v>-4.4201941431689783E-2</v>
      </c>
      <c r="G330">
        <f t="shared" si="38"/>
        <v>2.899234273688648E-2</v>
      </c>
      <c r="H330">
        <f t="shared" si="35"/>
        <v>0</v>
      </c>
      <c r="I330">
        <f t="shared" si="39"/>
        <v>0</v>
      </c>
      <c r="J330">
        <f t="shared" si="40"/>
        <v>0</v>
      </c>
    </row>
    <row r="331" spans="1:10">
      <c r="A331" s="1">
        <v>40478</v>
      </c>
      <c r="B331">
        <v>5646.02</v>
      </c>
      <c r="C331">
        <f t="shared" si="33"/>
        <v>-1.0795185040050483E-2</v>
      </c>
      <c r="D331">
        <f t="shared" si="36"/>
        <v>7.0330844664150058E-3</v>
      </c>
      <c r="E331">
        <f t="shared" si="37"/>
        <v>2.2240565890221421E-2</v>
      </c>
      <c r="F331">
        <f t="shared" si="34"/>
        <v>-4.7879940368171239E-2</v>
      </c>
      <c r="G331">
        <f t="shared" si="38"/>
        <v>2.9823478124399047E-2</v>
      </c>
      <c r="H331">
        <f t="shared" si="35"/>
        <v>0</v>
      </c>
      <c r="I331">
        <f t="shared" si="39"/>
        <v>0</v>
      </c>
      <c r="J331">
        <f t="shared" si="40"/>
        <v>0</v>
      </c>
    </row>
    <row r="332" spans="1:10">
      <c r="A332" s="1">
        <v>40479</v>
      </c>
      <c r="B332">
        <v>5677.89</v>
      </c>
      <c r="C332">
        <f t="shared" ref="C332:C395" si="41">LN(B332/B331)</f>
        <v>5.6288126885742727E-3</v>
      </c>
      <c r="D332">
        <f t="shared" si="36"/>
        <v>7.0971855501171782E-3</v>
      </c>
      <c r="E332">
        <f t="shared" si="37"/>
        <v>2.2443271315205383E-2</v>
      </c>
      <c r="F332">
        <f t="shared" si="34"/>
        <v>-4.8351503702639222E-2</v>
      </c>
      <c r="G332">
        <f t="shared" si="38"/>
        <v>2.3900653224463084E-2</v>
      </c>
      <c r="H332">
        <f t="shared" si="35"/>
        <v>0</v>
      </c>
      <c r="I332">
        <f t="shared" si="39"/>
        <v>0</v>
      </c>
      <c r="J332">
        <f t="shared" si="40"/>
        <v>0</v>
      </c>
    </row>
    <row r="333" spans="1:10">
      <c r="A333" s="1">
        <v>40480</v>
      </c>
      <c r="B333">
        <v>5675.16</v>
      </c>
      <c r="C333">
        <f t="shared" si="41"/>
        <v>-4.8092804182477291E-4</v>
      </c>
      <c r="D333">
        <f t="shared" si="36"/>
        <v>7.0263290763482146E-3</v>
      </c>
      <c r="E333">
        <f t="shared" si="37"/>
        <v>2.2219203471127481E-2</v>
      </c>
      <c r="F333">
        <f t="shared" si="34"/>
        <v>-4.783024394992768E-2</v>
      </c>
      <c r="G333">
        <f t="shared" si="38"/>
        <v>2.1219359911071815E-2</v>
      </c>
      <c r="H333">
        <f t="shared" si="35"/>
        <v>0</v>
      </c>
      <c r="I333">
        <f t="shared" si="39"/>
        <v>0</v>
      </c>
      <c r="J333">
        <f t="shared" si="40"/>
        <v>0</v>
      </c>
    </row>
    <row r="334" spans="1:10">
      <c r="A334" s="1">
        <v>40483</v>
      </c>
      <c r="B334">
        <v>5694.62</v>
      </c>
      <c r="C334">
        <f t="shared" si="41"/>
        <v>3.4231126727519243E-3</v>
      </c>
      <c r="D334">
        <f t="shared" si="36"/>
        <v>6.8726479160355286E-3</v>
      </c>
      <c r="E334">
        <f t="shared" si="37"/>
        <v>2.1733220971081921E-2</v>
      </c>
      <c r="F334">
        <f t="shared" si="34"/>
        <v>-4.6699679594125638E-2</v>
      </c>
      <c r="G334">
        <f t="shared" si="38"/>
        <v>2.1848836522108155E-2</v>
      </c>
      <c r="H334">
        <f t="shared" si="35"/>
        <v>0</v>
      </c>
      <c r="I334">
        <f t="shared" si="39"/>
        <v>0</v>
      </c>
      <c r="J334">
        <f t="shared" si="40"/>
        <v>0</v>
      </c>
    </row>
    <row r="335" spans="1:10">
      <c r="A335" s="1">
        <v>40484</v>
      </c>
      <c r="B335">
        <v>5757.43</v>
      </c>
      <c r="C335">
        <f t="shared" si="41"/>
        <v>1.096932510870356E-2</v>
      </c>
      <c r="D335">
        <f t="shared" si="36"/>
        <v>6.9862721445384333E-3</v>
      </c>
      <c r="E335">
        <f t="shared" si="37"/>
        <v>2.2092532330530521E-2</v>
      </c>
      <c r="F335">
        <f t="shared" si="34"/>
        <v>-4.7535562811297616E-2</v>
      </c>
      <c r="G335">
        <f t="shared" si="38"/>
        <v>-1.3205510743776091E-2</v>
      </c>
      <c r="H335">
        <f t="shared" si="35"/>
        <v>0</v>
      </c>
      <c r="I335">
        <f t="shared" si="39"/>
        <v>0</v>
      </c>
      <c r="J335">
        <f t="shared" si="40"/>
        <v>0</v>
      </c>
    </row>
    <row r="336" spans="1:10">
      <c r="A336" s="1">
        <v>40485</v>
      </c>
      <c r="B336">
        <v>5748.97</v>
      </c>
      <c r="C336">
        <f t="shared" si="41"/>
        <v>-1.4704862553783667E-3</v>
      </c>
      <c r="D336">
        <f t="shared" si="36"/>
        <v>6.3897556706057779E-3</v>
      </c>
      <c r="E336">
        <f t="shared" si="37"/>
        <v>2.0206181611090872E-2</v>
      </c>
      <c r="F336">
        <f t="shared" si="34"/>
        <v>-4.3147254825433773E-2</v>
      </c>
      <c r="G336">
        <f t="shared" si="38"/>
        <v>-9.8606492440403808E-3</v>
      </c>
      <c r="H336">
        <f t="shared" si="35"/>
        <v>0</v>
      </c>
      <c r="I336">
        <f t="shared" si="39"/>
        <v>0</v>
      </c>
      <c r="J336">
        <f t="shared" si="40"/>
        <v>0</v>
      </c>
    </row>
    <row r="337" spans="1:10">
      <c r="A337" s="1">
        <v>40486</v>
      </c>
      <c r="B337">
        <v>5862.79</v>
      </c>
      <c r="C337">
        <f t="shared" si="41"/>
        <v>1.9604891171204047E-2</v>
      </c>
      <c r="D337">
        <f t="shared" si="36"/>
        <v>7.4421152151145703E-3</v>
      </c>
      <c r="E337">
        <f t="shared" si="37"/>
        <v>2.3534034689155998E-2</v>
      </c>
      <c r="F337">
        <f t="shared" si="34"/>
        <v>-5.0888998758710849E-2</v>
      </c>
      <c r="G337">
        <f t="shared" si="38"/>
        <v>-1.6177114166081634E-2</v>
      </c>
      <c r="H337">
        <f t="shared" si="35"/>
        <v>0</v>
      </c>
      <c r="I337">
        <f t="shared" si="39"/>
        <v>0</v>
      </c>
      <c r="J337">
        <f t="shared" si="40"/>
        <v>0</v>
      </c>
    </row>
    <row r="338" spans="1:10">
      <c r="A338" s="1">
        <v>40487</v>
      </c>
      <c r="B338">
        <v>5875.35</v>
      </c>
      <c r="C338">
        <f t="shared" si="41"/>
        <v>2.1400332239116257E-3</v>
      </c>
      <c r="D338">
        <f t="shared" si="36"/>
        <v>7.3577183704518715E-3</v>
      </c>
      <c r="E338">
        <f t="shared" si="37"/>
        <v>2.3267148432690444E-2</v>
      </c>
      <c r="F338">
        <f t="shared" si="34"/>
        <v>-5.0268128483371491E-2</v>
      </c>
      <c r="G338">
        <f t="shared" si="38"/>
        <v>-2.4556332124025276E-2</v>
      </c>
      <c r="H338">
        <f t="shared" si="35"/>
        <v>0</v>
      </c>
      <c r="I338">
        <f t="shared" si="39"/>
        <v>0</v>
      </c>
      <c r="J338">
        <f t="shared" si="40"/>
        <v>0</v>
      </c>
    </row>
    <row r="339" spans="1:10">
      <c r="A339" s="1">
        <v>40490</v>
      </c>
      <c r="B339">
        <v>5849.96</v>
      </c>
      <c r="C339">
        <f t="shared" si="41"/>
        <v>-4.3308091102687123E-3</v>
      </c>
      <c r="D339">
        <f t="shared" si="36"/>
        <v>7.4588189976516339E-3</v>
      </c>
      <c r="E339">
        <f t="shared" si="37"/>
        <v>2.3586856687513265E-2</v>
      </c>
      <c r="F339">
        <f t="shared" si="34"/>
        <v>-5.1011881102291864E-2</v>
      </c>
      <c r="G339">
        <f t="shared" si="38"/>
        <v>-2.9337474795402725E-2</v>
      </c>
      <c r="H339">
        <f t="shared" si="35"/>
        <v>0</v>
      </c>
      <c r="I339">
        <f t="shared" si="39"/>
        <v>0</v>
      </c>
      <c r="J339">
        <f t="shared" si="40"/>
        <v>0</v>
      </c>
    </row>
    <row r="340" spans="1:10">
      <c r="A340" s="1">
        <v>40491</v>
      </c>
      <c r="B340">
        <v>5875.19</v>
      </c>
      <c r="C340">
        <f t="shared" si="41"/>
        <v>4.3035763192631393E-3</v>
      </c>
      <c r="D340">
        <f t="shared" si="36"/>
        <v>7.4794976857900609E-3</v>
      </c>
      <c r="E340">
        <f t="shared" si="37"/>
        <v>2.3652248441055002E-2</v>
      </c>
      <c r="F340">
        <f t="shared" si="34"/>
        <v>-5.116400506912349E-2</v>
      </c>
      <c r="G340">
        <f t="shared" si="38"/>
        <v>-5.1320259164610513E-2</v>
      </c>
      <c r="H340">
        <f t="shared" si="35"/>
        <v>1</v>
      </c>
      <c r="I340">
        <f t="shared" si="39"/>
        <v>0</v>
      </c>
      <c r="J340">
        <f t="shared" si="40"/>
        <v>0</v>
      </c>
    </row>
    <row r="341" spans="1:10">
      <c r="A341" s="1">
        <v>40492</v>
      </c>
      <c r="B341">
        <v>5816.94</v>
      </c>
      <c r="C341">
        <f t="shared" si="41"/>
        <v>-9.96404965253774E-3</v>
      </c>
      <c r="D341">
        <f t="shared" si="36"/>
        <v>7.8688063326129709E-3</v>
      </c>
      <c r="E341">
        <f t="shared" si="37"/>
        <v>2.4883350477813471E-2</v>
      </c>
      <c r="F341">
        <f t="shared" si="34"/>
        <v>-5.4027976675063899E-2</v>
      </c>
      <c r="G341">
        <f t="shared" si="38"/>
        <v>-2.7862956861426744E-2</v>
      </c>
      <c r="H341">
        <f t="shared" si="35"/>
        <v>0</v>
      </c>
      <c r="I341">
        <f t="shared" si="39"/>
        <v>1</v>
      </c>
      <c r="J341">
        <f t="shared" si="40"/>
        <v>0</v>
      </c>
    </row>
    <row r="342" spans="1:10">
      <c r="A342" s="1">
        <v>40493</v>
      </c>
      <c r="B342">
        <v>5815.23</v>
      </c>
      <c r="C342">
        <f t="shared" si="41"/>
        <v>-2.9401221136176665E-4</v>
      </c>
      <c r="D342">
        <f t="shared" si="36"/>
        <v>7.2137122860833122E-3</v>
      </c>
      <c r="E342">
        <f t="shared" si="37"/>
        <v>2.2811761209163429E-2</v>
      </c>
      <c r="F342">
        <f t="shared" si="34"/>
        <v>-4.9208739384054054E-2</v>
      </c>
      <c r="G342">
        <f t="shared" si="38"/>
        <v>-2.0201900148128449E-2</v>
      </c>
      <c r="H342">
        <f t="shared" si="35"/>
        <v>0</v>
      </c>
      <c r="I342">
        <f t="shared" si="39"/>
        <v>0</v>
      </c>
      <c r="J342">
        <f t="shared" si="40"/>
        <v>0</v>
      </c>
    </row>
    <row r="343" spans="1:10">
      <c r="A343" s="1">
        <v>40494</v>
      </c>
      <c r="B343">
        <v>5796.87</v>
      </c>
      <c r="C343">
        <f t="shared" si="41"/>
        <v>-3.1622213552160556E-3</v>
      </c>
      <c r="D343">
        <f t="shared" si="36"/>
        <v>7.2042858687122648E-3</v>
      </c>
      <c r="E343">
        <f t="shared" si="37"/>
        <v>2.278195226009554E-2</v>
      </c>
      <c r="F343">
        <f t="shared" si="34"/>
        <v>-4.9139393398762582E-2</v>
      </c>
      <c r="G343">
        <f t="shared" si="38"/>
        <v>-2.2358302157947214E-2</v>
      </c>
      <c r="H343">
        <f t="shared" si="35"/>
        <v>0</v>
      </c>
      <c r="I343">
        <f t="shared" si="39"/>
        <v>0</v>
      </c>
      <c r="J343">
        <f t="shared" si="40"/>
        <v>0</v>
      </c>
    </row>
    <row r="344" spans="1:10">
      <c r="A344" s="1">
        <v>40497</v>
      </c>
      <c r="B344">
        <v>5820.41</v>
      </c>
      <c r="C344">
        <f t="shared" si="41"/>
        <v>4.0525892837883206E-3</v>
      </c>
      <c r="D344">
        <f t="shared" si="36"/>
        <v>7.1567073556080101E-3</v>
      </c>
      <c r="E344">
        <f t="shared" si="37"/>
        <v>2.2631495791001929E-2</v>
      </c>
      <c r="F344">
        <f t="shared" si="34"/>
        <v>-4.8789379311750966E-2</v>
      </c>
      <c r="G344">
        <f t="shared" si="38"/>
        <v>-4.7401621716086008E-2</v>
      </c>
      <c r="H344">
        <f t="shared" si="35"/>
        <v>0</v>
      </c>
      <c r="I344">
        <f t="shared" si="39"/>
        <v>0</v>
      </c>
      <c r="J344">
        <f t="shared" si="40"/>
        <v>0</v>
      </c>
    </row>
    <row r="345" spans="1:10">
      <c r="A345" s="1">
        <v>40498</v>
      </c>
      <c r="B345">
        <v>5681.9</v>
      </c>
      <c r="C345">
        <f t="shared" si="41"/>
        <v>-2.4085022157180707E-2</v>
      </c>
      <c r="D345">
        <f t="shared" si="36"/>
        <v>8.8655112263567228E-3</v>
      </c>
      <c r="E345">
        <f t="shared" si="37"/>
        <v>2.8035208097079836E-2</v>
      </c>
      <c r="F345">
        <f t="shared" si="34"/>
        <v>-6.136029394692364E-2</v>
      </c>
      <c r="G345">
        <f t="shared" si="38"/>
        <v>-2.7410756310083932E-2</v>
      </c>
      <c r="H345">
        <f t="shared" si="35"/>
        <v>0</v>
      </c>
      <c r="I345">
        <f t="shared" si="39"/>
        <v>0</v>
      </c>
      <c r="J345">
        <f t="shared" si="40"/>
        <v>0</v>
      </c>
    </row>
    <row r="346" spans="1:10">
      <c r="A346" s="1">
        <v>40499</v>
      </c>
      <c r="B346">
        <v>5692.56</v>
      </c>
      <c r="C346">
        <f t="shared" si="41"/>
        <v>1.8743752443573678E-3</v>
      </c>
      <c r="D346">
        <f t="shared" si="36"/>
        <v>8.7609213885742436E-3</v>
      </c>
      <c r="E346">
        <f t="shared" si="37"/>
        <v>2.7704465989579669E-2</v>
      </c>
      <c r="F346">
        <f t="shared" si="34"/>
        <v>-6.0590872748284834E-2</v>
      </c>
      <c r="G346">
        <f t="shared" si="38"/>
        <v>-8.8328293751098828E-3</v>
      </c>
      <c r="H346">
        <f t="shared" si="35"/>
        <v>0</v>
      </c>
      <c r="I346">
        <f t="shared" si="39"/>
        <v>0</v>
      </c>
      <c r="J346">
        <f t="shared" si="40"/>
        <v>0</v>
      </c>
    </row>
    <row r="347" spans="1:10">
      <c r="A347" s="1">
        <v>40500</v>
      </c>
      <c r="B347">
        <v>5768.71</v>
      </c>
      <c r="C347">
        <f t="shared" si="41"/>
        <v>1.3288426249162768E-2</v>
      </c>
      <c r="D347">
        <f t="shared" si="36"/>
        <v>9.1934149691725101E-3</v>
      </c>
      <c r="E347">
        <f t="shared" si="37"/>
        <v>2.9072130777671797E-2</v>
      </c>
      <c r="F347">
        <f t="shared" si="34"/>
        <v>-6.377253682046348E-2</v>
      </c>
      <c r="G347">
        <f t="shared" si="38"/>
        <v>-1.993712012303155E-4</v>
      </c>
      <c r="H347">
        <f t="shared" si="35"/>
        <v>0</v>
      </c>
      <c r="I347">
        <f t="shared" si="39"/>
        <v>0</v>
      </c>
      <c r="J347">
        <f t="shared" si="40"/>
        <v>0</v>
      </c>
    </row>
    <row r="348" spans="1:10">
      <c r="A348" s="1">
        <v>40501</v>
      </c>
      <c r="B348">
        <v>5732.83</v>
      </c>
      <c r="C348">
        <f t="shared" si="41"/>
        <v>-6.2391847340319455E-3</v>
      </c>
      <c r="D348">
        <f t="shared" si="36"/>
        <v>9.233929090699455E-3</v>
      </c>
      <c r="E348">
        <f t="shared" si="37"/>
        <v>2.9200247679097804E-2</v>
      </c>
      <c r="F348">
        <f t="shared" si="34"/>
        <v>-6.4070581301724577E-2</v>
      </c>
      <c r="G348">
        <f t="shared" si="38"/>
        <v>2.1763097589286681E-3</v>
      </c>
      <c r="H348">
        <f t="shared" si="35"/>
        <v>0</v>
      </c>
      <c r="I348">
        <f t="shared" si="39"/>
        <v>0</v>
      </c>
      <c r="J348">
        <f t="shared" si="40"/>
        <v>0</v>
      </c>
    </row>
    <row r="349" spans="1:10">
      <c r="A349" s="1">
        <v>40504</v>
      </c>
      <c r="B349">
        <v>5680.83</v>
      </c>
      <c r="C349">
        <f t="shared" si="41"/>
        <v>-9.1119517816461541E-3</v>
      </c>
      <c r="D349">
        <f t="shared" si="36"/>
        <v>9.4224833866330526E-3</v>
      </c>
      <c r="E349">
        <f t="shared" si="37"/>
        <v>2.9796508716857396E-2</v>
      </c>
      <c r="F349">
        <f t="shared" si="34"/>
        <v>-6.5457691899289988E-2</v>
      </c>
      <c r="G349">
        <f t="shared" si="38"/>
        <v>1.5623257387554783E-2</v>
      </c>
      <c r="H349">
        <f t="shared" si="35"/>
        <v>0</v>
      </c>
      <c r="I349">
        <f t="shared" si="39"/>
        <v>0</v>
      </c>
      <c r="J349">
        <f t="shared" si="40"/>
        <v>0</v>
      </c>
    </row>
    <row r="350" spans="1:10">
      <c r="A350" s="1">
        <v>40505</v>
      </c>
      <c r="B350">
        <v>5581.28</v>
      </c>
      <c r="C350">
        <f t="shared" si="41"/>
        <v>-1.7679208049944575E-2</v>
      </c>
      <c r="D350">
        <f t="shared" si="36"/>
        <v>1.0116675773480169E-2</v>
      </c>
      <c r="E350">
        <f t="shared" si="37"/>
        <v>3.1991737793642998E-2</v>
      </c>
      <c r="F350">
        <f t="shared" si="34"/>
        <v>-7.0564558395102811E-2</v>
      </c>
      <c r="G350">
        <f t="shared" si="38"/>
        <v>3.9895613091765363E-2</v>
      </c>
      <c r="H350">
        <f t="shared" si="35"/>
        <v>0</v>
      </c>
      <c r="I350">
        <f t="shared" si="39"/>
        <v>0</v>
      </c>
      <c r="J350">
        <f t="shared" si="40"/>
        <v>0</v>
      </c>
    </row>
    <row r="351" spans="1:10">
      <c r="A351" s="1">
        <v>40506</v>
      </c>
      <c r="B351">
        <v>5657.1</v>
      </c>
      <c r="C351">
        <f t="shared" si="41"/>
        <v>1.3493252650646059E-2</v>
      </c>
      <c r="D351">
        <f t="shared" si="36"/>
        <v>1.0506430106967307E-2</v>
      </c>
      <c r="E351">
        <f t="shared" si="37"/>
        <v>3.3224249215383188E-2</v>
      </c>
      <c r="F351">
        <f t="shared" ref="F351:F414" si="42">$G$2+$G$4*E351</f>
        <v>-7.3431808720799158E-2</v>
      </c>
      <c r="G351">
        <f t="shared" si="38"/>
        <v>2.4002975683380556E-2</v>
      </c>
      <c r="H351">
        <f t="shared" ref="H351:H414" si="43">IF(G351="", "",IF(G351&lt;F351,1, 0))</f>
        <v>0</v>
      </c>
      <c r="I351">
        <f t="shared" si="39"/>
        <v>0</v>
      </c>
      <c r="J351">
        <f t="shared" si="40"/>
        <v>0</v>
      </c>
    </row>
    <row r="352" spans="1:10">
      <c r="A352" s="1">
        <v>40507</v>
      </c>
      <c r="B352">
        <v>5698.93</v>
      </c>
      <c r="C352">
        <f t="shared" si="41"/>
        <v>7.367044501936427E-3</v>
      </c>
      <c r="D352">
        <f t="shared" ref="D352:D415" si="44">_xlfn.STDEV.S(C332:C352)</f>
        <v>1.0356187766991673E-2</v>
      </c>
      <c r="E352">
        <f t="shared" ref="E352:E415" si="45">SQRT(10*(D352^2))</f>
        <v>3.2749141220066821E-2</v>
      </c>
      <c r="F352">
        <f t="shared" si="42"/>
        <v>-7.2326542245955111E-2</v>
      </c>
      <c r="G352">
        <f t="shared" ref="G352:G415" si="46">IFERROR(LN(B362/B352),"")</f>
        <v>1.8950952525651307E-2</v>
      </c>
      <c r="H352">
        <f t="shared" si="43"/>
        <v>0</v>
      </c>
      <c r="I352">
        <f t="shared" si="39"/>
        <v>0</v>
      </c>
      <c r="J352">
        <f t="shared" si="40"/>
        <v>0</v>
      </c>
    </row>
    <row r="353" spans="1:10">
      <c r="A353" s="1">
        <v>40508</v>
      </c>
      <c r="B353">
        <v>5668.7</v>
      </c>
      <c r="C353">
        <f t="shared" si="41"/>
        <v>-5.3186233650347903E-3</v>
      </c>
      <c r="D353">
        <f t="shared" si="44"/>
        <v>1.0357689885075067E-2</v>
      </c>
      <c r="E353">
        <f t="shared" si="45"/>
        <v>3.2753891334524873E-2</v>
      </c>
      <c r="F353">
        <f t="shared" si="42"/>
        <v>-7.2337592664626055E-2</v>
      </c>
      <c r="G353">
        <f t="shared" si="46"/>
        <v>2.5128372715838371E-2</v>
      </c>
      <c r="H353">
        <f t="shared" si="43"/>
        <v>0</v>
      </c>
      <c r="I353">
        <f t="shared" ref="I353:I416" si="47">H352</f>
        <v>0</v>
      </c>
      <c r="J353">
        <f t="shared" ref="J353:J416" si="48">IF(I353="","",IF(AND(I353=1,H353=1),1,0))</f>
        <v>0</v>
      </c>
    </row>
    <row r="354" spans="1:10">
      <c r="A354" s="1">
        <v>40511</v>
      </c>
      <c r="B354">
        <v>5550.95</v>
      </c>
      <c r="C354">
        <f t="shared" si="41"/>
        <v>-2.0990730274350455E-2</v>
      </c>
      <c r="D354">
        <f t="shared" si="44"/>
        <v>1.1319936169491212E-2</v>
      </c>
      <c r="E354">
        <f t="shared" si="45"/>
        <v>3.5796781263314072E-2</v>
      </c>
      <c r="F354">
        <f t="shared" si="42"/>
        <v>-7.9416413181405091E-2</v>
      </c>
      <c r="G354">
        <f t="shared" si="46"/>
        <v>5.4308497466089352E-2</v>
      </c>
      <c r="H354">
        <f t="shared" si="43"/>
        <v>0</v>
      </c>
      <c r="I354">
        <f t="shared" si="47"/>
        <v>0</v>
      </c>
      <c r="J354">
        <f t="shared" si="48"/>
        <v>0</v>
      </c>
    </row>
    <row r="355" spans="1:10">
      <c r="A355" s="1">
        <v>40512</v>
      </c>
      <c r="B355">
        <v>5528.27</v>
      </c>
      <c r="C355">
        <f t="shared" si="41"/>
        <v>-4.0941567511785489E-3</v>
      </c>
      <c r="D355">
        <f t="shared" si="44"/>
        <v>1.1290104716199668E-2</v>
      </c>
      <c r="E355">
        <f t="shared" si="45"/>
        <v>3.5702445924999868E-2</v>
      </c>
      <c r="F355">
        <f t="shared" si="42"/>
        <v>-7.919695636767092E-2</v>
      </c>
      <c r="G355">
        <f t="shared" si="46"/>
        <v>6.358648197199826E-2</v>
      </c>
      <c r="H355">
        <f t="shared" si="43"/>
        <v>0</v>
      </c>
      <c r="I355">
        <f t="shared" si="47"/>
        <v>0</v>
      </c>
      <c r="J355">
        <f t="shared" si="48"/>
        <v>0</v>
      </c>
    </row>
    <row r="356" spans="1:10">
      <c r="A356" s="1">
        <v>40513</v>
      </c>
      <c r="B356">
        <v>5642.5</v>
      </c>
      <c r="C356">
        <f t="shared" si="41"/>
        <v>2.0452302179331465E-2</v>
      </c>
      <c r="D356">
        <f t="shared" si="44"/>
        <v>1.1978716519546363E-2</v>
      </c>
      <c r="E356">
        <f t="shared" si="45"/>
        <v>3.7880027647251381E-2</v>
      </c>
      <c r="F356">
        <f t="shared" si="42"/>
        <v>-8.4262768977780927E-2</v>
      </c>
      <c r="G356">
        <f t="shared" si="46"/>
        <v>4.1600211790133186E-2</v>
      </c>
      <c r="H356">
        <f t="shared" si="43"/>
        <v>0</v>
      </c>
      <c r="I356">
        <f t="shared" si="47"/>
        <v>0</v>
      </c>
      <c r="J356">
        <f t="shared" si="48"/>
        <v>0</v>
      </c>
    </row>
    <row r="357" spans="1:10">
      <c r="A357" s="1">
        <v>40514</v>
      </c>
      <c r="B357">
        <v>5767.56</v>
      </c>
      <c r="C357">
        <f t="shared" si="41"/>
        <v>2.1921884423042312E-2</v>
      </c>
      <c r="D357">
        <f t="shared" si="44"/>
        <v>1.2975100336361307E-2</v>
      </c>
      <c r="E357">
        <f t="shared" si="45"/>
        <v>4.1030869932118588E-2</v>
      </c>
      <c r="F357">
        <f t="shared" si="42"/>
        <v>-9.1592724228619735E-2</v>
      </c>
      <c r="G357">
        <f t="shared" si="46"/>
        <v>1.9498105830129443E-2</v>
      </c>
      <c r="H357">
        <f t="shared" si="43"/>
        <v>0</v>
      </c>
      <c r="I357">
        <f t="shared" si="47"/>
        <v>0</v>
      </c>
      <c r="J357">
        <f t="shared" si="48"/>
        <v>0</v>
      </c>
    </row>
    <row r="358" spans="1:10">
      <c r="A358" s="1">
        <v>40515</v>
      </c>
      <c r="B358">
        <v>5745.32</v>
      </c>
      <c r="C358">
        <f t="shared" si="41"/>
        <v>-3.8635037738729608E-3</v>
      </c>
      <c r="D358">
        <f t="shared" si="44"/>
        <v>1.2203745959737996E-2</v>
      </c>
      <c r="E358">
        <f t="shared" si="45"/>
        <v>3.8591633218849578E-2</v>
      </c>
      <c r="F358">
        <f t="shared" si="42"/>
        <v>-8.5918211086424001E-2</v>
      </c>
      <c r="G358">
        <f t="shared" si="46"/>
        <v>2.1767105115273074E-2</v>
      </c>
      <c r="H358">
        <f t="shared" si="43"/>
        <v>0</v>
      </c>
      <c r="I358">
        <f t="shared" si="47"/>
        <v>0</v>
      </c>
      <c r="J358">
        <f t="shared" si="48"/>
        <v>0</v>
      </c>
    </row>
    <row r="359" spans="1:10">
      <c r="A359" s="1">
        <v>40518</v>
      </c>
      <c r="B359">
        <v>5770.28</v>
      </c>
      <c r="C359">
        <f t="shared" si="41"/>
        <v>4.3349958469799076E-3</v>
      </c>
      <c r="D359">
        <f t="shared" si="44"/>
        <v>1.2241001558967655E-2</v>
      </c>
      <c r="E359">
        <f t="shared" si="45"/>
        <v>3.870944576800972E-2</v>
      </c>
      <c r="F359">
        <f t="shared" si="42"/>
        <v>-8.6192284059698032E-2</v>
      </c>
      <c r="G359">
        <f t="shared" si="46"/>
        <v>2.0808698757901829E-2</v>
      </c>
      <c r="H359">
        <f t="shared" si="43"/>
        <v>0</v>
      </c>
      <c r="I359">
        <f t="shared" si="47"/>
        <v>0</v>
      </c>
      <c r="J359">
        <f t="shared" si="48"/>
        <v>0</v>
      </c>
    </row>
    <row r="360" spans="1:10">
      <c r="A360" s="1">
        <v>40519</v>
      </c>
      <c r="B360">
        <v>5808.45</v>
      </c>
      <c r="C360">
        <f t="shared" si="41"/>
        <v>6.5931476542660655E-3</v>
      </c>
      <c r="D360">
        <f t="shared" si="44"/>
        <v>1.2317968955077401E-2</v>
      </c>
      <c r="E360">
        <f t="shared" si="45"/>
        <v>3.8952838045288901E-2</v>
      </c>
      <c r="F360">
        <f t="shared" si="42"/>
        <v>-8.675849916650441E-2</v>
      </c>
      <c r="G360">
        <f t="shared" si="46"/>
        <v>2.4379940955719187E-2</v>
      </c>
      <c r="H360">
        <f t="shared" si="43"/>
        <v>0</v>
      </c>
      <c r="I360">
        <f t="shared" si="47"/>
        <v>0</v>
      </c>
      <c r="J360">
        <f t="shared" si="48"/>
        <v>0</v>
      </c>
    </row>
    <row r="361" spans="1:10">
      <c r="A361" s="1">
        <v>40520</v>
      </c>
      <c r="B361">
        <v>5794.53</v>
      </c>
      <c r="C361">
        <f t="shared" si="41"/>
        <v>-2.3993847577387902E-3</v>
      </c>
      <c r="D361">
        <f t="shared" si="44"/>
        <v>1.2278432358890295E-2</v>
      </c>
      <c r="E361">
        <f t="shared" si="45"/>
        <v>3.8827812350407317E-2</v>
      </c>
      <c r="F361">
        <f t="shared" si="42"/>
        <v>-8.6467645907016166E-2</v>
      </c>
      <c r="G361">
        <f t="shared" si="46"/>
        <v>3.2089640665168291E-2</v>
      </c>
      <c r="H361">
        <f t="shared" si="43"/>
        <v>0</v>
      </c>
      <c r="I361">
        <f t="shared" si="47"/>
        <v>0</v>
      </c>
      <c r="J361">
        <f t="shared" si="48"/>
        <v>0</v>
      </c>
    </row>
    <row r="362" spans="1:10">
      <c r="A362" s="1">
        <v>40521</v>
      </c>
      <c r="B362">
        <v>5807.96</v>
      </c>
      <c r="C362">
        <f t="shared" si="41"/>
        <v>2.3150213442073367E-3</v>
      </c>
      <c r="D362">
        <f t="shared" si="44"/>
        <v>1.2104258718609588E-2</v>
      </c>
      <c r="E362">
        <f t="shared" si="45"/>
        <v>3.8277026938757432E-2</v>
      </c>
      <c r="F362">
        <f t="shared" si="42"/>
        <v>-8.5186327435571738E-2</v>
      </c>
      <c r="G362">
        <f t="shared" si="46"/>
        <v>3.187486417540087E-2</v>
      </c>
      <c r="H362">
        <f t="shared" si="43"/>
        <v>0</v>
      </c>
      <c r="I362">
        <f t="shared" si="47"/>
        <v>0</v>
      </c>
      <c r="J362">
        <f t="shared" si="48"/>
        <v>0</v>
      </c>
    </row>
    <row r="363" spans="1:10">
      <c r="A363" s="1">
        <v>40522</v>
      </c>
      <c r="B363">
        <v>5812.95</v>
      </c>
      <c r="C363">
        <f t="shared" si="41"/>
        <v>8.587968251522524E-4</v>
      </c>
      <c r="D363">
        <f t="shared" si="44"/>
        <v>1.2105823000378907E-2</v>
      </c>
      <c r="E363">
        <f t="shared" si="45"/>
        <v>3.8281973632050756E-2</v>
      </c>
      <c r="F363">
        <f t="shared" si="42"/>
        <v>-8.5197835164998195E-2</v>
      </c>
      <c r="G363">
        <f t="shared" si="46"/>
        <v>3.315684462828903E-2</v>
      </c>
      <c r="H363">
        <f t="shared" si="43"/>
        <v>0</v>
      </c>
      <c r="I363">
        <f t="shared" si="47"/>
        <v>0</v>
      </c>
      <c r="J363">
        <f t="shared" si="48"/>
        <v>0</v>
      </c>
    </row>
    <row r="364" spans="1:10">
      <c r="A364" s="1">
        <v>40525</v>
      </c>
      <c r="B364">
        <v>5860.75</v>
      </c>
      <c r="C364">
        <f t="shared" si="41"/>
        <v>8.1893944759004744E-3</v>
      </c>
      <c r="D364">
        <f t="shared" si="44"/>
        <v>1.2211415465611442E-2</v>
      </c>
      <c r="E364">
        <f t="shared" si="45"/>
        <v>3.8615886325937709E-2</v>
      </c>
      <c r="F364">
        <f t="shared" si="42"/>
        <v>-8.5974632250537364E-2</v>
      </c>
      <c r="G364">
        <f t="shared" si="46"/>
        <v>2.2875036717215157E-2</v>
      </c>
      <c r="H364">
        <f t="shared" si="43"/>
        <v>0</v>
      </c>
      <c r="I364">
        <f t="shared" si="47"/>
        <v>0</v>
      </c>
      <c r="J364">
        <f t="shared" si="48"/>
        <v>0</v>
      </c>
    </row>
    <row r="365" spans="1:10">
      <c r="A365" s="1">
        <v>40526</v>
      </c>
      <c r="B365">
        <v>5891.21</v>
      </c>
      <c r="C365">
        <f t="shared" si="41"/>
        <v>5.1838277547304971E-3</v>
      </c>
      <c r="D365">
        <f t="shared" si="44"/>
        <v>1.2230249927518042E-2</v>
      </c>
      <c r="E365">
        <f t="shared" si="45"/>
        <v>3.8675446124066246E-2</v>
      </c>
      <c r="F365">
        <f t="shared" si="42"/>
        <v>-8.6113189060291986E-2</v>
      </c>
      <c r="G365">
        <f t="shared" si="46"/>
        <v>1.3454682822578863E-2</v>
      </c>
      <c r="H365">
        <f t="shared" si="43"/>
        <v>0</v>
      </c>
      <c r="I365">
        <f t="shared" si="47"/>
        <v>0</v>
      </c>
      <c r="J365">
        <f t="shared" si="48"/>
        <v>0</v>
      </c>
    </row>
    <row r="366" spans="1:10">
      <c r="A366" s="1">
        <v>40527</v>
      </c>
      <c r="B366">
        <v>5882.18</v>
      </c>
      <c r="C366">
        <f t="shared" si="41"/>
        <v>-1.5339680025338272E-3</v>
      </c>
      <c r="D366">
        <f t="shared" si="44"/>
        <v>1.0871202609588106E-2</v>
      </c>
      <c r="E366">
        <f t="shared" si="45"/>
        <v>3.4377761151464653E-2</v>
      </c>
      <c r="F366">
        <f t="shared" si="42"/>
        <v>-7.6115278760983007E-2</v>
      </c>
      <c r="G366">
        <f t="shared" si="46"/>
        <v>3.0147398687518229E-3</v>
      </c>
      <c r="H366">
        <f t="shared" si="43"/>
        <v>0</v>
      </c>
      <c r="I366">
        <f t="shared" si="47"/>
        <v>0</v>
      </c>
      <c r="J366">
        <f t="shared" si="48"/>
        <v>0</v>
      </c>
    </row>
    <row r="367" spans="1:10">
      <c r="A367" s="1">
        <v>40528</v>
      </c>
      <c r="B367">
        <v>5881.12</v>
      </c>
      <c r="C367">
        <f t="shared" si="41"/>
        <v>-1.8022153696150564E-4</v>
      </c>
      <c r="D367">
        <f t="shared" si="44"/>
        <v>1.0878321699256824E-2</v>
      </c>
      <c r="E367">
        <f t="shared" si="45"/>
        <v>3.4400273689684777E-2</v>
      </c>
      <c r="F367">
        <f t="shared" si="42"/>
        <v>-7.6167650756410646E-2</v>
      </c>
      <c r="G367">
        <f t="shared" si="46"/>
        <v>2.2321248141178328E-2</v>
      </c>
      <c r="H367">
        <f t="shared" si="43"/>
        <v>0</v>
      </c>
      <c r="I367">
        <f t="shared" si="47"/>
        <v>0</v>
      </c>
      <c r="J367">
        <f t="shared" si="48"/>
        <v>0</v>
      </c>
    </row>
    <row r="368" spans="1:10">
      <c r="A368" s="1">
        <v>40529</v>
      </c>
      <c r="B368">
        <v>5871.75</v>
      </c>
      <c r="C368">
        <f t="shared" si="41"/>
        <v>-1.5945044887291857E-3</v>
      </c>
      <c r="D368">
        <f t="shared" si="44"/>
        <v>1.0555472262357085E-2</v>
      </c>
      <c r="E368">
        <f t="shared" si="45"/>
        <v>3.3379334127778791E-2</v>
      </c>
      <c r="F368">
        <f t="shared" si="42"/>
        <v>-7.379259017704648E-2</v>
      </c>
      <c r="G368">
        <f t="shared" si="46"/>
        <v>2.8890165200317647E-2</v>
      </c>
      <c r="H368">
        <f t="shared" si="43"/>
        <v>0</v>
      </c>
      <c r="I368">
        <f t="shared" si="47"/>
        <v>0</v>
      </c>
      <c r="J368">
        <f t="shared" si="48"/>
        <v>0</v>
      </c>
    </row>
    <row r="369" spans="1:10">
      <c r="A369" s="1">
        <v>40532</v>
      </c>
      <c r="B369">
        <v>5891.61</v>
      </c>
      <c r="C369">
        <f t="shared" si="41"/>
        <v>3.3765894896085687E-3</v>
      </c>
      <c r="D369">
        <f t="shared" si="44"/>
        <v>1.0440827306181967E-2</v>
      </c>
      <c r="E369">
        <f t="shared" si="45"/>
        <v>3.3016794944015236E-2</v>
      </c>
      <c r="F369">
        <f t="shared" si="42"/>
        <v>-7.2949197917641623E-2</v>
      </c>
      <c r="G369">
        <f t="shared" si="46"/>
        <v>2.1476555695506418E-2</v>
      </c>
      <c r="H369">
        <f t="shared" si="43"/>
        <v>0</v>
      </c>
      <c r="I369">
        <f t="shared" si="47"/>
        <v>0</v>
      </c>
      <c r="J369">
        <f t="shared" si="48"/>
        <v>0</v>
      </c>
    </row>
    <row r="370" spans="1:10">
      <c r="A370" s="1">
        <v>40533</v>
      </c>
      <c r="B370">
        <v>5951.8</v>
      </c>
      <c r="C370">
        <f t="shared" si="41"/>
        <v>1.0164389852083296E-2</v>
      </c>
      <c r="D370">
        <f t="shared" si="44"/>
        <v>1.0326314153834684E-2</v>
      </c>
      <c r="E370">
        <f t="shared" si="45"/>
        <v>3.2654672560551962E-2</v>
      </c>
      <c r="F370">
        <f t="shared" si="42"/>
        <v>-7.2106775280729229E-2</v>
      </c>
      <c r="G370">
        <f t="shared" si="46"/>
        <v>5.450691394768347E-3</v>
      </c>
      <c r="H370">
        <f t="shared" si="43"/>
        <v>0</v>
      </c>
      <c r="I370">
        <f t="shared" si="47"/>
        <v>0</v>
      </c>
      <c r="J370">
        <f t="shared" si="48"/>
        <v>0</v>
      </c>
    </row>
    <row r="371" spans="1:10">
      <c r="A371" s="1">
        <v>40534</v>
      </c>
      <c r="B371">
        <v>5983.49</v>
      </c>
      <c r="C371">
        <f t="shared" si="41"/>
        <v>5.3103149517103113E-3</v>
      </c>
      <c r="D371">
        <f t="shared" si="44"/>
        <v>9.2766133467026973E-3</v>
      </c>
      <c r="E371">
        <f t="shared" si="45"/>
        <v>2.9335227148297765E-2</v>
      </c>
      <c r="F371">
        <f t="shared" si="42"/>
        <v>-6.4384590502937059E-2</v>
      </c>
      <c r="G371">
        <f t="shared" si="46"/>
        <v>-4.5545268387105053E-3</v>
      </c>
      <c r="H371">
        <f t="shared" si="43"/>
        <v>0</v>
      </c>
      <c r="I371">
        <f t="shared" si="47"/>
        <v>0</v>
      </c>
      <c r="J371">
        <f t="shared" si="48"/>
        <v>0</v>
      </c>
    </row>
    <row r="372" spans="1:10">
      <c r="A372" s="1">
        <v>40535</v>
      </c>
      <c r="B372">
        <v>5996.07</v>
      </c>
      <c r="C372">
        <f t="shared" si="41"/>
        <v>2.1002448544400003E-3</v>
      </c>
      <c r="D372">
        <f t="shared" si="44"/>
        <v>8.9799145763249794E-3</v>
      </c>
      <c r="E372">
        <f t="shared" si="45"/>
        <v>2.8396983254932878E-2</v>
      </c>
      <c r="F372">
        <f t="shared" si="42"/>
        <v>-6.2201908816275846E-2</v>
      </c>
      <c r="G372">
        <f t="shared" si="46"/>
        <v>2.9908182925491183E-3</v>
      </c>
      <c r="H372">
        <f t="shared" si="43"/>
        <v>0</v>
      </c>
      <c r="I372">
        <f t="shared" si="47"/>
        <v>0</v>
      </c>
      <c r="J372">
        <f t="shared" si="48"/>
        <v>0</v>
      </c>
    </row>
    <row r="373" spans="1:10">
      <c r="A373" s="1">
        <v>40536</v>
      </c>
      <c r="B373">
        <v>6008.92</v>
      </c>
      <c r="C373">
        <f t="shared" si="41"/>
        <v>2.1407772780403463E-3</v>
      </c>
      <c r="D373">
        <f t="shared" si="44"/>
        <v>8.9183830864650922E-3</v>
      </c>
      <c r="E373">
        <f t="shared" si="45"/>
        <v>2.8202403599152083E-2</v>
      </c>
      <c r="F373">
        <f t="shared" si="42"/>
        <v>-6.1749248847718603E-2</v>
      </c>
      <c r="G373">
        <f t="shared" si="46"/>
        <v>6.9322413264123993E-3</v>
      </c>
      <c r="H373">
        <f t="shared" si="43"/>
        <v>0</v>
      </c>
      <c r="I373">
        <f t="shared" si="47"/>
        <v>0</v>
      </c>
      <c r="J373">
        <f t="shared" si="48"/>
        <v>0</v>
      </c>
    </row>
    <row r="374" spans="1:10">
      <c r="A374" s="1">
        <v>40541</v>
      </c>
      <c r="B374">
        <v>5996.36</v>
      </c>
      <c r="C374">
        <f t="shared" si="41"/>
        <v>-2.0924134351734745E-3</v>
      </c>
      <c r="D374">
        <f t="shared" si="44"/>
        <v>8.8036115403052305E-3</v>
      </c>
      <c r="E374">
        <f t="shared" si="45"/>
        <v>2.7839464102707767E-2</v>
      </c>
      <c r="F374">
        <f t="shared" si="42"/>
        <v>-6.0904925321759916E-2</v>
      </c>
      <c r="G374">
        <f t="shared" si="46"/>
        <v>4.5789515157497818E-3</v>
      </c>
      <c r="H374">
        <f t="shared" si="43"/>
        <v>0</v>
      </c>
      <c r="I374">
        <f t="shared" si="47"/>
        <v>0</v>
      </c>
      <c r="J374">
        <f t="shared" si="48"/>
        <v>0</v>
      </c>
    </row>
    <row r="375" spans="1:10">
      <c r="A375" s="1">
        <v>40542</v>
      </c>
      <c r="B375">
        <v>5971.01</v>
      </c>
      <c r="C375">
        <f t="shared" si="41"/>
        <v>-4.2365261399059531E-3</v>
      </c>
      <c r="D375">
        <f t="shared" si="44"/>
        <v>7.1567405015451196E-3</v>
      </c>
      <c r="E375">
        <f t="shared" si="45"/>
        <v>2.2631600607658373E-2</v>
      </c>
      <c r="F375">
        <f t="shared" si="42"/>
        <v>-4.8789623151756847E-2</v>
      </c>
      <c r="G375">
        <f t="shared" si="46"/>
        <v>5.1883174044398033E-3</v>
      </c>
      <c r="H375">
        <f t="shared" si="43"/>
        <v>0</v>
      </c>
      <c r="I375">
        <f t="shared" si="47"/>
        <v>0</v>
      </c>
      <c r="J375">
        <f t="shared" si="48"/>
        <v>0</v>
      </c>
    </row>
    <row r="376" spans="1:10">
      <c r="A376" s="1">
        <v>40543</v>
      </c>
      <c r="B376">
        <v>5899.94</v>
      </c>
      <c r="C376">
        <f t="shared" si="41"/>
        <v>-1.1973910956360839E-2</v>
      </c>
      <c r="D376">
        <f t="shared" si="44"/>
        <v>7.7549265295388074E-3</v>
      </c>
      <c r="E376">
        <f t="shared" si="45"/>
        <v>2.452323092060767E-2</v>
      </c>
      <c r="F376">
        <f t="shared" si="42"/>
        <v>-5.3190213308757658E-2</v>
      </c>
      <c r="G376">
        <f t="shared" si="46"/>
        <v>1.4431109866647224E-2</v>
      </c>
      <c r="H376">
        <f t="shared" si="43"/>
        <v>0</v>
      </c>
      <c r="I376">
        <f t="shared" si="47"/>
        <v>0</v>
      </c>
      <c r="J376">
        <f t="shared" si="48"/>
        <v>0</v>
      </c>
    </row>
    <row r="377" spans="1:10">
      <c r="A377" s="1">
        <v>40547</v>
      </c>
      <c r="B377">
        <v>6013.87</v>
      </c>
      <c r="C377">
        <f t="shared" si="41"/>
        <v>1.9126286735465139E-2</v>
      </c>
      <c r="D377">
        <f t="shared" si="44"/>
        <v>7.6106153508632025E-3</v>
      </c>
      <c r="E377">
        <f t="shared" si="45"/>
        <v>2.4066878904169239E-2</v>
      </c>
      <c r="F377">
        <f t="shared" si="42"/>
        <v>-5.2128579765501865E-2</v>
      </c>
      <c r="G377">
        <f t="shared" si="46"/>
        <v>7.0520494735936958E-3</v>
      </c>
      <c r="H377">
        <f t="shared" si="43"/>
        <v>0</v>
      </c>
      <c r="I377">
        <f t="shared" si="47"/>
        <v>0</v>
      </c>
      <c r="J377">
        <f t="shared" si="48"/>
        <v>0</v>
      </c>
    </row>
    <row r="378" spans="1:10">
      <c r="A378" s="1">
        <v>40548</v>
      </c>
      <c r="B378">
        <v>6043.86</v>
      </c>
      <c r="C378">
        <f t="shared" si="41"/>
        <v>4.9744125704098557E-3</v>
      </c>
      <c r="D378">
        <f t="shared" si="44"/>
        <v>6.2920955044916118E-3</v>
      </c>
      <c r="E378">
        <f t="shared" si="45"/>
        <v>1.9897353049499713E-2</v>
      </c>
      <c r="F378">
        <f t="shared" si="42"/>
        <v>-4.2428812157733094E-2</v>
      </c>
      <c r="G378">
        <f t="shared" si="46"/>
        <v>-1.117430449609369E-2</v>
      </c>
      <c r="H378">
        <f t="shared" si="43"/>
        <v>0</v>
      </c>
      <c r="I378">
        <f t="shared" si="47"/>
        <v>0</v>
      </c>
      <c r="J378">
        <f t="shared" si="48"/>
        <v>0</v>
      </c>
    </row>
    <row r="379" spans="1:10">
      <c r="A379" s="1">
        <v>40549</v>
      </c>
      <c r="B379">
        <v>6019.51</v>
      </c>
      <c r="C379">
        <f t="shared" si="41"/>
        <v>-4.0370200152024917E-3</v>
      </c>
      <c r="D379">
        <f t="shared" si="44"/>
        <v>6.30060328818578E-3</v>
      </c>
      <c r="E379">
        <f t="shared" si="45"/>
        <v>1.9924257023813327E-2</v>
      </c>
      <c r="F379">
        <f t="shared" si="42"/>
        <v>-4.2491400161180817E-2</v>
      </c>
      <c r="G379">
        <f t="shared" si="46"/>
        <v>-2.550733791930844E-2</v>
      </c>
      <c r="H379">
        <f t="shared" si="43"/>
        <v>0</v>
      </c>
      <c r="I379">
        <f t="shared" si="47"/>
        <v>0</v>
      </c>
      <c r="J379">
        <f t="shared" si="48"/>
        <v>0</v>
      </c>
    </row>
    <row r="380" spans="1:10">
      <c r="A380" s="1">
        <v>40550</v>
      </c>
      <c r="B380">
        <v>5984.33</v>
      </c>
      <c r="C380">
        <f t="shared" si="41"/>
        <v>-5.8614744486548522E-3</v>
      </c>
      <c r="D380">
        <f t="shared" si="44"/>
        <v>6.5185828342761041E-3</v>
      </c>
      <c r="E380">
        <f t="shared" si="45"/>
        <v>2.0613568872788403E-2</v>
      </c>
      <c r="F380">
        <f t="shared" si="42"/>
        <v>-4.4094979315595147E-2</v>
      </c>
      <c r="G380">
        <f t="shared" si="46"/>
        <v>-1.4827830594122064E-2</v>
      </c>
      <c r="H380">
        <f t="shared" si="43"/>
        <v>0</v>
      </c>
      <c r="I380">
        <f t="shared" si="47"/>
        <v>0</v>
      </c>
      <c r="J380">
        <f t="shared" si="48"/>
        <v>0</v>
      </c>
    </row>
    <row r="381" spans="1:10">
      <c r="A381" s="1">
        <v>40553</v>
      </c>
      <c r="B381">
        <v>5956.3</v>
      </c>
      <c r="C381">
        <f t="shared" si="41"/>
        <v>-4.694903281768548E-3</v>
      </c>
      <c r="D381">
        <f t="shared" si="44"/>
        <v>6.5631578349310375E-3</v>
      </c>
      <c r="E381">
        <f t="shared" si="45"/>
        <v>2.0754527401561487E-2</v>
      </c>
      <c r="F381">
        <f t="shared" si="42"/>
        <v>-4.4422897889334331E-2</v>
      </c>
      <c r="G381">
        <f t="shared" si="46"/>
        <v>-2.0924113632797411E-3</v>
      </c>
      <c r="H381">
        <f t="shared" si="43"/>
        <v>0</v>
      </c>
      <c r="I381">
        <f t="shared" si="47"/>
        <v>0</v>
      </c>
      <c r="J381">
        <f t="shared" si="48"/>
        <v>0</v>
      </c>
    </row>
    <row r="382" spans="1:10">
      <c r="A382" s="1">
        <v>40554</v>
      </c>
      <c r="B382">
        <v>6014.03</v>
      </c>
      <c r="C382">
        <f t="shared" si="41"/>
        <v>9.6455899856997384E-3</v>
      </c>
      <c r="D382">
        <f t="shared" si="44"/>
        <v>6.7566201750486853E-3</v>
      </c>
      <c r="E382">
        <f t="shared" si="45"/>
        <v>2.1366309037799423E-2</v>
      </c>
      <c r="F382">
        <f t="shared" si="42"/>
        <v>-4.5846114798173687E-2</v>
      </c>
      <c r="G382">
        <f t="shared" si="46"/>
        <v>-1.6145523178626102E-2</v>
      </c>
      <c r="H382">
        <f t="shared" si="43"/>
        <v>0</v>
      </c>
      <c r="I382">
        <f t="shared" si="47"/>
        <v>0</v>
      </c>
      <c r="J382">
        <f t="shared" si="48"/>
        <v>0</v>
      </c>
    </row>
    <row r="383" spans="1:10">
      <c r="A383" s="1">
        <v>40555</v>
      </c>
      <c r="B383">
        <v>6050.72</v>
      </c>
      <c r="C383">
        <f t="shared" si="41"/>
        <v>6.0822003119036785E-3</v>
      </c>
      <c r="D383">
        <f t="shared" si="44"/>
        <v>6.821498055791791E-3</v>
      </c>
      <c r="E383">
        <f t="shared" si="45"/>
        <v>2.1571470910712414E-2</v>
      </c>
      <c r="F383">
        <f t="shared" si="42"/>
        <v>-4.6323392685059056E-2</v>
      </c>
      <c r="G383">
        <f t="shared" si="46"/>
        <v>-1.3562682886151239E-2</v>
      </c>
      <c r="H383">
        <f t="shared" si="43"/>
        <v>0</v>
      </c>
      <c r="I383">
        <f t="shared" si="47"/>
        <v>0</v>
      </c>
      <c r="J383">
        <f t="shared" si="48"/>
        <v>0</v>
      </c>
    </row>
    <row r="384" spans="1:10">
      <c r="A384" s="1">
        <v>40556</v>
      </c>
      <c r="B384">
        <v>6023.88</v>
      </c>
      <c r="C384">
        <f t="shared" si="41"/>
        <v>-4.4457032458360881E-3</v>
      </c>
      <c r="D384">
        <f t="shared" si="44"/>
        <v>6.960711346793577E-3</v>
      </c>
      <c r="E384">
        <f t="shared" si="45"/>
        <v>2.2011701990845879E-2</v>
      </c>
      <c r="F384">
        <f t="shared" si="42"/>
        <v>-4.7347523322414244E-2</v>
      </c>
      <c r="G384">
        <f t="shared" si="46"/>
        <v>-9.8091029530330536E-3</v>
      </c>
      <c r="H384">
        <f t="shared" si="43"/>
        <v>0</v>
      </c>
      <c r="I384">
        <f t="shared" si="47"/>
        <v>0</v>
      </c>
      <c r="J384">
        <f t="shared" si="48"/>
        <v>0</v>
      </c>
    </row>
    <row r="385" spans="1:10">
      <c r="A385" s="1">
        <v>40557</v>
      </c>
      <c r="B385">
        <v>6002.07</v>
      </c>
      <c r="C385">
        <f t="shared" si="41"/>
        <v>-3.6271602512159455E-3</v>
      </c>
      <c r="D385">
        <f t="shared" si="44"/>
        <v>6.8868847631889732E-3</v>
      </c>
      <c r="E385">
        <f t="shared" si="45"/>
        <v>2.177824183478649E-2</v>
      </c>
      <c r="F385">
        <f t="shared" si="42"/>
        <v>-4.6804413784692245E-2</v>
      </c>
      <c r="G385">
        <f t="shared" si="46"/>
        <v>-2.0314681760124482E-2</v>
      </c>
      <c r="H385">
        <f t="shared" si="43"/>
        <v>0</v>
      </c>
      <c r="I385">
        <f t="shared" si="47"/>
        <v>0</v>
      </c>
      <c r="J385">
        <f t="shared" si="48"/>
        <v>0</v>
      </c>
    </row>
    <row r="386" spans="1:10">
      <c r="A386" s="1">
        <v>40560</v>
      </c>
      <c r="B386">
        <v>5985.7</v>
      </c>
      <c r="C386">
        <f t="shared" si="41"/>
        <v>-2.7311184941534255E-3</v>
      </c>
      <c r="D386">
        <f t="shared" si="44"/>
        <v>6.8707648048684676E-3</v>
      </c>
      <c r="E386">
        <f t="shared" si="45"/>
        <v>2.1727266050706708E-2</v>
      </c>
      <c r="F386">
        <f t="shared" si="42"/>
        <v>-4.6685826377770676E-2</v>
      </c>
      <c r="G386">
        <f t="shared" si="46"/>
        <v>-2.0722106974142424E-2</v>
      </c>
      <c r="H386">
        <f t="shared" si="43"/>
        <v>0</v>
      </c>
      <c r="I386">
        <f t="shared" si="47"/>
        <v>0</v>
      </c>
      <c r="J386">
        <f t="shared" si="48"/>
        <v>0</v>
      </c>
    </row>
    <row r="387" spans="1:10">
      <c r="A387" s="1">
        <v>40561</v>
      </c>
      <c r="B387">
        <v>6056.43</v>
      </c>
      <c r="C387">
        <f t="shared" si="41"/>
        <v>1.1747226342411751E-2</v>
      </c>
      <c r="D387">
        <f t="shared" si="44"/>
        <v>7.250056439525485E-3</v>
      </c>
      <c r="E387">
        <f t="shared" si="45"/>
        <v>2.2926691513671344E-2</v>
      </c>
      <c r="F387">
        <f t="shared" si="42"/>
        <v>-4.947610725360891E-2</v>
      </c>
      <c r="G387">
        <f t="shared" si="46"/>
        <v>-1.6415875223145516E-2</v>
      </c>
      <c r="H387">
        <f t="shared" si="43"/>
        <v>0</v>
      </c>
      <c r="I387">
        <f t="shared" si="47"/>
        <v>0</v>
      </c>
      <c r="J387">
        <f t="shared" si="48"/>
        <v>0</v>
      </c>
    </row>
    <row r="388" spans="1:10">
      <c r="A388" s="1">
        <v>40562</v>
      </c>
      <c r="B388">
        <v>5976.7</v>
      </c>
      <c r="C388">
        <f t="shared" si="41"/>
        <v>-1.3251941399277434E-2</v>
      </c>
      <c r="D388">
        <f t="shared" si="44"/>
        <v>7.9216614080368144E-3</v>
      </c>
      <c r="E388">
        <f t="shared" si="45"/>
        <v>2.5050492902052808E-2</v>
      </c>
      <c r="F388">
        <f t="shared" si="42"/>
        <v>-5.4416808098355113E-2</v>
      </c>
      <c r="G388">
        <f t="shared" si="46"/>
        <v>3.9025596484465078E-3</v>
      </c>
      <c r="H388">
        <f t="shared" si="43"/>
        <v>0</v>
      </c>
      <c r="I388">
        <f t="shared" si="47"/>
        <v>0</v>
      </c>
      <c r="J388">
        <f t="shared" si="48"/>
        <v>0</v>
      </c>
    </row>
    <row r="389" spans="1:10">
      <c r="A389" s="1">
        <v>40563</v>
      </c>
      <c r="B389">
        <v>5867.91</v>
      </c>
      <c r="C389">
        <f t="shared" si="41"/>
        <v>-1.8370053438417196E-2</v>
      </c>
      <c r="D389">
        <f t="shared" si="44"/>
        <v>8.9507723964228156E-3</v>
      </c>
      <c r="E389">
        <f t="shared" si="45"/>
        <v>2.8304827590459658E-2</v>
      </c>
      <c r="F389">
        <f t="shared" si="42"/>
        <v>-6.1987522682147751E-2</v>
      </c>
      <c r="G389">
        <f t="shared" si="46"/>
        <v>1.9480417731882825E-2</v>
      </c>
      <c r="H389">
        <f t="shared" si="43"/>
        <v>0</v>
      </c>
      <c r="I389">
        <f t="shared" si="47"/>
        <v>0</v>
      </c>
      <c r="J389">
        <f t="shared" si="48"/>
        <v>0</v>
      </c>
    </row>
    <row r="390" spans="1:10">
      <c r="A390" s="1">
        <v>40564</v>
      </c>
      <c r="B390">
        <v>5896.25</v>
      </c>
      <c r="C390">
        <f t="shared" si="41"/>
        <v>4.8180328765315113E-3</v>
      </c>
      <c r="D390">
        <f t="shared" si="44"/>
        <v>8.9836782025858094E-3</v>
      </c>
      <c r="E390">
        <f t="shared" si="45"/>
        <v>2.8408884886178723E-2</v>
      </c>
      <c r="F390">
        <f t="shared" si="42"/>
        <v>-6.2229596150822235E-2</v>
      </c>
      <c r="G390">
        <f t="shared" si="46"/>
        <v>1.7006151578401844E-2</v>
      </c>
      <c r="H390">
        <f t="shared" si="43"/>
        <v>0</v>
      </c>
      <c r="I390">
        <f t="shared" si="47"/>
        <v>0</v>
      </c>
      <c r="J390">
        <f t="shared" si="48"/>
        <v>0</v>
      </c>
    </row>
    <row r="391" spans="1:10">
      <c r="A391" s="1">
        <v>40567</v>
      </c>
      <c r="B391">
        <v>5943.85</v>
      </c>
      <c r="C391">
        <f t="shared" si="41"/>
        <v>8.0405159490737361E-3</v>
      </c>
      <c r="D391">
        <f t="shared" si="44"/>
        <v>8.8752718121731453E-3</v>
      </c>
      <c r="E391">
        <f t="shared" si="45"/>
        <v>2.8066073779557266E-2</v>
      </c>
      <c r="F391">
        <f t="shared" si="42"/>
        <v>-6.1432098261735825E-2</v>
      </c>
      <c r="G391">
        <f t="shared" si="46"/>
        <v>1.7871433920691297E-2</v>
      </c>
      <c r="H391">
        <f t="shared" si="43"/>
        <v>0</v>
      </c>
      <c r="I391">
        <f t="shared" si="47"/>
        <v>0</v>
      </c>
      <c r="J391">
        <f t="shared" si="48"/>
        <v>0</v>
      </c>
    </row>
    <row r="392" spans="1:10">
      <c r="A392" s="1">
        <v>40568</v>
      </c>
      <c r="B392">
        <v>5917.71</v>
      </c>
      <c r="C392">
        <f t="shared" si="41"/>
        <v>-4.4075218296466259E-3</v>
      </c>
      <c r="D392">
        <f t="shared" si="44"/>
        <v>8.8343131413748666E-3</v>
      </c>
      <c r="E392">
        <f t="shared" si="45"/>
        <v>2.793655108990168E-2</v>
      </c>
      <c r="F392">
        <f t="shared" si="42"/>
        <v>-6.1130783428015499E-2</v>
      </c>
      <c r="G392">
        <f t="shared" si="46"/>
        <v>2.891689894684139E-2</v>
      </c>
      <c r="H392">
        <f t="shared" si="43"/>
        <v>0</v>
      </c>
      <c r="I392">
        <f t="shared" si="47"/>
        <v>0</v>
      </c>
      <c r="J392">
        <f t="shared" si="48"/>
        <v>0</v>
      </c>
    </row>
    <row r="393" spans="1:10">
      <c r="A393" s="1">
        <v>40569</v>
      </c>
      <c r="B393">
        <v>5969.21</v>
      </c>
      <c r="C393">
        <f t="shared" si="41"/>
        <v>8.6650406043784611E-3</v>
      </c>
      <c r="D393">
        <f t="shared" si="44"/>
        <v>9.045531802989934E-3</v>
      </c>
      <c r="E393">
        <f t="shared" si="45"/>
        <v>2.8604483144937669E-2</v>
      </c>
      <c r="F393">
        <f t="shared" si="42"/>
        <v>-6.2684625744252209E-2</v>
      </c>
      <c r="G393">
        <f t="shared" si="46"/>
        <v>1.382212248155869E-2</v>
      </c>
      <c r="H393">
        <f t="shared" si="43"/>
        <v>0</v>
      </c>
      <c r="I393">
        <f t="shared" si="47"/>
        <v>0</v>
      </c>
      <c r="J393">
        <f t="shared" si="48"/>
        <v>0</v>
      </c>
    </row>
    <row r="394" spans="1:10">
      <c r="A394" s="1">
        <v>40570</v>
      </c>
      <c r="B394">
        <v>5965.08</v>
      </c>
      <c r="C394">
        <f t="shared" si="41"/>
        <v>-6.9212331271784771E-4</v>
      </c>
      <c r="D394">
        <f t="shared" si="44"/>
        <v>9.0297717281742247E-3</v>
      </c>
      <c r="E394">
        <f t="shared" si="45"/>
        <v>2.8554645412425372E-2</v>
      </c>
      <c r="F394">
        <f t="shared" si="42"/>
        <v>-6.2568685841175212E-2</v>
      </c>
      <c r="G394">
        <f t="shared" si="46"/>
        <v>9.1664534214959906E-3</v>
      </c>
      <c r="H394">
        <f t="shared" si="43"/>
        <v>0</v>
      </c>
      <c r="I394">
        <f t="shared" si="47"/>
        <v>0</v>
      </c>
      <c r="J394">
        <f t="shared" si="48"/>
        <v>0</v>
      </c>
    </row>
    <row r="395" spans="1:10">
      <c r="A395" s="1">
        <v>40571</v>
      </c>
      <c r="B395">
        <v>5881.37</v>
      </c>
      <c r="C395">
        <f t="shared" si="41"/>
        <v>-1.4132739058307283E-2</v>
      </c>
      <c r="D395">
        <f t="shared" si="44"/>
        <v>9.5152288298981317E-3</v>
      </c>
      <c r="E395">
        <f t="shared" si="45"/>
        <v>3.008979556017697E-2</v>
      </c>
      <c r="F395">
        <f t="shared" si="42"/>
        <v>-6.6139979123730624E-2</v>
      </c>
      <c r="G395">
        <f t="shared" si="46"/>
        <v>3.0398505499386327E-2</v>
      </c>
      <c r="H395">
        <f t="shared" si="43"/>
        <v>0</v>
      </c>
      <c r="I395">
        <f t="shared" si="47"/>
        <v>0</v>
      </c>
      <c r="J395">
        <f t="shared" si="48"/>
        <v>0</v>
      </c>
    </row>
    <row r="396" spans="1:10">
      <c r="A396" s="1">
        <v>40574</v>
      </c>
      <c r="B396">
        <v>5862.94</v>
      </c>
      <c r="C396">
        <f t="shared" ref="C396:C459" si="49">LN(B396/B395)</f>
        <v>-3.1385437081713893E-3</v>
      </c>
      <c r="D396">
        <f t="shared" si="44"/>
        <v>9.4991085408746376E-3</v>
      </c>
      <c r="E396">
        <f t="shared" si="45"/>
        <v>3.0038818730322516E-2</v>
      </c>
      <c r="F396">
        <f t="shared" si="42"/>
        <v>-6.6021389283973372E-2</v>
      </c>
      <c r="G396">
        <f t="shared" si="46"/>
        <v>3.3073467195145957E-2</v>
      </c>
      <c r="H396">
        <f t="shared" si="43"/>
        <v>0</v>
      </c>
      <c r="I396">
        <f t="shared" si="47"/>
        <v>0</v>
      </c>
      <c r="J396">
        <f t="shared" si="48"/>
        <v>0</v>
      </c>
    </row>
    <row r="397" spans="1:10">
      <c r="A397" s="1">
        <v>40575</v>
      </c>
      <c r="B397">
        <v>5957.82</v>
      </c>
      <c r="C397">
        <f t="shared" si="49"/>
        <v>1.6053458093408659E-2</v>
      </c>
      <c r="D397">
        <f t="shared" si="44"/>
        <v>9.8243267246010471E-3</v>
      </c>
      <c r="E397">
        <f t="shared" si="45"/>
        <v>3.1067248927401075E-2</v>
      </c>
      <c r="F397">
        <f t="shared" si="42"/>
        <v>-6.8413875686546485E-2</v>
      </c>
      <c r="G397">
        <f t="shared" si="46"/>
        <v>1.321580898717575E-2</v>
      </c>
      <c r="H397">
        <f t="shared" si="43"/>
        <v>0</v>
      </c>
      <c r="I397">
        <f t="shared" si="47"/>
        <v>0</v>
      </c>
      <c r="J397">
        <f t="shared" si="48"/>
        <v>0</v>
      </c>
    </row>
    <row r="398" spans="1:10">
      <c r="A398" s="1">
        <v>40576</v>
      </c>
      <c r="B398">
        <v>6000.07</v>
      </c>
      <c r="C398">
        <f t="shared" si="49"/>
        <v>7.0664934723145912E-3</v>
      </c>
      <c r="D398">
        <f t="shared" si="44"/>
        <v>8.9965422269409831E-3</v>
      </c>
      <c r="E398">
        <f t="shared" si="45"/>
        <v>2.8449564503016951E-2</v>
      </c>
      <c r="F398">
        <f t="shared" si="42"/>
        <v>-6.2324231090970648E-2</v>
      </c>
      <c r="G398">
        <f t="shared" si="46"/>
        <v>1.4099961033536862E-2</v>
      </c>
      <c r="H398">
        <f t="shared" si="43"/>
        <v>0</v>
      </c>
      <c r="I398">
        <f t="shared" si="47"/>
        <v>0</v>
      </c>
      <c r="J398">
        <f t="shared" si="48"/>
        <v>0</v>
      </c>
    </row>
    <row r="399" spans="1:10">
      <c r="A399" s="1">
        <v>40577</v>
      </c>
      <c r="B399">
        <v>5983.34</v>
      </c>
      <c r="C399">
        <f t="shared" si="49"/>
        <v>-2.792195354980923E-3</v>
      </c>
      <c r="D399">
        <f t="shared" si="44"/>
        <v>8.9365411126692586E-3</v>
      </c>
      <c r="E399">
        <f t="shared" si="45"/>
        <v>2.8259824319770269E-2</v>
      </c>
      <c r="F399">
        <f t="shared" si="42"/>
        <v>-6.1882829419054604E-2</v>
      </c>
      <c r="G399">
        <f t="shared" si="46"/>
        <v>1.7238835217060943E-2</v>
      </c>
      <c r="H399">
        <f t="shared" si="43"/>
        <v>0</v>
      </c>
      <c r="I399">
        <f t="shared" si="47"/>
        <v>0</v>
      </c>
      <c r="J399">
        <f t="shared" si="48"/>
        <v>0</v>
      </c>
    </row>
    <row r="400" spans="1:10">
      <c r="A400" s="1">
        <v>40578</v>
      </c>
      <c r="B400">
        <v>5997.38</v>
      </c>
      <c r="C400">
        <f t="shared" si="49"/>
        <v>2.3437667230504734E-3</v>
      </c>
      <c r="D400">
        <f t="shared" si="44"/>
        <v>8.9179820195366619E-3</v>
      </c>
      <c r="E400">
        <f t="shared" si="45"/>
        <v>2.8201135314164072E-2</v>
      </c>
      <c r="F400">
        <f t="shared" si="42"/>
        <v>-6.1746298375633064E-2</v>
      </c>
      <c r="G400">
        <f t="shared" si="46"/>
        <v>1.4173644216786383E-2</v>
      </c>
      <c r="H400">
        <f t="shared" si="43"/>
        <v>0</v>
      </c>
      <c r="I400">
        <f t="shared" si="47"/>
        <v>0</v>
      </c>
      <c r="J400">
        <f t="shared" si="48"/>
        <v>0</v>
      </c>
    </row>
    <row r="401" spans="1:10">
      <c r="A401" s="1">
        <v>40581</v>
      </c>
      <c r="B401">
        <v>6051.03</v>
      </c>
      <c r="C401">
        <f t="shared" si="49"/>
        <v>8.9057982913633791E-3</v>
      </c>
      <c r="D401">
        <f t="shared" si="44"/>
        <v>9.028732030899397E-3</v>
      </c>
      <c r="E401">
        <f t="shared" si="45"/>
        <v>2.8551357600959844E-2</v>
      </c>
      <c r="F401">
        <f t="shared" si="42"/>
        <v>-6.2561037247962137E-2</v>
      </c>
      <c r="G401">
        <f t="shared" si="46"/>
        <v>-6.0054068200714817E-3</v>
      </c>
      <c r="H401">
        <f t="shared" si="43"/>
        <v>0</v>
      </c>
      <c r="I401">
        <f t="shared" si="47"/>
        <v>0</v>
      </c>
      <c r="J401">
        <f t="shared" si="48"/>
        <v>0</v>
      </c>
    </row>
    <row r="402" spans="1:10">
      <c r="A402" s="1">
        <v>40582</v>
      </c>
      <c r="B402">
        <v>6091.33</v>
      </c>
      <c r="C402">
        <f t="shared" si="49"/>
        <v>6.6379431965035984E-3</v>
      </c>
      <c r="D402">
        <f t="shared" si="44"/>
        <v>9.0396378268010405E-3</v>
      </c>
      <c r="E402">
        <f t="shared" si="45"/>
        <v>2.8585844755705966E-2</v>
      </c>
      <c r="F402">
        <f t="shared" si="42"/>
        <v>-6.2641266367087486E-2</v>
      </c>
      <c r="G402">
        <f t="shared" si="46"/>
        <v>-1.564712530705727E-2</v>
      </c>
      <c r="H402">
        <f t="shared" si="43"/>
        <v>0</v>
      </c>
      <c r="I402">
        <f t="shared" si="47"/>
        <v>0</v>
      </c>
      <c r="J402">
        <f t="shared" si="48"/>
        <v>0</v>
      </c>
    </row>
    <row r="403" spans="1:10">
      <c r="A403" s="1">
        <v>40583</v>
      </c>
      <c r="B403">
        <v>6052.29</v>
      </c>
      <c r="C403">
        <f t="shared" si="49"/>
        <v>-6.4297358609043355E-3</v>
      </c>
      <c r="D403">
        <f t="shared" si="44"/>
        <v>8.9571748112935203E-3</v>
      </c>
      <c r="E403">
        <f t="shared" si="45"/>
        <v>2.8325073803976419E-2</v>
      </c>
      <c r="F403">
        <f t="shared" si="42"/>
        <v>-6.2034622417919842E-2</v>
      </c>
      <c r="G403">
        <f t="shared" si="46"/>
        <v>-2.1504157848537198E-2</v>
      </c>
      <c r="H403">
        <f t="shared" si="43"/>
        <v>0</v>
      </c>
      <c r="I403">
        <f t="shared" si="47"/>
        <v>0</v>
      </c>
      <c r="J403">
        <f t="shared" si="48"/>
        <v>0</v>
      </c>
    </row>
    <row r="404" spans="1:10">
      <c r="A404" s="1">
        <v>40584</v>
      </c>
      <c r="B404">
        <v>6020.01</v>
      </c>
      <c r="C404">
        <f t="shared" si="49"/>
        <v>-5.3477923727805188E-3</v>
      </c>
      <c r="D404">
        <f t="shared" si="44"/>
        <v>8.9356238743408777E-3</v>
      </c>
      <c r="E404">
        <f t="shared" si="45"/>
        <v>2.8256923757495379E-2</v>
      </c>
      <c r="F404">
        <f t="shared" si="42"/>
        <v>-6.1876081702172896E-2</v>
      </c>
      <c r="G404">
        <f t="shared" si="46"/>
        <v>-1.675584993708901E-2</v>
      </c>
      <c r="H404">
        <f t="shared" si="43"/>
        <v>0</v>
      </c>
      <c r="I404">
        <f t="shared" si="47"/>
        <v>0</v>
      </c>
      <c r="J404">
        <f t="shared" si="48"/>
        <v>0</v>
      </c>
    </row>
    <row r="405" spans="1:10">
      <c r="A405" s="1">
        <v>40585</v>
      </c>
      <c r="B405">
        <v>6062.9</v>
      </c>
      <c r="C405">
        <f t="shared" si="49"/>
        <v>7.0993130195829658E-3</v>
      </c>
      <c r="D405">
        <f t="shared" si="44"/>
        <v>9.0188447217794312E-3</v>
      </c>
      <c r="E405">
        <f t="shared" si="45"/>
        <v>2.8520091184210599E-2</v>
      </c>
      <c r="F405">
        <f t="shared" si="42"/>
        <v>-6.2488300685828647E-2</v>
      </c>
      <c r="G405">
        <f t="shared" si="46"/>
        <v>-1.0228784237779922E-2</v>
      </c>
      <c r="H405">
        <f t="shared" si="43"/>
        <v>0</v>
      </c>
      <c r="I405">
        <f t="shared" si="47"/>
        <v>0</v>
      </c>
      <c r="J405">
        <f t="shared" si="48"/>
        <v>0</v>
      </c>
    </row>
    <row r="406" spans="1:10">
      <c r="A406" s="1">
        <v>40588</v>
      </c>
      <c r="B406">
        <v>6060.09</v>
      </c>
      <c r="C406">
        <f t="shared" si="49"/>
        <v>-4.6358201241171709E-4</v>
      </c>
      <c r="D406">
        <f t="shared" si="44"/>
        <v>8.9761569958222605E-3</v>
      </c>
      <c r="E406">
        <f t="shared" si="45"/>
        <v>2.8385100742052846E-2</v>
      </c>
      <c r="F406">
        <f t="shared" si="42"/>
        <v>-6.2174265957699128E-2</v>
      </c>
      <c r="G406">
        <f t="shared" si="46"/>
        <v>-1.0964014228007943E-2</v>
      </c>
      <c r="H406">
        <f t="shared" si="43"/>
        <v>0</v>
      </c>
      <c r="I406">
        <f t="shared" si="47"/>
        <v>0</v>
      </c>
      <c r="J406">
        <f t="shared" si="48"/>
        <v>0</v>
      </c>
    </row>
    <row r="407" spans="1:10">
      <c r="A407" s="1">
        <v>40589</v>
      </c>
      <c r="B407">
        <v>6037.08</v>
      </c>
      <c r="C407">
        <f t="shared" si="49"/>
        <v>-3.8042001145616052E-3</v>
      </c>
      <c r="D407">
        <f t="shared" si="44"/>
        <v>8.9982474873964591E-3</v>
      </c>
      <c r="E407">
        <f t="shared" si="45"/>
        <v>2.8454957010060074E-2</v>
      </c>
      <c r="F407">
        <f t="shared" si="42"/>
        <v>-6.2336775938266163E-2</v>
      </c>
      <c r="G407">
        <f t="shared" si="46"/>
        <v>-1.6925377560660482E-2</v>
      </c>
      <c r="H407">
        <f t="shared" si="43"/>
        <v>0</v>
      </c>
      <c r="I407">
        <f t="shared" si="47"/>
        <v>0</v>
      </c>
      <c r="J407">
        <f t="shared" si="48"/>
        <v>0</v>
      </c>
    </row>
    <row r="408" spans="1:10">
      <c r="A408" s="1">
        <v>40590</v>
      </c>
      <c r="B408">
        <v>6085.27</v>
      </c>
      <c r="C408">
        <f t="shared" si="49"/>
        <v>7.9506455186754803E-3</v>
      </c>
      <c r="D408">
        <f t="shared" si="44"/>
        <v>8.7948527185110776E-3</v>
      </c>
      <c r="E408">
        <f t="shared" si="45"/>
        <v>2.781176627621872E-2</v>
      </c>
      <c r="F408">
        <f t="shared" si="42"/>
        <v>-6.0840490541991567E-2</v>
      </c>
      <c r="G408">
        <f t="shared" si="46"/>
        <v>-2.8398196390603231E-2</v>
      </c>
      <c r="H408">
        <f t="shared" si="43"/>
        <v>0</v>
      </c>
      <c r="I408">
        <f t="shared" si="47"/>
        <v>0</v>
      </c>
      <c r="J408">
        <f t="shared" si="48"/>
        <v>0</v>
      </c>
    </row>
    <row r="409" spans="1:10">
      <c r="A409" s="1">
        <v>40591</v>
      </c>
      <c r="B409">
        <v>6087.38</v>
      </c>
      <c r="C409">
        <f t="shared" si="49"/>
        <v>3.4667882854314225E-4</v>
      </c>
      <c r="D409">
        <f t="shared" si="44"/>
        <v>8.2357045331862468E-3</v>
      </c>
      <c r="E409">
        <f t="shared" si="45"/>
        <v>2.604358446104232E-2</v>
      </c>
      <c r="F409">
        <f t="shared" si="42"/>
        <v>-5.6727084535338271E-2</v>
      </c>
      <c r="G409">
        <f t="shared" si="46"/>
        <v>-1.3610332758703226E-2</v>
      </c>
      <c r="H409">
        <f t="shared" si="43"/>
        <v>0</v>
      </c>
      <c r="I409">
        <f t="shared" si="47"/>
        <v>0</v>
      </c>
      <c r="J409">
        <f t="shared" si="48"/>
        <v>0</v>
      </c>
    </row>
    <row r="410" spans="1:10">
      <c r="A410" s="1">
        <v>40592</v>
      </c>
      <c r="B410">
        <v>6082.99</v>
      </c>
      <c r="C410">
        <f t="shared" si="49"/>
        <v>-7.21424277223967E-4</v>
      </c>
      <c r="D410">
        <f t="shared" si="44"/>
        <v>6.9782674686251177E-3</v>
      </c>
      <c r="E410">
        <f t="shared" si="45"/>
        <v>2.2067219322712956E-2</v>
      </c>
      <c r="F410">
        <f t="shared" si="42"/>
        <v>-4.7476675949375644E-2</v>
      </c>
      <c r="G410">
        <f t="shared" si="46"/>
        <v>-1.533983288944143E-2</v>
      </c>
      <c r="H410">
        <f t="shared" si="43"/>
        <v>0</v>
      </c>
      <c r="I410">
        <f t="shared" si="47"/>
        <v>0</v>
      </c>
      <c r="J410">
        <f t="shared" si="48"/>
        <v>0</v>
      </c>
    </row>
    <row r="411" spans="1:10">
      <c r="A411" s="1">
        <v>40595</v>
      </c>
      <c r="B411">
        <v>6014.8</v>
      </c>
      <c r="C411">
        <f t="shared" si="49"/>
        <v>-1.1273252745494464E-2</v>
      </c>
      <c r="D411">
        <f t="shared" si="44"/>
        <v>7.4854323308653379E-3</v>
      </c>
      <c r="E411">
        <f t="shared" si="45"/>
        <v>2.3671015436597581E-2</v>
      </c>
      <c r="F411">
        <f t="shared" si="42"/>
        <v>-5.1207663629306101E-2</v>
      </c>
      <c r="G411">
        <f t="shared" si="46"/>
        <v>-6.8432057972834847E-3</v>
      </c>
      <c r="H411">
        <f t="shared" si="43"/>
        <v>0</v>
      </c>
      <c r="I411">
        <f t="shared" si="47"/>
        <v>0</v>
      </c>
      <c r="J411">
        <f t="shared" si="48"/>
        <v>0</v>
      </c>
    </row>
    <row r="412" spans="1:10">
      <c r="A412" s="1">
        <v>40596</v>
      </c>
      <c r="B412">
        <v>5996.76</v>
      </c>
      <c r="C412">
        <f t="shared" si="49"/>
        <v>-3.0037752904822994E-3</v>
      </c>
      <c r="D412">
        <f t="shared" si="44"/>
        <v>7.348934473990802E-3</v>
      </c>
      <c r="E412">
        <f t="shared" si="45"/>
        <v>2.3239371313142375E-2</v>
      </c>
      <c r="F412">
        <f t="shared" si="42"/>
        <v>-5.0203509240363861E-2</v>
      </c>
      <c r="G412">
        <f t="shared" si="46"/>
        <v>-3.6753937287183035E-3</v>
      </c>
      <c r="H412">
        <f t="shared" si="43"/>
        <v>0</v>
      </c>
      <c r="I412">
        <f t="shared" si="47"/>
        <v>0</v>
      </c>
      <c r="J412">
        <f t="shared" si="48"/>
        <v>0</v>
      </c>
    </row>
    <row r="413" spans="1:10">
      <c r="A413" s="1">
        <v>40597</v>
      </c>
      <c r="B413">
        <v>5923.53</v>
      </c>
      <c r="C413">
        <f t="shared" si="49"/>
        <v>-1.2286768402384327E-2</v>
      </c>
      <c r="D413">
        <f t="shared" si="44"/>
        <v>7.7954125914982096E-3</v>
      </c>
      <c r="E413">
        <f t="shared" si="45"/>
        <v>2.465125908989008E-2</v>
      </c>
      <c r="F413">
        <f t="shared" si="42"/>
        <v>-5.348805136818513E-2</v>
      </c>
      <c r="G413">
        <f t="shared" si="46"/>
        <v>2.321929609745949E-3</v>
      </c>
      <c r="H413">
        <f t="shared" si="43"/>
        <v>0</v>
      </c>
      <c r="I413">
        <f t="shared" si="47"/>
        <v>0</v>
      </c>
      <c r="J413">
        <f t="shared" si="48"/>
        <v>0</v>
      </c>
    </row>
    <row r="414" spans="1:10">
      <c r="A414" s="1">
        <v>40598</v>
      </c>
      <c r="B414">
        <v>5919.98</v>
      </c>
      <c r="C414">
        <f t="shared" si="49"/>
        <v>-5.9948446133234847E-4</v>
      </c>
      <c r="D414">
        <f t="shared" si="44"/>
        <v>7.5413053654934063E-3</v>
      </c>
      <c r="E414">
        <f t="shared" si="45"/>
        <v>2.3847701485807733E-2</v>
      </c>
      <c r="F414">
        <f t="shared" si="42"/>
        <v>-5.1618696844258814E-2</v>
      </c>
      <c r="G414">
        <f t="shared" si="46"/>
        <v>-1.2696861762980509E-2</v>
      </c>
      <c r="H414">
        <f t="shared" si="43"/>
        <v>0</v>
      </c>
      <c r="I414">
        <f t="shared" si="47"/>
        <v>0</v>
      </c>
      <c r="J414">
        <f t="shared" si="48"/>
        <v>0</v>
      </c>
    </row>
    <row r="415" spans="1:10">
      <c r="A415" s="1">
        <v>40599</v>
      </c>
      <c r="B415">
        <v>6001.2</v>
      </c>
      <c r="C415">
        <f t="shared" si="49"/>
        <v>1.3626378718892024E-2</v>
      </c>
      <c r="D415">
        <f t="shared" si="44"/>
        <v>8.1368153948914689E-3</v>
      </c>
      <c r="E415">
        <f t="shared" si="45"/>
        <v>2.5730869548179439E-2</v>
      </c>
      <c r="F415">
        <f t="shared" ref="F415:F478" si="50">$G$2+$G$4*E415</f>
        <v>-5.5999600862618841E-2</v>
      </c>
      <c r="G415">
        <f t="shared" si="46"/>
        <v>-2.9170605254214933E-2</v>
      </c>
      <c r="H415">
        <f t="shared" ref="H415:H478" si="51">IF(G415="", "",IF(G415&lt;F415,1, 0))</f>
        <v>0</v>
      </c>
      <c r="I415">
        <f t="shared" si="47"/>
        <v>0</v>
      </c>
      <c r="J415">
        <f t="shared" si="48"/>
        <v>0</v>
      </c>
    </row>
    <row r="416" spans="1:10">
      <c r="A416" s="1">
        <v>40602</v>
      </c>
      <c r="B416">
        <v>5994.01</v>
      </c>
      <c r="C416">
        <f t="shared" si="49"/>
        <v>-1.1988120026397283E-3</v>
      </c>
      <c r="D416">
        <f t="shared" ref="D416:D479" si="52">_xlfn.STDEV.S(C396:C416)</f>
        <v>7.4513614184503916E-3</v>
      </c>
      <c r="E416">
        <f t="shared" ref="E416:E479" si="53">SQRT(10*(D416^2))</f>
        <v>2.3563273751406242E-2</v>
      </c>
      <c r="F416">
        <f t="shared" si="50"/>
        <v>-5.0957018989015654E-2</v>
      </c>
      <c r="G416">
        <f t="shared" ref="G416:G479" si="54">IFERROR(LN(B426/B416),"")</f>
        <v>-3.7180823242193989E-2</v>
      </c>
      <c r="H416">
        <f t="shared" si="51"/>
        <v>0</v>
      </c>
      <c r="I416">
        <f t="shared" si="47"/>
        <v>0</v>
      </c>
      <c r="J416">
        <f t="shared" si="48"/>
        <v>0</v>
      </c>
    </row>
    <row r="417" spans="1:10">
      <c r="A417" s="1">
        <v>40603</v>
      </c>
      <c r="B417">
        <v>5935.76</v>
      </c>
      <c r="C417">
        <f t="shared" si="49"/>
        <v>-9.7655634472142028E-3</v>
      </c>
      <c r="D417">
        <f t="shared" si="52"/>
        <v>7.7648361148882263E-3</v>
      </c>
      <c r="E417">
        <f t="shared" si="53"/>
        <v>2.4554567780979669E-2</v>
      </c>
      <c r="F417">
        <f t="shared" si="50"/>
        <v>-5.3263113747263169E-2</v>
      </c>
      <c r="G417">
        <f t="shared" si="54"/>
        <v>-4.1357312155296151E-2</v>
      </c>
      <c r="H417">
        <f t="shared" si="51"/>
        <v>0</v>
      </c>
      <c r="I417">
        <f t="shared" ref="I417:I480" si="55">H416</f>
        <v>0</v>
      </c>
      <c r="J417">
        <f t="shared" ref="J417:J480" si="56">IF(I417="","",IF(AND(I417=1,H417=1),1,0))</f>
        <v>0</v>
      </c>
    </row>
    <row r="418" spans="1:10">
      <c r="A418" s="1">
        <v>40604</v>
      </c>
      <c r="B418">
        <v>5914.89</v>
      </c>
      <c r="C418">
        <f t="shared" si="49"/>
        <v>-3.5221733112670976E-3</v>
      </c>
      <c r="D418">
        <f t="shared" si="52"/>
        <v>6.9473419071915061E-3</v>
      </c>
      <c r="E418">
        <f t="shared" si="53"/>
        <v>2.1969424110663282E-2</v>
      </c>
      <c r="F418">
        <f t="shared" si="50"/>
        <v>-4.7249170265732506E-2</v>
      </c>
      <c r="G418">
        <f t="shared" si="54"/>
        <v>-5.5022424118169884E-2</v>
      </c>
      <c r="H418">
        <f t="shared" si="51"/>
        <v>1</v>
      </c>
      <c r="I418">
        <f t="shared" si="55"/>
        <v>0</v>
      </c>
      <c r="J418">
        <f t="shared" si="56"/>
        <v>0</v>
      </c>
    </row>
    <row r="419" spans="1:10">
      <c r="A419" s="1">
        <v>40605</v>
      </c>
      <c r="B419">
        <v>6005.09</v>
      </c>
      <c r="C419">
        <f t="shared" si="49"/>
        <v>1.5134542460443179E-2</v>
      </c>
      <c r="D419">
        <f t="shared" si="52"/>
        <v>7.572606278733387E-3</v>
      </c>
      <c r="E419">
        <f t="shared" si="53"/>
        <v>2.3946683664489394E-2</v>
      </c>
      <c r="F419">
        <f t="shared" si="50"/>
        <v>-5.1848963825202828E-2</v>
      </c>
      <c r="G419">
        <f t="shared" si="54"/>
        <v>-5.2823957209086267E-2</v>
      </c>
      <c r="H419">
        <f t="shared" si="51"/>
        <v>1</v>
      </c>
      <c r="I419">
        <f t="shared" si="55"/>
        <v>1</v>
      </c>
      <c r="J419">
        <f t="shared" si="56"/>
        <v>1</v>
      </c>
    </row>
    <row r="420" spans="1:10">
      <c r="A420" s="1">
        <v>40606</v>
      </c>
      <c r="B420">
        <v>5990.39</v>
      </c>
      <c r="C420">
        <f t="shared" si="49"/>
        <v>-2.4509244079622618E-3</v>
      </c>
      <c r="D420">
        <f t="shared" si="52"/>
        <v>7.5665886136516676E-3</v>
      </c>
      <c r="E420">
        <f t="shared" si="53"/>
        <v>2.3927654136635095E-2</v>
      </c>
      <c r="F420">
        <f t="shared" si="50"/>
        <v>-5.1804694523534978E-2</v>
      </c>
      <c r="G420">
        <f t="shared" si="54"/>
        <v>-4.6514689658296582E-2</v>
      </c>
      <c r="H420">
        <f t="shared" si="51"/>
        <v>0</v>
      </c>
      <c r="I420">
        <f t="shared" si="55"/>
        <v>1</v>
      </c>
      <c r="J420">
        <f t="shared" si="56"/>
        <v>0</v>
      </c>
    </row>
    <row r="421" spans="1:10">
      <c r="A421" s="1">
        <v>40609</v>
      </c>
      <c r="B421">
        <v>5973.78</v>
      </c>
      <c r="C421">
        <f t="shared" si="49"/>
        <v>-2.776625653336594E-3</v>
      </c>
      <c r="D421">
        <f t="shared" si="52"/>
        <v>7.5716822104624475E-3</v>
      </c>
      <c r="E421">
        <f t="shared" si="53"/>
        <v>2.3943761504039731E-2</v>
      </c>
      <c r="F421">
        <f t="shared" si="50"/>
        <v>-5.1842165863453145E-2</v>
      </c>
      <c r="G421">
        <f t="shared" si="54"/>
        <v>-3.1923131648357604E-2</v>
      </c>
      <c r="H421">
        <f t="shared" si="51"/>
        <v>0</v>
      </c>
      <c r="I421">
        <f t="shared" si="55"/>
        <v>0</v>
      </c>
      <c r="J421">
        <f t="shared" si="56"/>
        <v>0</v>
      </c>
    </row>
    <row r="422" spans="1:10">
      <c r="A422" s="1">
        <v>40610</v>
      </c>
      <c r="B422">
        <v>5974.76</v>
      </c>
      <c r="C422">
        <f t="shared" si="49"/>
        <v>1.6403677808307879E-4</v>
      </c>
      <c r="D422">
        <f t="shared" si="52"/>
        <v>7.281481781273161E-3</v>
      </c>
      <c r="E422">
        <f t="shared" si="53"/>
        <v>2.3026067169843172E-2</v>
      </c>
      <c r="F422">
        <f t="shared" si="50"/>
        <v>-4.9707289600075658E-2</v>
      </c>
      <c r="G422">
        <f t="shared" si="54"/>
        <v>-3.6136079471803993E-2</v>
      </c>
      <c r="H422">
        <f t="shared" si="51"/>
        <v>0</v>
      </c>
      <c r="I422">
        <f t="shared" si="55"/>
        <v>0</v>
      </c>
      <c r="J422">
        <f t="shared" si="56"/>
        <v>0</v>
      </c>
    </row>
    <row r="423" spans="1:10">
      <c r="A423" s="1">
        <v>40611</v>
      </c>
      <c r="B423">
        <v>5937.3</v>
      </c>
      <c r="C423">
        <f t="shared" si="49"/>
        <v>-6.2894450639199009E-3</v>
      </c>
      <c r="D423">
        <f t="shared" si="52"/>
        <v>7.1844255306310256E-3</v>
      </c>
      <c r="E423">
        <f t="shared" si="53"/>
        <v>2.2719148356657847E-2</v>
      </c>
      <c r="F423">
        <f t="shared" si="50"/>
        <v>-4.8993289671518836E-2</v>
      </c>
      <c r="G423">
        <f t="shared" si="54"/>
        <v>-2.4107164272548449E-2</v>
      </c>
      <c r="H423">
        <f t="shared" si="51"/>
        <v>0</v>
      </c>
      <c r="I423">
        <f t="shared" si="55"/>
        <v>0</v>
      </c>
      <c r="J423">
        <f t="shared" si="56"/>
        <v>0</v>
      </c>
    </row>
    <row r="424" spans="1:10">
      <c r="A424" s="1">
        <v>40612</v>
      </c>
      <c r="B424">
        <v>5845.29</v>
      </c>
      <c r="C424">
        <f t="shared" si="49"/>
        <v>-1.5618275834058908E-2</v>
      </c>
      <c r="D424">
        <f t="shared" si="52"/>
        <v>7.7732714936749134E-3</v>
      </c>
      <c r="E424">
        <f t="shared" si="53"/>
        <v>2.4581242790871868E-2</v>
      </c>
      <c r="F424">
        <f t="shared" si="50"/>
        <v>-5.3325169099815904E-2</v>
      </c>
      <c r="G424">
        <f t="shared" si="54"/>
        <v>6.0685014004799569E-3</v>
      </c>
      <c r="H424">
        <f t="shared" si="51"/>
        <v>0</v>
      </c>
      <c r="I424">
        <f t="shared" si="55"/>
        <v>0</v>
      </c>
      <c r="J424">
        <f t="shared" si="56"/>
        <v>0</v>
      </c>
    </row>
    <row r="425" spans="1:10">
      <c r="A425" s="1">
        <v>40613</v>
      </c>
      <c r="B425">
        <v>5828.67</v>
      </c>
      <c r="C425">
        <f t="shared" si="49"/>
        <v>-2.8473647723423414E-3</v>
      </c>
      <c r="D425">
        <f t="shared" si="52"/>
        <v>7.7329590966836361E-3</v>
      </c>
      <c r="E425">
        <f t="shared" si="53"/>
        <v>2.4453763798438513E-2</v>
      </c>
      <c r="F425">
        <f t="shared" si="50"/>
        <v>-5.3028608616783705E-2</v>
      </c>
      <c r="G425">
        <f t="shared" si="54"/>
        <v>1.2292312198735401E-2</v>
      </c>
      <c r="H425">
        <f t="shared" si="51"/>
        <v>0</v>
      </c>
      <c r="I425">
        <f t="shared" si="55"/>
        <v>0</v>
      </c>
      <c r="J425">
        <f t="shared" si="56"/>
        <v>0</v>
      </c>
    </row>
    <row r="426" spans="1:10">
      <c r="A426" s="1">
        <v>40616</v>
      </c>
      <c r="B426">
        <v>5775.24</v>
      </c>
      <c r="C426">
        <f t="shared" si="49"/>
        <v>-9.2090299906187837E-3</v>
      </c>
      <c r="D426">
        <f t="shared" si="52"/>
        <v>7.6405057686178115E-3</v>
      </c>
      <c r="E426">
        <f t="shared" si="53"/>
        <v>2.4161400704487735E-2</v>
      </c>
      <c r="F426">
        <f t="shared" si="50"/>
        <v>-5.2348470354723307E-2</v>
      </c>
      <c r="G426">
        <f t="shared" si="54"/>
        <v>2.2133264448370094E-2</v>
      </c>
      <c r="H426">
        <f t="shared" si="51"/>
        <v>0</v>
      </c>
      <c r="I426">
        <f t="shared" si="55"/>
        <v>0</v>
      </c>
      <c r="J426">
        <f t="shared" si="56"/>
        <v>0</v>
      </c>
    </row>
    <row r="427" spans="1:10">
      <c r="A427" s="1">
        <v>40617</v>
      </c>
      <c r="B427">
        <v>5695.28</v>
      </c>
      <c r="C427">
        <f t="shared" si="49"/>
        <v>-1.394205236031632E-2</v>
      </c>
      <c r="D427">
        <f t="shared" si="52"/>
        <v>8.0332580584800053E-3</v>
      </c>
      <c r="E427">
        <f t="shared" si="53"/>
        <v>2.5403392496698929E-2</v>
      </c>
      <c r="F427">
        <f t="shared" si="50"/>
        <v>-5.523777532010999E-2</v>
      </c>
      <c r="G427">
        <f t="shared" si="54"/>
        <v>4.0752320364899751E-2</v>
      </c>
      <c r="H427">
        <f t="shared" si="51"/>
        <v>0</v>
      </c>
      <c r="I427">
        <f t="shared" si="55"/>
        <v>0</v>
      </c>
      <c r="J427">
        <f t="shared" si="56"/>
        <v>0</v>
      </c>
    </row>
    <row r="428" spans="1:10">
      <c r="A428" s="1">
        <v>40618</v>
      </c>
      <c r="B428">
        <v>5598.23</v>
      </c>
      <c r="C428">
        <f t="shared" si="49"/>
        <v>-1.7187285274140884E-2</v>
      </c>
      <c r="D428">
        <f t="shared" si="52"/>
        <v>8.6137446984182083E-3</v>
      </c>
      <c r="E428">
        <f t="shared" si="53"/>
        <v>2.7239052430201714E-2</v>
      </c>
      <c r="F428">
        <f t="shared" si="50"/>
        <v>-5.9508158903876153E-2</v>
      </c>
      <c r="G428">
        <f t="shared" si="54"/>
        <v>6.0654988096291149E-2</v>
      </c>
      <c r="H428">
        <f t="shared" si="51"/>
        <v>0</v>
      </c>
      <c r="I428">
        <f t="shared" si="55"/>
        <v>0</v>
      </c>
      <c r="J428">
        <f t="shared" si="56"/>
        <v>0</v>
      </c>
    </row>
    <row r="429" spans="1:10">
      <c r="A429" s="1">
        <v>40619</v>
      </c>
      <c r="B429">
        <v>5696.11</v>
      </c>
      <c r="C429">
        <f t="shared" si="49"/>
        <v>1.7333009369526708E-2</v>
      </c>
      <c r="D429">
        <f t="shared" si="52"/>
        <v>9.4456270138702399E-3</v>
      </c>
      <c r="E429">
        <f t="shared" si="53"/>
        <v>2.9869695292244817E-2</v>
      </c>
      <c r="F429">
        <f t="shared" si="50"/>
        <v>-6.5627949333350838E-2</v>
      </c>
      <c r="G429">
        <f t="shared" si="54"/>
        <v>3.6652509808251139E-2</v>
      </c>
      <c r="H429">
        <f t="shared" si="51"/>
        <v>0</v>
      </c>
      <c r="I429">
        <f t="shared" si="55"/>
        <v>0</v>
      </c>
      <c r="J429">
        <f t="shared" si="56"/>
        <v>0</v>
      </c>
    </row>
    <row r="430" spans="1:10">
      <c r="A430" s="1">
        <v>40620</v>
      </c>
      <c r="B430">
        <v>5718.13</v>
      </c>
      <c r="C430">
        <f t="shared" si="49"/>
        <v>3.8583431428275286E-3</v>
      </c>
      <c r="D430">
        <f t="shared" si="52"/>
        <v>9.5411723885743729E-3</v>
      </c>
      <c r="E430">
        <f t="shared" si="53"/>
        <v>3.0171836296204114E-2</v>
      </c>
      <c r="F430">
        <f t="shared" si="50"/>
        <v>-6.633083441557211E-2</v>
      </c>
      <c r="G430">
        <f t="shared" si="54"/>
        <v>4.9769608446651119E-2</v>
      </c>
      <c r="H430">
        <f t="shared" si="51"/>
        <v>0</v>
      </c>
      <c r="I430">
        <f t="shared" si="55"/>
        <v>0</v>
      </c>
      <c r="J430">
        <f t="shared" si="56"/>
        <v>0</v>
      </c>
    </row>
    <row r="431" spans="1:10">
      <c r="A431" s="1">
        <v>40623</v>
      </c>
      <c r="B431">
        <v>5786.09</v>
      </c>
      <c r="C431">
        <f t="shared" si="49"/>
        <v>1.1814932356602302E-2</v>
      </c>
      <c r="D431">
        <f t="shared" si="52"/>
        <v>1.0067223077958638E-2</v>
      </c>
      <c r="E431">
        <f t="shared" si="53"/>
        <v>3.1835354639360151E-2</v>
      </c>
      <c r="F431">
        <f t="shared" si="50"/>
        <v>-7.0200756776601106E-2</v>
      </c>
      <c r="G431">
        <f t="shared" si="54"/>
        <v>3.9128711096731002E-2</v>
      </c>
      <c r="H431">
        <f t="shared" si="51"/>
        <v>0</v>
      </c>
      <c r="I431">
        <f t="shared" si="55"/>
        <v>0</v>
      </c>
      <c r="J431">
        <f t="shared" si="56"/>
        <v>0</v>
      </c>
    </row>
    <row r="432" spans="1:10">
      <c r="A432" s="1">
        <v>40624</v>
      </c>
      <c r="B432">
        <v>5762.71</v>
      </c>
      <c r="C432">
        <f t="shared" si="49"/>
        <v>-4.0489110453633048E-3</v>
      </c>
      <c r="D432">
        <f t="shared" si="52"/>
        <v>9.86972805756379E-3</v>
      </c>
      <c r="E432">
        <f t="shared" si="53"/>
        <v>3.1210820548371026E-2</v>
      </c>
      <c r="F432">
        <f t="shared" si="50"/>
        <v>-6.8747873221762526E-2</v>
      </c>
      <c r="G432">
        <f t="shared" si="54"/>
        <v>4.1527593990046283E-2</v>
      </c>
      <c r="H432">
        <f t="shared" si="51"/>
        <v>0</v>
      </c>
      <c r="I432">
        <f t="shared" si="55"/>
        <v>0</v>
      </c>
      <c r="J432">
        <f t="shared" si="56"/>
        <v>0</v>
      </c>
    </row>
    <row r="433" spans="1:10">
      <c r="A433" s="1">
        <v>40625</v>
      </c>
      <c r="B433">
        <v>5795.88</v>
      </c>
      <c r="C433">
        <f t="shared" si="49"/>
        <v>5.7394701353356073E-3</v>
      </c>
      <c r="D433">
        <f t="shared" si="52"/>
        <v>1.0010397380604188E-2</v>
      </c>
      <c r="E433">
        <f t="shared" si="53"/>
        <v>3.1655656006092686E-2</v>
      </c>
      <c r="F433">
        <f t="shared" si="50"/>
        <v>-6.9782715243131288E-2</v>
      </c>
      <c r="G433">
        <f t="shared" si="54"/>
        <v>4.1443760230659092E-2</v>
      </c>
      <c r="H433">
        <f t="shared" si="51"/>
        <v>0</v>
      </c>
      <c r="I433">
        <f t="shared" si="55"/>
        <v>0</v>
      </c>
      <c r="J433">
        <f t="shared" si="56"/>
        <v>0</v>
      </c>
    </row>
    <row r="434" spans="1:10">
      <c r="A434" s="1">
        <v>40626</v>
      </c>
      <c r="B434">
        <v>5880.87</v>
      </c>
      <c r="C434">
        <f t="shared" si="49"/>
        <v>1.4557389838969486E-2</v>
      </c>
      <c r="D434">
        <f t="shared" si="52"/>
        <v>1.0290547488514889E-2</v>
      </c>
      <c r="E434">
        <f t="shared" si="53"/>
        <v>3.2541568433832456E-2</v>
      </c>
      <c r="F434">
        <f t="shared" si="50"/>
        <v>-7.1843655735990067E-2</v>
      </c>
      <c r="G434">
        <f t="shared" si="54"/>
        <v>2.1282338627873175E-2</v>
      </c>
      <c r="H434">
        <f t="shared" si="51"/>
        <v>0</v>
      </c>
      <c r="I434">
        <f t="shared" si="55"/>
        <v>0</v>
      </c>
      <c r="J434">
        <f t="shared" si="56"/>
        <v>0</v>
      </c>
    </row>
    <row r="435" spans="1:10">
      <c r="A435" s="1">
        <v>40627</v>
      </c>
      <c r="B435">
        <v>5900.76</v>
      </c>
      <c r="C435">
        <f t="shared" si="49"/>
        <v>3.3764460259131171E-3</v>
      </c>
      <c r="D435">
        <f t="shared" si="52"/>
        <v>1.0322142441032103E-2</v>
      </c>
      <c r="E435">
        <f t="shared" si="53"/>
        <v>3.264148044635172E-2</v>
      </c>
      <c r="F435">
        <f t="shared" si="50"/>
        <v>-7.2076085833905401E-2</v>
      </c>
      <c r="G435">
        <f t="shared" si="54"/>
        <v>2.5927077733962516E-2</v>
      </c>
      <c r="H435">
        <f t="shared" si="51"/>
        <v>0</v>
      </c>
      <c r="I435">
        <f t="shared" si="55"/>
        <v>0</v>
      </c>
      <c r="J435">
        <f t="shared" si="56"/>
        <v>0</v>
      </c>
    </row>
    <row r="436" spans="1:10">
      <c r="A436" s="1">
        <v>40630</v>
      </c>
      <c r="B436">
        <v>5904.49</v>
      </c>
      <c r="C436">
        <f t="shared" si="49"/>
        <v>6.319222590157362E-4</v>
      </c>
      <c r="D436">
        <f t="shared" si="52"/>
        <v>9.8325693497250434E-3</v>
      </c>
      <c r="E436">
        <f t="shared" si="53"/>
        <v>3.1093314396691833E-2</v>
      </c>
      <c r="F436">
        <f t="shared" si="50"/>
        <v>-6.8474513035616913E-2</v>
      </c>
      <c r="G436">
        <f t="shared" si="54"/>
        <v>2.4913627060903897E-2</v>
      </c>
      <c r="H436">
        <f t="shared" si="51"/>
        <v>0</v>
      </c>
      <c r="I436">
        <f t="shared" si="55"/>
        <v>0</v>
      </c>
      <c r="J436">
        <f t="shared" si="56"/>
        <v>0</v>
      </c>
    </row>
    <row r="437" spans="1:10">
      <c r="A437" s="1">
        <v>40631</v>
      </c>
      <c r="B437">
        <v>5932.17</v>
      </c>
      <c r="C437">
        <f t="shared" si="49"/>
        <v>4.6770035562134086E-3</v>
      </c>
      <c r="D437">
        <f t="shared" si="52"/>
        <v>9.9032142459278393E-3</v>
      </c>
      <c r="E437">
        <f t="shared" si="53"/>
        <v>3.1316713173758844E-2</v>
      </c>
      <c r="F437">
        <f t="shared" si="50"/>
        <v>-6.8994216305710079E-2</v>
      </c>
      <c r="G437">
        <f t="shared" si="54"/>
        <v>5.4301179773334901E-3</v>
      </c>
      <c r="H437">
        <f t="shared" si="51"/>
        <v>0</v>
      </c>
      <c r="I437">
        <f t="shared" si="55"/>
        <v>0</v>
      </c>
      <c r="J437">
        <f t="shared" si="56"/>
        <v>0</v>
      </c>
    </row>
    <row r="438" spans="1:10">
      <c r="A438" s="1">
        <v>40632</v>
      </c>
      <c r="B438">
        <v>5948.3</v>
      </c>
      <c r="C438">
        <f t="shared" si="49"/>
        <v>2.7153824572505652E-3</v>
      </c>
      <c r="D438">
        <f t="shared" si="52"/>
        <v>9.6912057823775426E-3</v>
      </c>
      <c r="E438">
        <f t="shared" si="53"/>
        <v>3.0646283545707125E-2</v>
      </c>
      <c r="F438">
        <f t="shared" si="50"/>
        <v>-6.743456376579797E-2</v>
      </c>
      <c r="G438">
        <f t="shared" si="54"/>
        <v>1.0392492734053099E-2</v>
      </c>
      <c r="H438">
        <f t="shared" si="51"/>
        <v>0</v>
      </c>
      <c r="I438">
        <f t="shared" si="55"/>
        <v>0</v>
      </c>
      <c r="J438">
        <f t="shared" si="56"/>
        <v>0</v>
      </c>
    </row>
    <row r="439" spans="1:10">
      <c r="A439" s="1">
        <v>40633</v>
      </c>
      <c r="B439">
        <v>5908.76</v>
      </c>
      <c r="C439">
        <f t="shared" si="49"/>
        <v>-6.6694689185132867E-3</v>
      </c>
      <c r="D439">
        <f t="shared" si="52"/>
        <v>9.774012445671932E-3</v>
      </c>
      <c r="E439">
        <f t="shared" si="53"/>
        <v>3.0908141207156056E-2</v>
      </c>
      <c r="F439">
        <f t="shared" si="50"/>
        <v>-6.8043735779811002E-2</v>
      </c>
      <c r="G439">
        <f t="shared" si="54"/>
        <v>9.271866270411851E-3</v>
      </c>
      <c r="H439">
        <f t="shared" si="51"/>
        <v>0</v>
      </c>
      <c r="I439">
        <f t="shared" si="55"/>
        <v>0</v>
      </c>
      <c r="J439">
        <f t="shared" si="56"/>
        <v>0</v>
      </c>
    </row>
    <row r="440" spans="1:10">
      <c r="A440" s="1">
        <v>40634</v>
      </c>
      <c r="B440">
        <v>6009.92</v>
      </c>
      <c r="C440">
        <f t="shared" si="49"/>
        <v>1.6975441781227615E-2</v>
      </c>
      <c r="D440">
        <f t="shared" si="52"/>
        <v>9.9241071420044704E-3</v>
      </c>
      <c r="E440">
        <f t="shared" si="53"/>
        <v>3.1382782312278201E-2</v>
      </c>
      <c r="F440">
        <f t="shared" si="50"/>
        <v>-6.9147916105644289E-2</v>
      </c>
      <c r="G440">
        <f t="shared" si="54"/>
        <v>-2.3171892929560178E-3</v>
      </c>
      <c r="H440">
        <f t="shared" si="51"/>
        <v>0</v>
      </c>
      <c r="I440">
        <f t="shared" si="55"/>
        <v>0</v>
      </c>
      <c r="J440">
        <f t="shared" si="56"/>
        <v>0</v>
      </c>
    </row>
    <row r="441" spans="1:10">
      <c r="A441" s="1">
        <v>40637</v>
      </c>
      <c r="B441">
        <v>6016.98</v>
      </c>
      <c r="C441">
        <f t="shared" si="49"/>
        <v>1.1740350066822224E-3</v>
      </c>
      <c r="D441">
        <f t="shared" si="52"/>
        <v>9.9101616602509414E-3</v>
      </c>
      <c r="E441">
        <f t="shared" si="53"/>
        <v>3.1338682826868726E-2</v>
      </c>
      <c r="F441">
        <f t="shared" si="50"/>
        <v>-6.9045325361515669E-2</v>
      </c>
      <c r="G441">
        <f t="shared" si="54"/>
        <v>-2.4717209949879363E-2</v>
      </c>
      <c r="H441">
        <f t="shared" si="51"/>
        <v>0</v>
      </c>
      <c r="I441">
        <f t="shared" si="55"/>
        <v>0</v>
      </c>
      <c r="J441">
        <f t="shared" si="56"/>
        <v>0</v>
      </c>
    </row>
    <row r="442" spans="1:10">
      <c r="A442" s="1">
        <v>40638</v>
      </c>
      <c r="B442">
        <v>6007.06</v>
      </c>
      <c r="C442">
        <f t="shared" si="49"/>
        <v>-1.6500281520480371E-3</v>
      </c>
      <c r="D442">
        <f t="shared" si="52"/>
        <v>9.8962199394325226E-3</v>
      </c>
      <c r="E442">
        <f t="shared" si="53"/>
        <v>3.1294595234580336E-2</v>
      </c>
      <c r="F442">
        <f t="shared" si="50"/>
        <v>-6.8942762284923992E-2</v>
      </c>
      <c r="G442">
        <f t="shared" si="54"/>
        <v>-1.8513742497381639E-2</v>
      </c>
      <c r="H442">
        <f t="shared" si="51"/>
        <v>0</v>
      </c>
      <c r="I442">
        <f t="shared" si="55"/>
        <v>0</v>
      </c>
      <c r="J442">
        <f t="shared" si="56"/>
        <v>0</v>
      </c>
    </row>
    <row r="443" spans="1:10">
      <c r="A443" s="1">
        <v>40639</v>
      </c>
      <c r="B443">
        <v>6041.13</v>
      </c>
      <c r="C443">
        <f t="shared" si="49"/>
        <v>5.6556363759484723E-3</v>
      </c>
      <c r="D443">
        <f t="shared" si="52"/>
        <v>9.9657438537708951E-3</v>
      </c>
      <c r="E443">
        <f t="shared" si="53"/>
        <v>3.1514449155740032E-2</v>
      </c>
      <c r="F443">
        <f t="shared" si="50"/>
        <v>-6.94542189870134E-2</v>
      </c>
      <c r="G443">
        <f t="shared" si="54"/>
        <v>-3.1284763885819824E-3</v>
      </c>
      <c r="H443">
        <f t="shared" si="51"/>
        <v>0</v>
      </c>
      <c r="I443">
        <f t="shared" si="55"/>
        <v>0</v>
      </c>
      <c r="J443">
        <f t="shared" si="56"/>
        <v>0</v>
      </c>
    </row>
    <row r="444" spans="1:10">
      <c r="A444" s="1">
        <v>40640</v>
      </c>
      <c r="B444">
        <v>6007.37</v>
      </c>
      <c r="C444">
        <f t="shared" si="49"/>
        <v>-5.6040317638164344E-3</v>
      </c>
      <c r="D444">
        <f t="shared" si="52"/>
        <v>9.9434037508275407E-3</v>
      </c>
      <c r="E444">
        <f t="shared" si="53"/>
        <v>3.1443803547276404E-2</v>
      </c>
      <c r="F444">
        <f t="shared" si="50"/>
        <v>-6.9289872725953716E-2</v>
      </c>
      <c r="G444">
        <f t="shared" si="54"/>
        <v>1.8177786368135077E-3</v>
      </c>
      <c r="H444">
        <f t="shared" si="51"/>
        <v>0</v>
      </c>
      <c r="I444">
        <f t="shared" si="55"/>
        <v>0</v>
      </c>
      <c r="J444">
        <f t="shared" si="56"/>
        <v>0</v>
      </c>
    </row>
    <row r="445" spans="1:10">
      <c r="A445" s="1">
        <v>40641</v>
      </c>
      <c r="B445">
        <v>6055.75</v>
      </c>
      <c r="C445">
        <f t="shared" si="49"/>
        <v>8.0211851320023918E-3</v>
      </c>
      <c r="D445">
        <f t="shared" si="52"/>
        <v>9.3402605259896732E-3</v>
      </c>
      <c r="E445">
        <f t="shared" si="53"/>
        <v>2.9536497201489698E-2</v>
      </c>
      <c r="F445">
        <f t="shared" si="50"/>
        <v>-6.4852814663288197E-2</v>
      </c>
      <c r="G445">
        <f t="shared" si="54"/>
        <v>2.2449290300649901E-3</v>
      </c>
      <c r="H445">
        <f t="shared" si="51"/>
        <v>0</v>
      </c>
      <c r="I445">
        <f t="shared" si="55"/>
        <v>0</v>
      </c>
      <c r="J445">
        <f t="shared" si="56"/>
        <v>0</v>
      </c>
    </row>
    <row r="446" spans="1:10">
      <c r="A446" s="1">
        <v>40644</v>
      </c>
      <c r="B446">
        <v>6053.44</v>
      </c>
      <c r="C446">
        <f t="shared" si="49"/>
        <v>-3.8152841404274319E-4</v>
      </c>
      <c r="D446">
        <f t="shared" si="52"/>
        <v>9.2958352226393693E-3</v>
      </c>
      <c r="E446">
        <f t="shared" si="53"/>
        <v>2.9396012057158829E-2</v>
      </c>
      <c r="F446">
        <f t="shared" si="50"/>
        <v>-6.4525997346439767E-2</v>
      </c>
      <c r="G446">
        <f t="shared" si="54"/>
        <v>2.4287234747450721E-3</v>
      </c>
      <c r="H446">
        <f t="shared" si="51"/>
        <v>0</v>
      </c>
      <c r="I446">
        <f t="shared" si="55"/>
        <v>0</v>
      </c>
      <c r="J446">
        <f t="shared" si="56"/>
        <v>0</v>
      </c>
    </row>
    <row r="447" spans="1:10">
      <c r="A447" s="1">
        <v>40645</v>
      </c>
      <c r="B447">
        <v>5964.47</v>
      </c>
      <c r="C447">
        <f t="shared" si="49"/>
        <v>-1.4806505527357005E-2</v>
      </c>
      <c r="D447">
        <f t="shared" si="52"/>
        <v>9.6988569704778635E-3</v>
      </c>
      <c r="E447">
        <f t="shared" si="53"/>
        <v>3.0670478726910515E-2</v>
      </c>
      <c r="F447">
        <f t="shared" si="50"/>
        <v>-6.7490850174152517E-2</v>
      </c>
      <c r="G447">
        <f t="shared" si="54"/>
        <v>1.752193050331699E-2</v>
      </c>
      <c r="H447">
        <f t="shared" si="51"/>
        <v>0</v>
      </c>
      <c r="I447">
        <f t="shared" si="55"/>
        <v>0</v>
      </c>
      <c r="J447">
        <f t="shared" si="56"/>
        <v>0</v>
      </c>
    </row>
    <row r="448" spans="1:10">
      <c r="A448" s="1">
        <v>40646</v>
      </c>
      <c r="B448">
        <v>6010.44</v>
      </c>
      <c r="C448">
        <f t="shared" si="49"/>
        <v>7.6777572139701215E-3</v>
      </c>
      <c r="D448">
        <f t="shared" si="52"/>
        <v>9.1029716151868976E-3</v>
      </c>
      <c r="E448">
        <f t="shared" si="53"/>
        <v>2.8786123779852395E-2</v>
      </c>
      <c r="F448">
        <f t="shared" si="50"/>
        <v>-6.3107185049125505E-2</v>
      </c>
      <c r="G448">
        <f t="shared" si="54"/>
        <v>1.1980310853877102E-2</v>
      </c>
      <c r="H448">
        <f t="shared" si="51"/>
        <v>0</v>
      </c>
      <c r="I448">
        <f t="shared" si="55"/>
        <v>0</v>
      </c>
      <c r="J448">
        <f t="shared" si="56"/>
        <v>0</v>
      </c>
    </row>
    <row r="449" spans="1:10">
      <c r="A449" s="1">
        <v>40647</v>
      </c>
      <c r="B449">
        <v>5963.8</v>
      </c>
      <c r="C449">
        <f t="shared" si="49"/>
        <v>-7.7900953821546295E-3</v>
      </c>
      <c r="D449">
        <f t="shared" si="52"/>
        <v>8.2769446883733614E-3</v>
      </c>
      <c r="E449">
        <f t="shared" si="53"/>
        <v>2.6173997282492409E-2</v>
      </c>
      <c r="F449">
        <f t="shared" si="50"/>
        <v>-5.7030470125266353E-2</v>
      </c>
      <c r="G449">
        <f t="shared" si="54"/>
        <v>3.3930766650993099E-3</v>
      </c>
      <c r="H449">
        <f t="shared" si="51"/>
        <v>0</v>
      </c>
      <c r="I449">
        <f t="shared" si="55"/>
        <v>0</v>
      </c>
      <c r="J449">
        <f t="shared" si="56"/>
        <v>0</v>
      </c>
    </row>
    <row r="450" spans="1:10">
      <c r="A450" s="1">
        <v>40648</v>
      </c>
      <c r="B450">
        <v>5996.01</v>
      </c>
      <c r="C450">
        <f t="shared" si="49"/>
        <v>5.3863862178596339E-3</v>
      </c>
      <c r="D450">
        <f t="shared" si="52"/>
        <v>7.6286057672508836E-3</v>
      </c>
      <c r="E450">
        <f t="shared" si="53"/>
        <v>2.4123769596009127E-2</v>
      </c>
      <c r="F450">
        <f t="shared" si="50"/>
        <v>-5.2260927305516298E-2</v>
      </c>
      <c r="G450">
        <f t="shared" si="54"/>
        <v>-1.2761177505650397E-2</v>
      </c>
      <c r="H450">
        <f t="shared" si="51"/>
        <v>0</v>
      </c>
      <c r="I450">
        <f t="shared" si="55"/>
        <v>0</v>
      </c>
      <c r="J450">
        <f t="shared" si="56"/>
        <v>0</v>
      </c>
    </row>
    <row r="451" spans="1:10">
      <c r="A451" s="1">
        <v>40651</v>
      </c>
      <c r="B451">
        <v>5870.08</v>
      </c>
      <c r="C451">
        <f t="shared" si="49"/>
        <v>-2.1225985650241148E-2</v>
      </c>
      <c r="D451">
        <f t="shared" si="52"/>
        <v>9.1983306156710569E-3</v>
      </c>
      <c r="E451">
        <f t="shared" si="53"/>
        <v>2.9087675416779438E-2</v>
      </c>
      <c r="F451">
        <f t="shared" si="50"/>
        <v>-6.3808699058604271E-2</v>
      </c>
      <c r="G451">
        <f t="shared" si="54"/>
        <v>1.8012025891239593E-2</v>
      </c>
      <c r="H451">
        <f t="shared" si="51"/>
        <v>0</v>
      </c>
      <c r="I451">
        <f t="shared" si="55"/>
        <v>0</v>
      </c>
      <c r="J451">
        <f t="shared" si="56"/>
        <v>0</v>
      </c>
    </row>
    <row r="452" spans="1:10">
      <c r="A452" s="1">
        <v>40652</v>
      </c>
      <c r="B452">
        <v>5896.87</v>
      </c>
      <c r="C452">
        <f t="shared" si="49"/>
        <v>4.5534393004497365E-3</v>
      </c>
      <c r="D452">
        <f t="shared" si="52"/>
        <v>8.9133423073328218E-3</v>
      </c>
      <c r="E452">
        <f t="shared" si="53"/>
        <v>2.8186463255912259E-2</v>
      </c>
      <c r="F452">
        <f t="shared" si="50"/>
        <v>-6.1712166064111153E-2</v>
      </c>
      <c r="G452">
        <f t="shared" si="54"/>
        <v>7.7401911487008238E-3</v>
      </c>
      <c r="H452">
        <f t="shared" si="51"/>
        <v>0</v>
      </c>
      <c r="I452">
        <f t="shared" si="55"/>
        <v>0</v>
      </c>
      <c r="J452">
        <f t="shared" si="56"/>
        <v>0</v>
      </c>
    </row>
    <row r="453" spans="1:10">
      <c r="A453" s="1">
        <v>40653</v>
      </c>
      <c r="B453">
        <v>6022.26</v>
      </c>
      <c r="C453">
        <f t="shared" si="49"/>
        <v>2.1040902484748044E-2</v>
      </c>
      <c r="D453">
        <f t="shared" si="52"/>
        <v>9.8488231477404271E-3</v>
      </c>
      <c r="E453">
        <f t="shared" si="53"/>
        <v>3.1144713419048769E-2</v>
      </c>
      <c r="F453">
        <f t="shared" si="50"/>
        <v>-6.8594085042004746E-2</v>
      </c>
      <c r="G453">
        <f t="shared" si="54"/>
        <v>-5.5974721484070825E-4</v>
      </c>
      <c r="H453">
        <f t="shared" si="51"/>
        <v>0</v>
      </c>
      <c r="I453">
        <f t="shared" si="55"/>
        <v>0</v>
      </c>
      <c r="J453">
        <f t="shared" si="56"/>
        <v>0</v>
      </c>
    </row>
    <row r="454" spans="1:10">
      <c r="A454" s="1">
        <v>40654</v>
      </c>
      <c r="B454">
        <v>6018.3</v>
      </c>
      <c r="C454">
        <f t="shared" si="49"/>
        <v>-6.5777673842104545E-4</v>
      </c>
      <c r="D454">
        <f t="shared" si="52"/>
        <v>9.8294699054996826E-3</v>
      </c>
      <c r="E454">
        <f t="shared" si="53"/>
        <v>3.1083513093459036E-2</v>
      </c>
      <c r="F454">
        <f t="shared" si="50"/>
        <v>-6.845171179467846E-2</v>
      </c>
      <c r="G454">
        <f t="shared" si="54"/>
        <v>-7.053379583499093E-3</v>
      </c>
      <c r="H454">
        <f t="shared" si="51"/>
        <v>0</v>
      </c>
      <c r="I454">
        <f t="shared" si="55"/>
        <v>0</v>
      </c>
      <c r="J454">
        <f t="shared" si="56"/>
        <v>0</v>
      </c>
    </row>
    <row r="455" spans="1:10">
      <c r="A455" s="1">
        <v>40659</v>
      </c>
      <c r="B455">
        <v>6069.36</v>
      </c>
      <c r="C455">
        <f t="shared" si="49"/>
        <v>8.4483355252539284E-3</v>
      </c>
      <c r="D455">
        <f t="shared" si="52"/>
        <v>9.5182951965236164E-3</v>
      </c>
      <c r="E455">
        <f t="shared" si="53"/>
        <v>3.0099492262854625E-2</v>
      </c>
      <c r="F455">
        <f t="shared" si="50"/>
        <v>-6.616253702739E-2</v>
      </c>
      <c r="G455">
        <f t="shared" si="54"/>
        <v>-2.070936116230503E-2</v>
      </c>
      <c r="H455">
        <f t="shared" si="51"/>
        <v>0</v>
      </c>
      <c r="I455">
        <f t="shared" si="55"/>
        <v>0</v>
      </c>
      <c r="J455">
        <f t="shared" si="56"/>
        <v>0</v>
      </c>
    </row>
    <row r="456" spans="1:10">
      <c r="A456" s="1">
        <v>40660</v>
      </c>
      <c r="B456">
        <v>6068.16</v>
      </c>
      <c r="C456">
        <f t="shared" si="49"/>
        <v>-1.9773396936276675E-4</v>
      </c>
      <c r="D456">
        <f t="shared" si="52"/>
        <v>9.5150625092871189E-3</v>
      </c>
      <c r="E456">
        <f t="shared" si="53"/>
        <v>3.0089269608224337E-2</v>
      </c>
      <c r="F456">
        <f t="shared" si="50"/>
        <v>-6.6138755576523767E-2</v>
      </c>
      <c r="G456">
        <f t="shared" si="54"/>
        <v>-2.3727917284942175E-2</v>
      </c>
      <c r="H456">
        <f t="shared" si="51"/>
        <v>0</v>
      </c>
      <c r="I456">
        <f t="shared" si="55"/>
        <v>0</v>
      </c>
      <c r="J456">
        <f t="shared" si="56"/>
        <v>0</v>
      </c>
    </row>
    <row r="457" spans="1:10">
      <c r="A457" s="1">
        <v>40661</v>
      </c>
      <c r="B457">
        <v>6069.9</v>
      </c>
      <c r="C457">
        <f t="shared" si="49"/>
        <v>2.8670150121490226E-4</v>
      </c>
      <c r="D457">
        <f t="shared" si="52"/>
        <v>9.5166307872937769E-3</v>
      </c>
      <c r="E457">
        <f t="shared" si="53"/>
        <v>3.0094228938729727E-2</v>
      </c>
      <c r="F457">
        <f t="shared" si="50"/>
        <v>-6.6150292704501651E-2</v>
      </c>
      <c r="G457">
        <f t="shared" si="54"/>
        <v>-2.4382564941895436E-2</v>
      </c>
      <c r="H457">
        <f t="shared" si="51"/>
        <v>0</v>
      </c>
      <c r="I457">
        <f t="shared" si="55"/>
        <v>0</v>
      </c>
      <c r="J457">
        <f t="shared" si="56"/>
        <v>0</v>
      </c>
    </row>
    <row r="458" spans="1:10">
      <c r="A458" s="1">
        <v>40666</v>
      </c>
      <c r="B458">
        <v>6082.88</v>
      </c>
      <c r="C458">
        <f t="shared" si="49"/>
        <v>2.1361375645301542E-3</v>
      </c>
      <c r="D458">
        <f t="shared" si="52"/>
        <v>9.4878669933341261E-3</v>
      </c>
      <c r="E458">
        <f t="shared" si="53"/>
        <v>3.0003269835669436E-2</v>
      </c>
      <c r="F458">
        <f t="shared" si="50"/>
        <v>-6.5938690188472676E-2</v>
      </c>
      <c r="G458">
        <f t="shared" si="54"/>
        <v>-3.7158030541359473E-2</v>
      </c>
      <c r="H458">
        <f t="shared" si="51"/>
        <v>0</v>
      </c>
      <c r="I458">
        <f t="shared" si="55"/>
        <v>0</v>
      </c>
      <c r="J458">
        <f t="shared" si="56"/>
        <v>0</v>
      </c>
    </row>
    <row r="459" spans="1:10">
      <c r="A459" s="1">
        <v>40667</v>
      </c>
      <c r="B459">
        <v>5984.07</v>
      </c>
      <c r="C459">
        <f t="shared" si="49"/>
        <v>-1.6377329570932495E-2</v>
      </c>
      <c r="D459">
        <f t="shared" si="52"/>
        <v>1.022129288567492E-2</v>
      </c>
      <c r="E459">
        <f t="shared" si="53"/>
        <v>3.2322566150407787E-2</v>
      </c>
      <c r="F459">
        <f t="shared" si="50"/>
        <v>-7.1334180239535E-2</v>
      </c>
      <c r="G459">
        <f t="shared" si="54"/>
        <v>-1.0175136244570738E-2</v>
      </c>
      <c r="H459">
        <f t="shared" si="51"/>
        <v>0</v>
      </c>
      <c r="I459">
        <f t="shared" si="55"/>
        <v>0</v>
      </c>
      <c r="J459">
        <f t="shared" si="56"/>
        <v>0</v>
      </c>
    </row>
    <row r="460" spans="1:10">
      <c r="A460" s="1">
        <v>40668</v>
      </c>
      <c r="B460">
        <v>5919.98</v>
      </c>
      <c r="C460">
        <f t="shared" ref="C460:C523" si="57">LN(B460/B459)</f>
        <v>-1.076786795289009E-2</v>
      </c>
      <c r="D460">
        <f t="shared" si="52"/>
        <v>1.0398322110379428E-2</v>
      </c>
      <c r="E460">
        <f t="shared" si="53"/>
        <v>3.2882381712887779E-2</v>
      </c>
      <c r="F460">
        <f t="shared" si="50"/>
        <v>-7.2636505983165303E-2</v>
      </c>
      <c r="G460">
        <f t="shared" si="54"/>
        <v>6.0643653293431608E-3</v>
      </c>
      <c r="H460">
        <f t="shared" si="51"/>
        <v>0</v>
      </c>
      <c r="I460">
        <f t="shared" si="55"/>
        <v>0</v>
      </c>
      <c r="J460">
        <f t="shared" si="56"/>
        <v>0</v>
      </c>
    </row>
    <row r="461" spans="1:10">
      <c r="A461" s="1">
        <v>40669</v>
      </c>
      <c r="B461">
        <v>5976.77</v>
      </c>
      <c r="C461">
        <f t="shared" si="57"/>
        <v>9.5472177466489755E-3</v>
      </c>
      <c r="D461">
        <f t="shared" si="52"/>
        <v>9.9100967063270526E-3</v>
      </c>
      <c r="E461">
        <f t="shared" si="53"/>
        <v>3.1338477424526279E-2</v>
      </c>
      <c r="F461">
        <f t="shared" si="50"/>
        <v>-6.9044847524212985E-2</v>
      </c>
      <c r="G461">
        <f t="shared" si="54"/>
        <v>-4.7428824215221856E-3</v>
      </c>
      <c r="H461">
        <f t="shared" si="51"/>
        <v>0</v>
      </c>
      <c r="I461">
        <f t="shared" si="55"/>
        <v>0</v>
      </c>
      <c r="J461">
        <f t="shared" si="56"/>
        <v>0</v>
      </c>
    </row>
    <row r="462" spans="1:10">
      <c r="A462" s="1">
        <v>40672</v>
      </c>
      <c r="B462">
        <v>5942.69</v>
      </c>
      <c r="C462">
        <f t="shared" si="57"/>
        <v>-5.718395442089198E-3</v>
      </c>
      <c r="D462">
        <f t="shared" si="52"/>
        <v>9.9740390110239809E-3</v>
      </c>
      <c r="E462">
        <f t="shared" si="53"/>
        <v>3.1540680746209047E-2</v>
      </c>
      <c r="F462">
        <f t="shared" si="50"/>
        <v>-6.9515242791733697E-2</v>
      </c>
      <c r="G462">
        <f t="shared" si="54"/>
        <v>-1.813511085987338E-2</v>
      </c>
      <c r="H462">
        <f t="shared" si="51"/>
        <v>0</v>
      </c>
      <c r="I462">
        <f t="shared" si="55"/>
        <v>0</v>
      </c>
      <c r="J462">
        <f t="shared" si="56"/>
        <v>0</v>
      </c>
    </row>
    <row r="463" spans="1:10">
      <c r="A463" s="1">
        <v>40673</v>
      </c>
      <c r="B463">
        <v>6018.89</v>
      </c>
      <c r="C463">
        <f t="shared" si="57"/>
        <v>1.2740964121206481E-2</v>
      </c>
      <c r="D463">
        <f t="shared" si="52"/>
        <v>1.0383650888636586E-2</v>
      </c>
      <c r="E463">
        <f t="shared" si="53"/>
        <v>3.2835987236123014E-2</v>
      </c>
      <c r="F463">
        <f t="shared" si="50"/>
        <v>-7.2528576290776359E-2</v>
      </c>
      <c r="G463">
        <f t="shared" si="54"/>
        <v>-2.7024621223626175E-2</v>
      </c>
      <c r="H463">
        <f t="shared" si="51"/>
        <v>0</v>
      </c>
      <c r="I463">
        <f t="shared" si="55"/>
        <v>0</v>
      </c>
      <c r="J463">
        <f t="shared" si="56"/>
        <v>0</v>
      </c>
    </row>
    <row r="464" spans="1:10">
      <c r="A464" s="1">
        <v>40674</v>
      </c>
      <c r="B464">
        <v>5976</v>
      </c>
      <c r="C464">
        <f t="shared" si="57"/>
        <v>-7.1514091070792865E-3</v>
      </c>
      <c r="D464">
        <f t="shared" si="52"/>
        <v>1.0416692706956908E-2</v>
      </c>
      <c r="E464">
        <f t="shared" si="53"/>
        <v>3.2940474640048713E-2</v>
      </c>
      <c r="F464">
        <f t="shared" si="50"/>
        <v>-7.2771650340762953E-2</v>
      </c>
      <c r="G464">
        <f t="shared" si="54"/>
        <v>-1.7872964189740933E-2</v>
      </c>
      <c r="H464">
        <f t="shared" si="51"/>
        <v>0</v>
      </c>
      <c r="I464">
        <f t="shared" si="55"/>
        <v>0</v>
      </c>
      <c r="J464">
        <f t="shared" si="56"/>
        <v>0</v>
      </c>
    </row>
    <row r="465" spans="1:10">
      <c r="A465" s="1">
        <v>40675</v>
      </c>
      <c r="B465">
        <v>5944.96</v>
      </c>
      <c r="C465">
        <f t="shared" si="57"/>
        <v>-5.2076460535519786E-3</v>
      </c>
      <c r="D465">
        <f t="shared" si="52"/>
        <v>1.0407367269491534E-2</v>
      </c>
      <c r="E465">
        <f t="shared" si="53"/>
        <v>3.2910985017480666E-2</v>
      </c>
      <c r="F465">
        <f t="shared" si="50"/>
        <v>-7.2703047219995515E-2</v>
      </c>
      <c r="G465">
        <f t="shared" si="54"/>
        <v>-1.0818686691680957E-2</v>
      </c>
      <c r="H465">
        <f t="shared" si="51"/>
        <v>0</v>
      </c>
      <c r="I465">
        <f t="shared" si="55"/>
        <v>0</v>
      </c>
      <c r="J465">
        <f t="shared" si="56"/>
        <v>0</v>
      </c>
    </row>
    <row r="466" spans="1:10">
      <c r="A466" s="1">
        <v>40676</v>
      </c>
      <c r="B466">
        <v>5925.87</v>
      </c>
      <c r="C466">
        <f t="shared" si="57"/>
        <v>-3.2162900919999017E-3</v>
      </c>
      <c r="D466">
        <f t="shared" si="52"/>
        <v>1.0234942283077928E-2</v>
      </c>
      <c r="E466">
        <f t="shared" si="53"/>
        <v>3.2365729334890077E-2</v>
      </c>
      <c r="F466">
        <f t="shared" si="50"/>
        <v>-7.1434592821992202E-2</v>
      </c>
      <c r="G466">
        <f t="shared" si="54"/>
        <v>2.1913679022493517E-3</v>
      </c>
      <c r="H466">
        <f t="shared" si="51"/>
        <v>0</v>
      </c>
      <c r="I466">
        <f t="shared" si="55"/>
        <v>0</v>
      </c>
      <c r="J466">
        <f t="shared" si="56"/>
        <v>0</v>
      </c>
    </row>
    <row r="467" spans="1:10">
      <c r="A467" s="1">
        <v>40679</v>
      </c>
      <c r="B467">
        <v>5923.69</v>
      </c>
      <c r="C467">
        <f t="shared" si="57"/>
        <v>-3.679461557383208E-4</v>
      </c>
      <c r="D467">
        <f t="shared" si="52"/>
        <v>1.023498590004069E-2</v>
      </c>
      <c r="E467">
        <f t="shared" si="53"/>
        <v>3.2365867263837028E-2</v>
      </c>
      <c r="F467">
        <f t="shared" si="50"/>
        <v>-7.1434913692704716E-2</v>
      </c>
      <c r="G467">
        <f t="shared" si="54"/>
        <v>1.1130177147656493E-2</v>
      </c>
      <c r="H467">
        <f t="shared" si="51"/>
        <v>0</v>
      </c>
      <c r="I467">
        <f t="shared" si="55"/>
        <v>0</v>
      </c>
      <c r="J467">
        <f t="shared" si="56"/>
        <v>0</v>
      </c>
    </row>
    <row r="468" spans="1:10">
      <c r="A468" s="1">
        <v>40680</v>
      </c>
      <c r="B468">
        <v>5861</v>
      </c>
      <c r="C468">
        <f t="shared" si="57"/>
        <v>-1.0639328034933834E-2</v>
      </c>
      <c r="D468">
        <f t="shared" si="52"/>
        <v>9.9920809289384387E-3</v>
      </c>
      <c r="E468">
        <f t="shared" si="53"/>
        <v>3.1597734300176532E-2</v>
      </c>
      <c r="F468">
        <f t="shared" si="50"/>
        <v>-6.9647969205712423E-2</v>
      </c>
      <c r="G468">
        <f t="shared" si="54"/>
        <v>1.1469546689979402E-2</v>
      </c>
      <c r="H468">
        <f t="shared" si="51"/>
        <v>0</v>
      </c>
      <c r="I468">
        <f t="shared" si="55"/>
        <v>0</v>
      </c>
      <c r="J468">
        <f t="shared" si="56"/>
        <v>0</v>
      </c>
    </row>
    <row r="469" spans="1:10">
      <c r="A469" s="1">
        <v>40681</v>
      </c>
      <c r="B469">
        <v>5923.49</v>
      </c>
      <c r="C469">
        <f t="shared" si="57"/>
        <v>1.0605564725856248E-2</v>
      </c>
      <c r="D469">
        <f t="shared" si="52"/>
        <v>1.0136160882373502E-2</v>
      </c>
      <c r="E469">
        <f t="shared" si="53"/>
        <v>3.2053355118202335E-2</v>
      </c>
      <c r="F469">
        <f t="shared" si="50"/>
        <v>-7.0707901727095512E-2</v>
      </c>
      <c r="G469">
        <f t="shared" si="54"/>
        <v>-1.2839759756802516E-2</v>
      </c>
      <c r="H469">
        <f t="shared" si="51"/>
        <v>0</v>
      </c>
      <c r="I469">
        <f t="shared" si="55"/>
        <v>0</v>
      </c>
      <c r="J469">
        <f t="shared" si="56"/>
        <v>0</v>
      </c>
    </row>
    <row r="470" spans="1:10">
      <c r="A470" s="1">
        <v>40682</v>
      </c>
      <c r="B470">
        <v>5955.99</v>
      </c>
      <c r="C470">
        <f t="shared" si="57"/>
        <v>5.4716336210239329E-3</v>
      </c>
      <c r="D470">
        <f t="shared" si="52"/>
        <v>1.008493520092227E-2</v>
      </c>
      <c r="E470">
        <f t="shared" si="53"/>
        <v>3.1891365290122195E-2</v>
      </c>
      <c r="F470">
        <f t="shared" si="50"/>
        <v>-7.0331057034925024E-2</v>
      </c>
      <c r="G470">
        <f t="shared" si="54"/>
        <v>-1.7099730851020248E-2</v>
      </c>
      <c r="H470">
        <f t="shared" si="51"/>
        <v>0</v>
      </c>
      <c r="I470">
        <f t="shared" si="55"/>
        <v>0</v>
      </c>
      <c r="J470">
        <f t="shared" si="56"/>
        <v>0</v>
      </c>
    </row>
    <row r="471" spans="1:10">
      <c r="A471" s="1">
        <v>40683</v>
      </c>
      <c r="B471">
        <v>5948.49</v>
      </c>
      <c r="C471">
        <f t="shared" si="57"/>
        <v>-1.2600300042164283E-3</v>
      </c>
      <c r="D471">
        <f t="shared" si="52"/>
        <v>1.0009395151218395E-2</v>
      </c>
      <c r="E471">
        <f t="shared" si="53"/>
        <v>3.1652486678495628E-2</v>
      </c>
      <c r="F471">
        <f t="shared" si="50"/>
        <v>-6.9775342284613739E-2</v>
      </c>
      <c r="G471">
        <f t="shared" si="54"/>
        <v>-1.4448698443849918E-2</v>
      </c>
      <c r="H471">
        <f t="shared" si="51"/>
        <v>0</v>
      </c>
      <c r="I471">
        <f t="shared" si="55"/>
        <v>0</v>
      </c>
      <c r="J471">
        <f t="shared" si="56"/>
        <v>0</v>
      </c>
    </row>
    <row r="472" spans="1:10">
      <c r="A472" s="1">
        <v>40686</v>
      </c>
      <c r="B472">
        <v>5835.89</v>
      </c>
      <c r="C472">
        <f t="shared" si="57"/>
        <v>-1.9110623880440276E-2</v>
      </c>
      <c r="D472">
        <f t="shared" si="52"/>
        <v>9.7975079230625609E-3</v>
      </c>
      <c r="E472">
        <f t="shared" si="53"/>
        <v>3.0982440430423433E-2</v>
      </c>
      <c r="F472">
        <f t="shared" si="50"/>
        <v>-6.8216581619901948E-2</v>
      </c>
      <c r="G472">
        <f t="shared" si="54"/>
        <v>4.916022323906419E-3</v>
      </c>
      <c r="H472">
        <f t="shared" si="51"/>
        <v>0</v>
      </c>
      <c r="I472">
        <f t="shared" si="55"/>
        <v>0</v>
      </c>
      <c r="J472">
        <f t="shared" si="56"/>
        <v>0</v>
      </c>
    </row>
    <row r="473" spans="1:10">
      <c r="A473" s="1">
        <v>40687</v>
      </c>
      <c r="B473">
        <v>5858.41</v>
      </c>
      <c r="C473">
        <f t="shared" si="57"/>
        <v>3.8514537574538222E-3</v>
      </c>
      <c r="D473">
        <f t="shared" si="52"/>
        <v>9.7813831181852006E-3</v>
      </c>
      <c r="E473">
        <f t="shared" si="53"/>
        <v>3.0931449320185184E-2</v>
      </c>
      <c r="F473">
        <f t="shared" si="50"/>
        <v>-6.8097958559004218E-2</v>
      </c>
      <c r="G473">
        <f t="shared" si="54"/>
        <v>-8.4887330164504868E-3</v>
      </c>
      <c r="H473">
        <f t="shared" si="51"/>
        <v>0</v>
      </c>
      <c r="I473">
        <f t="shared" si="55"/>
        <v>0</v>
      </c>
      <c r="J473">
        <f t="shared" si="56"/>
        <v>0</v>
      </c>
    </row>
    <row r="474" spans="1:10">
      <c r="A474" s="1">
        <v>40688</v>
      </c>
      <c r="B474">
        <v>5870.14</v>
      </c>
      <c r="C474">
        <f t="shared" si="57"/>
        <v>2.0002479268059108E-3</v>
      </c>
      <c r="D474">
        <f t="shared" si="52"/>
        <v>8.5019424702927442E-3</v>
      </c>
      <c r="E474">
        <f t="shared" si="53"/>
        <v>2.6885502741843509E-2</v>
      </c>
      <c r="F474">
        <f t="shared" si="50"/>
        <v>-5.868567933799624E-2</v>
      </c>
      <c r="G474">
        <f t="shared" si="54"/>
        <v>-2.3536485578980349E-3</v>
      </c>
      <c r="H474">
        <f t="shared" si="51"/>
        <v>0</v>
      </c>
      <c r="I474">
        <f t="shared" si="55"/>
        <v>0</v>
      </c>
      <c r="J474">
        <f t="shared" si="56"/>
        <v>0</v>
      </c>
    </row>
    <row r="475" spans="1:10">
      <c r="A475" s="1">
        <v>40689</v>
      </c>
      <c r="B475">
        <v>5880.99</v>
      </c>
      <c r="C475">
        <f t="shared" si="57"/>
        <v>1.8466314445080563E-3</v>
      </c>
      <c r="D475">
        <f t="shared" si="52"/>
        <v>8.5277236747127293E-3</v>
      </c>
      <c r="E475">
        <f t="shared" si="53"/>
        <v>2.6967030068633064E-2</v>
      </c>
      <c r="F475">
        <f t="shared" si="50"/>
        <v>-5.887534026134935E-2</v>
      </c>
      <c r="G475">
        <f t="shared" si="54"/>
        <v>-1.9781202561526698E-2</v>
      </c>
      <c r="H475">
        <f t="shared" si="51"/>
        <v>0</v>
      </c>
      <c r="I475">
        <f t="shared" si="55"/>
        <v>0</v>
      </c>
      <c r="J475">
        <f t="shared" si="56"/>
        <v>0</v>
      </c>
    </row>
    <row r="476" spans="1:10">
      <c r="A476" s="1">
        <v>40690</v>
      </c>
      <c r="B476">
        <v>5938.87</v>
      </c>
      <c r="C476">
        <f t="shared" si="57"/>
        <v>9.793764501930589E-3</v>
      </c>
      <c r="D476">
        <f t="shared" si="52"/>
        <v>8.6077175156269864E-3</v>
      </c>
      <c r="E476">
        <f t="shared" si="53"/>
        <v>2.7219992804707282E-2</v>
      </c>
      <c r="F476">
        <f t="shared" si="50"/>
        <v>-5.946381958462716E-2</v>
      </c>
      <c r="G476">
        <f t="shared" si="54"/>
        <v>-2.8247325407901036E-2</v>
      </c>
      <c r="H476">
        <f t="shared" si="51"/>
        <v>0</v>
      </c>
      <c r="I476">
        <f t="shared" si="55"/>
        <v>0</v>
      </c>
      <c r="J476">
        <f t="shared" si="56"/>
        <v>0</v>
      </c>
    </row>
    <row r="477" spans="1:10">
      <c r="A477" s="1">
        <v>40694</v>
      </c>
      <c r="B477">
        <v>5989.99</v>
      </c>
      <c r="C477">
        <f t="shared" si="57"/>
        <v>8.5708630896687964E-3</v>
      </c>
      <c r="D477">
        <f t="shared" si="52"/>
        <v>8.8593613258533526E-3</v>
      </c>
      <c r="E477">
        <f t="shared" si="53"/>
        <v>2.801576040410577E-2</v>
      </c>
      <c r="F477">
        <f t="shared" si="50"/>
        <v>-6.1315051847718412E-2</v>
      </c>
      <c r="G477">
        <f t="shared" si="54"/>
        <v>-3.1692315513581426E-2</v>
      </c>
      <c r="H477">
        <f t="shared" si="51"/>
        <v>0</v>
      </c>
      <c r="I477">
        <f t="shared" si="55"/>
        <v>0</v>
      </c>
      <c r="J477">
        <f t="shared" si="56"/>
        <v>0</v>
      </c>
    </row>
    <row r="478" spans="1:10">
      <c r="A478" s="1">
        <v>40695</v>
      </c>
      <c r="B478">
        <v>5928.61</v>
      </c>
      <c r="C478">
        <f t="shared" si="57"/>
        <v>-1.029995849261104E-2</v>
      </c>
      <c r="D478">
        <f t="shared" si="52"/>
        <v>9.1031942064647084E-3</v>
      </c>
      <c r="E478">
        <f t="shared" si="53"/>
        <v>2.8786827675277564E-2</v>
      </c>
      <c r="F478">
        <f t="shared" si="50"/>
        <v>-6.3108822554751406E-2</v>
      </c>
      <c r="G478">
        <f t="shared" si="54"/>
        <v>-3.1886421631918668E-2</v>
      </c>
      <c r="H478">
        <f t="shared" si="51"/>
        <v>0</v>
      </c>
      <c r="I478">
        <f t="shared" si="55"/>
        <v>0</v>
      </c>
      <c r="J478">
        <f t="shared" si="56"/>
        <v>0</v>
      </c>
    </row>
    <row r="479" spans="1:10">
      <c r="A479" s="1">
        <v>40696</v>
      </c>
      <c r="B479">
        <v>5847.92</v>
      </c>
      <c r="C479">
        <f t="shared" si="57"/>
        <v>-1.3703741720925616E-2</v>
      </c>
      <c r="D479">
        <f t="shared" si="52"/>
        <v>9.4686707598039231E-3</v>
      </c>
      <c r="E479">
        <f t="shared" si="53"/>
        <v>2.9942566015217498E-2</v>
      </c>
      <c r="F479">
        <f t="shared" ref="F479:F542" si="58">$G$2+$G$4*E479</f>
        <v>-6.5797471984818154E-2</v>
      </c>
      <c r="G479">
        <f t="shared" si="54"/>
        <v>-2.5828661348558941E-2</v>
      </c>
      <c r="H479">
        <f t="shared" ref="H479:H542" si="59">IF(G479="", "",IF(G479&lt;F479,1, 0))</f>
        <v>0</v>
      </c>
      <c r="I479">
        <f t="shared" si="55"/>
        <v>0</v>
      </c>
      <c r="J479">
        <f t="shared" si="56"/>
        <v>0</v>
      </c>
    </row>
    <row r="480" spans="1:10">
      <c r="A480" s="1">
        <v>40697</v>
      </c>
      <c r="B480">
        <v>5855.01</v>
      </c>
      <c r="C480">
        <f t="shared" si="57"/>
        <v>1.2116625268062354E-3</v>
      </c>
      <c r="D480">
        <f t="shared" ref="D480:D543" si="60">_xlfn.STDEV.S(C460:C480)</f>
        <v>8.8815011861269194E-3</v>
      </c>
      <c r="E480">
        <f t="shared" ref="E480:E543" si="61">SQRT(10*(D480^2))</f>
        <v>2.808577278964812E-2</v>
      </c>
      <c r="F480">
        <f t="shared" si="58"/>
        <v>-6.1477925011981384E-2</v>
      </c>
      <c r="G480">
        <f t="shared" ref="G480:G543" si="62">IFERROR(LN(B490/B480),"")</f>
        <v>-2.4213906486153888E-2</v>
      </c>
      <c r="H480">
        <f t="shared" si="59"/>
        <v>0</v>
      </c>
      <c r="I480">
        <f t="shared" si="55"/>
        <v>0</v>
      </c>
      <c r="J480">
        <f t="shared" si="56"/>
        <v>0</v>
      </c>
    </row>
    <row r="481" spans="1:10">
      <c r="A481" s="1">
        <v>40700</v>
      </c>
      <c r="B481">
        <v>5863.16</v>
      </c>
      <c r="C481">
        <f t="shared" si="57"/>
        <v>1.3910024029539529E-3</v>
      </c>
      <c r="D481">
        <f t="shared" si="60"/>
        <v>8.6076045973964756E-3</v>
      </c>
      <c r="E481">
        <f t="shared" si="61"/>
        <v>2.7219635725909512E-2</v>
      </c>
      <c r="F481">
        <f t="shared" si="58"/>
        <v>-5.94629888951251E-2</v>
      </c>
      <c r="G481">
        <f t="shared" si="62"/>
        <v>-2.9382854588731713E-2</v>
      </c>
      <c r="H481">
        <f t="shared" si="59"/>
        <v>0</v>
      </c>
      <c r="I481">
        <f t="shared" ref="I481:I544" si="63">H480</f>
        <v>0</v>
      </c>
      <c r="J481">
        <f t="shared" ref="J481:J544" si="64">IF(I481="","",IF(AND(I481=1,H481=1),1,0))</f>
        <v>0</v>
      </c>
    </row>
    <row r="482" spans="1:10">
      <c r="A482" s="1">
        <v>40701</v>
      </c>
      <c r="B482">
        <v>5864.65</v>
      </c>
      <c r="C482">
        <f t="shared" si="57"/>
        <v>2.5409688731599172E-4</v>
      </c>
      <c r="D482">
        <f t="shared" si="60"/>
        <v>8.3008554507162467E-3</v>
      </c>
      <c r="E482">
        <f t="shared" si="61"/>
        <v>2.624960975208691E-2</v>
      </c>
      <c r="F482">
        <f t="shared" si="58"/>
        <v>-5.7206371033158496E-2</v>
      </c>
      <c r="G482">
        <f t="shared" si="62"/>
        <v>-1.5350869659586099E-2</v>
      </c>
      <c r="H482">
        <f t="shared" si="59"/>
        <v>0</v>
      </c>
      <c r="I482">
        <f t="shared" si="63"/>
        <v>0</v>
      </c>
      <c r="J482">
        <f t="shared" si="64"/>
        <v>0</v>
      </c>
    </row>
    <row r="483" spans="1:10">
      <c r="A483" s="1">
        <v>40702</v>
      </c>
      <c r="B483">
        <v>5808.89</v>
      </c>
      <c r="C483">
        <f t="shared" si="57"/>
        <v>-9.5533015829031113E-3</v>
      </c>
      <c r="D483">
        <f t="shared" si="60"/>
        <v>8.4529069494265509E-3</v>
      </c>
      <c r="E483">
        <f t="shared" si="61"/>
        <v>2.6730438809653628E-2</v>
      </c>
      <c r="F483">
        <f t="shared" si="58"/>
        <v>-5.832494668900589E-2</v>
      </c>
      <c r="G483">
        <f t="shared" si="62"/>
        <v>-6.19935882185094E-3</v>
      </c>
      <c r="H483">
        <f t="shared" si="59"/>
        <v>0</v>
      </c>
      <c r="I483">
        <f t="shared" si="63"/>
        <v>0</v>
      </c>
      <c r="J483">
        <f t="shared" si="64"/>
        <v>0</v>
      </c>
    </row>
    <row r="484" spans="1:10">
      <c r="A484" s="1">
        <v>40703</v>
      </c>
      <c r="B484">
        <v>5856.34</v>
      </c>
      <c r="C484">
        <f t="shared" si="57"/>
        <v>8.1353323853582769E-3</v>
      </c>
      <c r="D484">
        <f t="shared" si="60"/>
        <v>8.1298382721507641E-3</v>
      </c>
      <c r="E484">
        <f t="shared" si="61"/>
        <v>2.5708805948804259E-2</v>
      </c>
      <c r="F484">
        <f t="shared" si="58"/>
        <v>-5.5948273255118704E-2</v>
      </c>
      <c r="G484">
        <f t="shared" si="62"/>
        <v>-3.1563528785068615E-2</v>
      </c>
      <c r="H484">
        <f t="shared" si="59"/>
        <v>0</v>
      </c>
      <c r="I484">
        <f t="shared" si="63"/>
        <v>0</v>
      </c>
      <c r="J484">
        <f t="shared" si="64"/>
        <v>0</v>
      </c>
    </row>
    <row r="485" spans="1:10">
      <c r="A485" s="1">
        <v>40704</v>
      </c>
      <c r="B485">
        <v>5765.8</v>
      </c>
      <c r="C485">
        <f t="shared" si="57"/>
        <v>-1.5580922559120594E-2</v>
      </c>
      <c r="D485">
        <f t="shared" si="60"/>
        <v>8.6259633612711158E-3</v>
      </c>
      <c r="E485">
        <f t="shared" si="61"/>
        <v>2.7277691234778592E-2</v>
      </c>
      <c r="F485">
        <f t="shared" si="58"/>
        <v>-5.9598046204759052E-2</v>
      </c>
      <c r="G485">
        <f t="shared" si="62"/>
        <v>-1.1877817704591811E-2</v>
      </c>
      <c r="H485">
        <f t="shared" si="59"/>
        <v>0</v>
      </c>
      <c r="I485">
        <f t="shared" si="63"/>
        <v>0</v>
      </c>
      <c r="J485">
        <f t="shared" si="64"/>
        <v>0</v>
      </c>
    </row>
    <row r="486" spans="1:10">
      <c r="A486" s="1">
        <v>40707</v>
      </c>
      <c r="B486">
        <v>5773.46</v>
      </c>
      <c r="C486">
        <f t="shared" si="57"/>
        <v>1.3276416555561897E-3</v>
      </c>
      <c r="D486">
        <f t="shared" si="60"/>
        <v>8.6111585556183281E-3</v>
      </c>
      <c r="E486">
        <f t="shared" si="61"/>
        <v>2.723087432859965E-2</v>
      </c>
      <c r="F486">
        <f t="shared" si="58"/>
        <v>-5.9489133794600489E-2</v>
      </c>
      <c r="G486">
        <f t="shared" si="62"/>
        <v>-8.8937415333870829E-3</v>
      </c>
      <c r="H486">
        <f t="shared" si="59"/>
        <v>0</v>
      </c>
      <c r="I486">
        <f t="shared" si="63"/>
        <v>0</v>
      </c>
      <c r="J486">
        <f t="shared" si="64"/>
        <v>0</v>
      </c>
    </row>
    <row r="487" spans="1:10">
      <c r="A487" s="1">
        <v>40708</v>
      </c>
      <c r="B487">
        <v>5803.13</v>
      </c>
      <c r="C487">
        <f t="shared" si="57"/>
        <v>5.1258729839884463E-3</v>
      </c>
      <c r="D487">
        <f t="shared" si="60"/>
        <v>8.7146823061056682E-3</v>
      </c>
      <c r="E487">
        <f t="shared" si="61"/>
        <v>2.7558245172062609E-2</v>
      </c>
      <c r="F487">
        <f t="shared" si="58"/>
        <v>-6.0250712260313512E-2</v>
      </c>
      <c r="G487">
        <f t="shared" si="62"/>
        <v>-6.266220792293678E-3</v>
      </c>
      <c r="H487">
        <f t="shared" si="59"/>
        <v>0</v>
      </c>
      <c r="I487">
        <f t="shared" si="63"/>
        <v>0</v>
      </c>
      <c r="J487">
        <f t="shared" si="64"/>
        <v>0</v>
      </c>
    </row>
    <row r="488" spans="1:10">
      <c r="A488" s="1">
        <v>40709</v>
      </c>
      <c r="B488">
        <v>5742.55</v>
      </c>
      <c r="C488">
        <f t="shared" si="57"/>
        <v>-1.0494064610948381E-2</v>
      </c>
      <c r="D488">
        <f t="shared" si="60"/>
        <v>8.9549879275397475E-3</v>
      </c>
      <c r="E488">
        <f t="shared" si="61"/>
        <v>2.8318158270336478E-2</v>
      </c>
      <c r="F488">
        <f t="shared" si="58"/>
        <v>-6.2018534480938713E-2</v>
      </c>
      <c r="G488">
        <f t="shared" si="62"/>
        <v>1.9554875818840311E-2</v>
      </c>
      <c r="H488">
        <f t="shared" si="59"/>
        <v>0</v>
      </c>
      <c r="I488">
        <f t="shared" si="63"/>
        <v>0</v>
      </c>
      <c r="J488">
        <f t="shared" si="64"/>
        <v>0</v>
      </c>
    </row>
    <row r="489" spans="1:10">
      <c r="A489" s="1">
        <v>40710</v>
      </c>
      <c r="B489">
        <v>5698.81</v>
      </c>
      <c r="C489">
        <f t="shared" si="57"/>
        <v>-7.6459814375658694E-3</v>
      </c>
      <c r="D489">
        <f t="shared" si="60"/>
        <v>8.8247627618249589E-3</v>
      </c>
      <c r="E489">
        <f t="shared" si="61"/>
        <v>2.7906350138004875E-2</v>
      </c>
      <c r="F489">
        <f t="shared" si="58"/>
        <v>-6.106052550777636E-2</v>
      </c>
      <c r="G489">
        <f t="shared" si="62"/>
        <v>4.2412569987824028E-2</v>
      </c>
      <c r="H489">
        <f t="shared" si="59"/>
        <v>0</v>
      </c>
      <c r="I489">
        <f t="shared" si="63"/>
        <v>0</v>
      </c>
      <c r="J489">
        <f t="shared" si="64"/>
        <v>0</v>
      </c>
    </row>
    <row r="490" spans="1:10">
      <c r="A490" s="1">
        <v>40711</v>
      </c>
      <c r="B490">
        <v>5714.94</v>
      </c>
      <c r="C490">
        <f t="shared" si="57"/>
        <v>2.826417389211354E-3</v>
      </c>
      <c r="D490">
        <f t="shared" si="60"/>
        <v>8.4538948235784259E-3</v>
      </c>
      <c r="E490">
        <f t="shared" si="61"/>
        <v>2.673356274201516E-2</v>
      </c>
      <c r="F490">
        <f t="shared" si="58"/>
        <v>-5.8332214042413788E-2</v>
      </c>
      <c r="G490">
        <f t="shared" si="62"/>
        <v>4.6967546042701619E-2</v>
      </c>
      <c r="H490">
        <f t="shared" si="59"/>
        <v>0</v>
      </c>
      <c r="I490">
        <f t="shared" si="63"/>
        <v>0</v>
      </c>
      <c r="J490">
        <f t="shared" si="64"/>
        <v>0</v>
      </c>
    </row>
    <row r="491" spans="1:10">
      <c r="A491" s="1">
        <v>40714</v>
      </c>
      <c r="B491">
        <v>5693.39</v>
      </c>
      <c r="C491">
        <f t="shared" si="57"/>
        <v>-3.7779456996239261E-3</v>
      </c>
      <c r="D491">
        <f t="shared" si="60"/>
        <v>8.3007624839665853E-3</v>
      </c>
      <c r="E491">
        <f t="shared" si="61"/>
        <v>2.624931576541132E-2</v>
      </c>
      <c r="F491">
        <f t="shared" si="58"/>
        <v>-5.7205687117880745E-2</v>
      </c>
      <c r="G491">
        <f t="shared" si="62"/>
        <v>5.5372685127392914E-2</v>
      </c>
      <c r="H491">
        <f t="shared" si="59"/>
        <v>0</v>
      </c>
      <c r="I491">
        <f t="shared" si="63"/>
        <v>0</v>
      </c>
      <c r="J491">
        <f t="shared" si="64"/>
        <v>0</v>
      </c>
    </row>
    <row r="492" spans="1:10">
      <c r="A492" s="1">
        <v>40715</v>
      </c>
      <c r="B492">
        <v>5775.31</v>
      </c>
      <c r="C492">
        <f t="shared" si="57"/>
        <v>1.4286081816461557E-2</v>
      </c>
      <c r="D492">
        <f t="shared" si="60"/>
        <v>9.0438121298664909E-3</v>
      </c>
      <c r="E492">
        <f t="shared" si="61"/>
        <v>2.8599045061036613E-2</v>
      </c>
      <c r="F492">
        <f t="shared" si="58"/>
        <v>-6.2671974869330127E-2</v>
      </c>
      <c r="G492">
        <f t="shared" si="62"/>
        <v>4.2164535944037192E-2</v>
      </c>
      <c r="H492">
        <f t="shared" si="59"/>
        <v>0</v>
      </c>
      <c r="I492">
        <f t="shared" si="63"/>
        <v>0</v>
      </c>
      <c r="J492">
        <f t="shared" si="64"/>
        <v>0</v>
      </c>
    </row>
    <row r="493" spans="1:10">
      <c r="A493" s="1">
        <v>40716</v>
      </c>
      <c r="B493">
        <v>5772.99</v>
      </c>
      <c r="C493">
        <f t="shared" si="57"/>
        <v>-4.0179074516795492E-4</v>
      </c>
      <c r="D493">
        <f t="shared" si="60"/>
        <v>8.0831075091956032E-3</v>
      </c>
      <c r="E493">
        <f t="shared" si="61"/>
        <v>2.556103030106853E-2</v>
      </c>
      <c r="F493">
        <f t="shared" si="58"/>
        <v>-5.5604495691173678E-2</v>
      </c>
      <c r="G493">
        <f t="shared" si="62"/>
        <v>3.9055873635238998E-2</v>
      </c>
      <c r="H493">
        <f t="shared" si="59"/>
        <v>0</v>
      </c>
      <c r="I493">
        <f t="shared" si="63"/>
        <v>0</v>
      </c>
      <c r="J493">
        <f t="shared" si="64"/>
        <v>0</v>
      </c>
    </row>
    <row r="494" spans="1:10">
      <c r="A494" s="1">
        <v>40717</v>
      </c>
      <c r="B494">
        <v>5674.38</v>
      </c>
      <c r="C494">
        <f t="shared" si="57"/>
        <v>-1.7228837577859459E-2</v>
      </c>
      <c r="D494">
        <f t="shared" si="60"/>
        <v>8.7915148210859044E-3</v>
      </c>
      <c r="E494">
        <f t="shared" si="61"/>
        <v>2.780121091775916E-2</v>
      </c>
      <c r="F494">
        <f t="shared" si="58"/>
        <v>-6.0815935106279424E-2</v>
      </c>
      <c r="G494">
        <f t="shared" si="62"/>
        <v>6.4848749200633271E-2</v>
      </c>
      <c r="H494">
        <f t="shared" si="59"/>
        <v>0</v>
      </c>
      <c r="I494">
        <f t="shared" si="63"/>
        <v>0</v>
      </c>
      <c r="J494">
        <f t="shared" si="64"/>
        <v>0</v>
      </c>
    </row>
    <row r="495" spans="1:10">
      <c r="A495" s="1">
        <v>40718</v>
      </c>
      <c r="B495">
        <v>5697.72</v>
      </c>
      <c r="C495">
        <f t="shared" si="57"/>
        <v>4.1047885213562939E-3</v>
      </c>
      <c r="D495">
        <f t="shared" si="60"/>
        <v>8.8454769031578711E-3</v>
      </c>
      <c r="E495">
        <f t="shared" si="61"/>
        <v>2.7971854004391516E-2</v>
      </c>
      <c r="F495">
        <f t="shared" si="58"/>
        <v>-6.1212910288086377E-2</v>
      </c>
      <c r="G495">
        <f t="shared" si="62"/>
        <v>5.0122140667405127E-2</v>
      </c>
      <c r="H495">
        <f t="shared" si="59"/>
        <v>0</v>
      </c>
      <c r="I495">
        <f t="shared" si="63"/>
        <v>0</v>
      </c>
      <c r="J495">
        <f t="shared" si="64"/>
        <v>0</v>
      </c>
    </row>
    <row r="496" spans="1:10">
      <c r="A496" s="1">
        <v>40721</v>
      </c>
      <c r="B496">
        <v>5722.34</v>
      </c>
      <c r="C496">
        <f t="shared" si="57"/>
        <v>4.311717826760938E-3</v>
      </c>
      <c r="D496">
        <f t="shared" si="60"/>
        <v>8.9071313842694552E-3</v>
      </c>
      <c r="E496">
        <f t="shared" si="61"/>
        <v>2.816682259265995E-2</v>
      </c>
      <c r="F496">
        <f t="shared" si="58"/>
        <v>-6.1666475048909396E-2</v>
      </c>
      <c r="G496">
        <f t="shared" si="62"/>
        <v>3.5504737716201239E-2</v>
      </c>
      <c r="H496">
        <f t="shared" si="59"/>
        <v>0</v>
      </c>
      <c r="I496">
        <f t="shared" si="63"/>
        <v>0</v>
      </c>
      <c r="J496">
        <f t="shared" si="64"/>
        <v>0</v>
      </c>
    </row>
    <row r="497" spans="1:10">
      <c r="A497" s="1">
        <v>40722</v>
      </c>
      <c r="B497">
        <v>5766.88</v>
      </c>
      <c r="C497">
        <f t="shared" si="57"/>
        <v>7.753393725081742E-3</v>
      </c>
      <c r="D497">
        <f t="shared" si="60"/>
        <v>8.790405797571248E-3</v>
      </c>
      <c r="E497">
        <f t="shared" si="61"/>
        <v>2.7797703877474163E-2</v>
      </c>
      <c r="F497">
        <f t="shared" si="58"/>
        <v>-6.0807776510568241E-2</v>
      </c>
      <c r="G497">
        <f t="shared" si="62"/>
        <v>1.7546239710845162E-2</v>
      </c>
      <c r="H497">
        <f t="shared" si="59"/>
        <v>0</v>
      </c>
      <c r="I497">
        <f t="shared" si="63"/>
        <v>0</v>
      </c>
      <c r="J497">
        <f t="shared" si="64"/>
        <v>0</v>
      </c>
    </row>
    <row r="498" spans="1:10">
      <c r="A498" s="1">
        <v>40723</v>
      </c>
      <c r="B498">
        <v>5855.95</v>
      </c>
      <c r="C498">
        <f t="shared" si="57"/>
        <v>1.5327032000185698E-2</v>
      </c>
      <c r="D498">
        <f t="shared" si="60"/>
        <v>9.283368538685513E-3</v>
      </c>
      <c r="E498">
        <f t="shared" si="61"/>
        <v>2.935658894099517E-2</v>
      </c>
      <c r="F498">
        <f t="shared" si="58"/>
        <v>-6.4434285463964375E-2</v>
      </c>
      <c r="G498">
        <f t="shared" si="62"/>
        <v>8.5833496148093134E-3</v>
      </c>
      <c r="H498">
        <f t="shared" si="59"/>
        <v>0</v>
      </c>
      <c r="I498">
        <f t="shared" si="63"/>
        <v>0</v>
      </c>
      <c r="J498">
        <f t="shared" si="64"/>
        <v>0</v>
      </c>
    </row>
    <row r="499" spans="1:10">
      <c r="A499" s="1">
        <v>40724</v>
      </c>
      <c r="B499">
        <v>5945.71</v>
      </c>
      <c r="C499">
        <f t="shared" si="57"/>
        <v>1.5211712731417913E-2</v>
      </c>
      <c r="D499">
        <f t="shared" si="60"/>
        <v>9.6770874540170488E-3</v>
      </c>
      <c r="E499">
        <f t="shared" si="61"/>
        <v>3.0601637471333813E-2</v>
      </c>
      <c r="F499">
        <f t="shared" si="58"/>
        <v>-6.7330701465595347E-2</v>
      </c>
      <c r="G499">
        <f t="shared" si="62"/>
        <v>-1.6749793339518239E-2</v>
      </c>
      <c r="H499">
        <f t="shared" si="59"/>
        <v>0</v>
      </c>
      <c r="I499">
        <f t="shared" si="63"/>
        <v>0</v>
      </c>
      <c r="J499">
        <f t="shared" si="64"/>
        <v>0</v>
      </c>
    </row>
    <row r="500" spans="1:10">
      <c r="A500" s="1">
        <v>40725</v>
      </c>
      <c r="B500">
        <v>5989.76</v>
      </c>
      <c r="C500">
        <f t="shared" si="57"/>
        <v>7.3813934440888932E-3</v>
      </c>
      <c r="D500">
        <f t="shared" si="60"/>
        <v>9.2538061408648353E-3</v>
      </c>
      <c r="E500">
        <f t="shared" si="61"/>
        <v>2.9263104430785829E-2</v>
      </c>
      <c r="F500">
        <f t="shared" si="58"/>
        <v>-6.4216807972383119E-2</v>
      </c>
      <c r="G500">
        <f t="shared" si="62"/>
        <v>-2.4694031679956277E-2</v>
      </c>
      <c r="H500">
        <f t="shared" si="59"/>
        <v>0</v>
      </c>
      <c r="I500">
        <f t="shared" si="63"/>
        <v>0</v>
      </c>
      <c r="J500">
        <f t="shared" si="64"/>
        <v>0</v>
      </c>
    </row>
    <row r="501" spans="1:10">
      <c r="A501" s="1">
        <v>40728</v>
      </c>
      <c r="B501">
        <v>6017.54</v>
      </c>
      <c r="C501">
        <f t="shared" si="57"/>
        <v>4.627193385067156E-3</v>
      </c>
      <c r="D501">
        <f t="shared" si="60"/>
        <v>9.2850691888759704E-3</v>
      </c>
      <c r="E501">
        <f t="shared" si="61"/>
        <v>2.9361966869100215E-2</v>
      </c>
      <c r="F501">
        <f t="shared" si="58"/>
        <v>-6.4446796395578293E-2</v>
      </c>
      <c r="G501">
        <f t="shared" si="62"/>
        <v>-4.4990106843164644E-2</v>
      </c>
      <c r="H501">
        <f t="shared" si="59"/>
        <v>0</v>
      </c>
      <c r="I501">
        <f t="shared" si="63"/>
        <v>0</v>
      </c>
      <c r="J501">
        <f t="shared" si="64"/>
        <v>0</v>
      </c>
    </row>
    <row r="502" spans="1:10">
      <c r="A502" s="1">
        <v>40729</v>
      </c>
      <c r="B502">
        <v>6024.03</v>
      </c>
      <c r="C502">
        <f t="shared" si="57"/>
        <v>1.0779326331060062E-3</v>
      </c>
      <c r="D502">
        <f t="shared" si="60"/>
        <v>9.2851735906779673E-3</v>
      </c>
      <c r="E502">
        <f t="shared" si="61"/>
        <v>2.9362297016586349E-2</v>
      </c>
      <c r="F502">
        <f t="shared" si="58"/>
        <v>-6.4447564433480778E-2</v>
      </c>
      <c r="G502">
        <f t="shared" si="62"/>
        <v>-3.962590609717756E-2</v>
      </c>
      <c r="H502">
        <f t="shared" si="59"/>
        <v>0</v>
      </c>
      <c r="I502">
        <f t="shared" si="63"/>
        <v>0</v>
      </c>
      <c r="J502">
        <f t="shared" si="64"/>
        <v>0</v>
      </c>
    </row>
    <row r="503" spans="1:10">
      <c r="A503" s="1">
        <v>40730</v>
      </c>
      <c r="B503">
        <v>6002.92</v>
      </c>
      <c r="C503">
        <f t="shared" si="57"/>
        <v>-3.5104530539662219E-3</v>
      </c>
      <c r="D503">
        <f t="shared" si="60"/>
        <v>9.3423161061940846E-3</v>
      </c>
      <c r="E503">
        <f t="shared" si="61"/>
        <v>2.9542997516848794E-2</v>
      </c>
      <c r="F503">
        <f t="shared" si="58"/>
        <v>-6.4867936658104433E-2</v>
      </c>
      <c r="G503">
        <f t="shared" si="62"/>
        <v>-2.5151577920303231E-2</v>
      </c>
      <c r="H503">
        <f t="shared" si="59"/>
        <v>0</v>
      </c>
      <c r="I503">
        <f t="shared" si="63"/>
        <v>0</v>
      </c>
      <c r="J503">
        <f t="shared" si="64"/>
        <v>0</v>
      </c>
    </row>
    <row r="504" spans="1:10">
      <c r="A504" s="1">
        <v>40731</v>
      </c>
      <c r="B504">
        <v>6054.55</v>
      </c>
      <c r="C504">
        <f t="shared" si="57"/>
        <v>8.564037987534967E-3</v>
      </c>
      <c r="D504">
        <f t="shared" si="60"/>
        <v>9.1427988491324125E-3</v>
      </c>
      <c r="E504">
        <f t="shared" si="61"/>
        <v>2.8912068552024595E-2</v>
      </c>
      <c r="F504">
        <f t="shared" si="58"/>
        <v>-6.3400176402114872E-2</v>
      </c>
      <c r="G504">
        <f t="shared" si="62"/>
        <v>-2.5876348828367486E-2</v>
      </c>
      <c r="H504">
        <f t="shared" si="59"/>
        <v>0</v>
      </c>
      <c r="I504">
        <f t="shared" si="63"/>
        <v>0</v>
      </c>
      <c r="J504">
        <f t="shared" si="64"/>
        <v>0</v>
      </c>
    </row>
    <row r="505" spans="1:10">
      <c r="A505" s="1">
        <v>40732</v>
      </c>
      <c r="B505">
        <v>5990.58</v>
      </c>
      <c r="C505">
        <f t="shared" si="57"/>
        <v>-1.0621820011872115E-2</v>
      </c>
      <c r="D505">
        <f t="shared" si="60"/>
        <v>9.4225646322942183E-3</v>
      </c>
      <c r="E505">
        <f t="shared" si="61"/>
        <v>2.9796765638196689E-2</v>
      </c>
      <c r="F505">
        <f t="shared" si="58"/>
        <v>-6.5458289587701446E-2</v>
      </c>
      <c r="G505">
        <f t="shared" si="62"/>
        <v>-9.3178375906836381E-3</v>
      </c>
      <c r="H505">
        <f t="shared" si="59"/>
        <v>0</v>
      </c>
      <c r="I505">
        <f t="shared" si="63"/>
        <v>0</v>
      </c>
      <c r="J505">
        <f t="shared" si="64"/>
        <v>0</v>
      </c>
    </row>
    <row r="506" spans="1:10">
      <c r="A506" s="1">
        <v>40735</v>
      </c>
      <c r="B506">
        <v>5929.16</v>
      </c>
      <c r="C506">
        <f t="shared" si="57"/>
        <v>-1.0305685124442757E-2</v>
      </c>
      <c r="D506">
        <f t="shared" si="60"/>
        <v>9.017830007480453E-3</v>
      </c>
      <c r="E506">
        <f t="shared" si="61"/>
        <v>2.8516882375851486E-2</v>
      </c>
      <c r="F506">
        <f t="shared" si="58"/>
        <v>-6.2480835881324213E-2</v>
      </c>
      <c r="G506">
        <f t="shared" si="62"/>
        <v>-6.5798244717249141E-4</v>
      </c>
      <c r="H506">
        <f t="shared" si="59"/>
        <v>0</v>
      </c>
      <c r="I506">
        <f t="shared" si="63"/>
        <v>0</v>
      </c>
      <c r="J506">
        <f t="shared" si="64"/>
        <v>0</v>
      </c>
    </row>
    <row r="507" spans="1:10">
      <c r="A507" s="1">
        <v>40736</v>
      </c>
      <c r="B507">
        <v>5868.96</v>
      </c>
      <c r="C507">
        <f t="shared" si="57"/>
        <v>-1.0205104280274402E-2</v>
      </c>
      <c r="D507">
        <f t="shared" si="60"/>
        <v>9.3625844156240041E-3</v>
      </c>
      <c r="E507">
        <f t="shared" si="61"/>
        <v>2.9607091538968407E-2</v>
      </c>
      <c r="F507">
        <f t="shared" si="58"/>
        <v>-6.5017041650201113E-2</v>
      </c>
      <c r="G507">
        <f t="shared" si="62"/>
        <v>1.0301234693903183E-2</v>
      </c>
      <c r="H507">
        <f t="shared" si="59"/>
        <v>0</v>
      </c>
      <c r="I507">
        <f t="shared" si="63"/>
        <v>0</v>
      </c>
      <c r="J507">
        <f t="shared" si="64"/>
        <v>0</v>
      </c>
    </row>
    <row r="508" spans="1:10">
      <c r="A508" s="1">
        <v>40737</v>
      </c>
      <c r="B508">
        <v>5906.43</v>
      </c>
      <c r="C508">
        <f t="shared" si="57"/>
        <v>6.3641419041499106E-3</v>
      </c>
      <c r="D508">
        <f t="shared" si="60"/>
        <v>9.3951575277018869E-3</v>
      </c>
      <c r="E508">
        <f t="shared" si="61"/>
        <v>2.9710096763614458E-2</v>
      </c>
      <c r="F508">
        <f t="shared" si="58"/>
        <v>-6.5256667635571558E-2</v>
      </c>
      <c r="G508">
        <f t="shared" si="62"/>
        <v>-8.4757725156499493E-3</v>
      </c>
      <c r="H508">
        <f t="shared" si="59"/>
        <v>0</v>
      </c>
      <c r="I508">
        <f t="shared" si="63"/>
        <v>0</v>
      </c>
      <c r="J508">
        <f t="shared" si="64"/>
        <v>0</v>
      </c>
    </row>
    <row r="509" spans="1:10">
      <c r="A509" s="1">
        <v>40738</v>
      </c>
      <c r="B509">
        <v>5846.95</v>
      </c>
      <c r="C509">
        <f t="shared" si="57"/>
        <v>-1.0121430222909582E-2</v>
      </c>
      <c r="D509">
        <f t="shared" si="60"/>
        <v>9.3730061118643456E-3</v>
      </c>
      <c r="E509">
        <f t="shared" si="61"/>
        <v>2.9640047836170302E-2</v>
      </c>
      <c r="F509">
        <f t="shared" si="58"/>
        <v>-6.5093709462133012E-2</v>
      </c>
      <c r="G509">
        <f t="shared" si="62"/>
        <v>4.4811749914254904E-3</v>
      </c>
      <c r="H509">
        <f t="shared" si="59"/>
        <v>0</v>
      </c>
      <c r="I509">
        <f t="shared" si="63"/>
        <v>0</v>
      </c>
      <c r="J509">
        <f t="shared" si="64"/>
        <v>0</v>
      </c>
    </row>
    <row r="510" spans="1:10">
      <c r="A510" s="1">
        <v>40739</v>
      </c>
      <c r="B510">
        <v>5843.66</v>
      </c>
      <c r="C510">
        <f t="shared" si="57"/>
        <v>-5.6284489634920586E-4</v>
      </c>
      <c r="D510">
        <f t="shared" si="60"/>
        <v>9.1770847694135592E-3</v>
      </c>
      <c r="E510">
        <f t="shared" si="61"/>
        <v>2.9020490151787981E-2</v>
      </c>
      <c r="F510">
        <f t="shared" si="58"/>
        <v>-6.3652402760224533E-2</v>
      </c>
      <c r="G510">
        <f t="shared" si="62"/>
        <v>-4.8838533112446885E-3</v>
      </c>
      <c r="H510">
        <f t="shared" si="59"/>
        <v>0</v>
      </c>
      <c r="I510">
        <f t="shared" si="63"/>
        <v>0</v>
      </c>
      <c r="J510">
        <f t="shared" si="64"/>
        <v>0</v>
      </c>
    </row>
    <row r="511" spans="1:10">
      <c r="A511" s="1">
        <v>40742</v>
      </c>
      <c r="B511">
        <v>5752.81</v>
      </c>
      <c r="C511">
        <f t="shared" si="57"/>
        <v>-1.5668881778141099E-2</v>
      </c>
      <c r="D511">
        <f t="shared" si="60"/>
        <v>9.8737683602011725E-3</v>
      </c>
      <c r="E511">
        <f t="shared" si="61"/>
        <v>3.1223597107141541E-2</v>
      </c>
      <c r="F511">
        <f t="shared" si="58"/>
        <v>-6.877759594209587E-2</v>
      </c>
      <c r="G511">
        <f t="shared" si="62"/>
        <v>3.7511191492596661E-3</v>
      </c>
      <c r="H511">
        <f t="shared" si="59"/>
        <v>0</v>
      </c>
      <c r="I511">
        <f t="shared" si="63"/>
        <v>0</v>
      </c>
      <c r="J511">
        <f t="shared" si="64"/>
        <v>0</v>
      </c>
    </row>
    <row r="512" spans="1:10">
      <c r="A512" s="1">
        <v>40743</v>
      </c>
      <c r="B512">
        <v>5789.99</v>
      </c>
      <c r="C512">
        <f t="shared" si="57"/>
        <v>6.4421333790929715E-3</v>
      </c>
      <c r="D512">
        <f t="shared" si="60"/>
        <v>9.9137577948243301E-3</v>
      </c>
      <c r="E512">
        <f t="shared" si="61"/>
        <v>3.1350054802893115E-2</v>
      </c>
      <c r="F512">
        <f t="shared" si="58"/>
        <v>-6.9071780533763644E-2</v>
      </c>
      <c r="G512">
        <f t="shared" si="62"/>
        <v>-1.2443267227159303E-2</v>
      </c>
      <c r="H512">
        <f t="shared" si="59"/>
        <v>0</v>
      </c>
      <c r="I512">
        <f t="shared" si="63"/>
        <v>0</v>
      </c>
      <c r="J512">
        <f t="shared" si="64"/>
        <v>0</v>
      </c>
    </row>
    <row r="513" spans="1:10">
      <c r="A513" s="1">
        <v>40744</v>
      </c>
      <c r="B513">
        <v>5853.82</v>
      </c>
      <c r="C513">
        <f t="shared" si="57"/>
        <v>1.0963875122908123E-2</v>
      </c>
      <c r="D513">
        <f t="shared" si="60"/>
        <v>9.7122707737963224E-3</v>
      </c>
      <c r="E513">
        <f t="shared" si="61"/>
        <v>3.071289689748237E-2</v>
      </c>
      <c r="F513">
        <f t="shared" si="58"/>
        <v>-6.7589529595083048E-2</v>
      </c>
      <c r="G513">
        <f t="shared" si="62"/>
        <v>-4.7097745922856434E-2</v>
      </c>
      <c r="H513">
        <f t="shared" si="59"/>
        <v>0</v>
      </c>
      <c r="I513">
        <f t="shared" si="63"/>
        <v>0</v>
      </c>
      <c r="J513">
        <f t="shared" si="64"/>
        <v>0</v>
      </c>
    </row>
    <row r="514" spans="1:10">
      <c r="A514" s="1">
        <v>40745</v>
      </c>
      <c r="B514">
        <v>5899.89</v>
      </c>
      <c r="C514">
        <f t="shared" si="57"/>
        <v>7.8392670794706978E-3</v>
      </c>
      <c r="D514">
        <f t="shared" si="60"/>
        <v>9.8336795838028165E-3</v>
      </c>
      <c r="E514">
        <f t="shared" si="61"/>
        <v>3.1096825265113533E-2</v>
      </c>
      <c r="F514">
        <f t="shared" si="58"/>
        <v>-6.8482680536905774E-2</v>
      </c>
      <c r="G514">
        <f t="shared" si="62"/>
        <v>-8.9805931074698669E-2</v>
      </c>
      <c r="H514">
        <f t="shared" si="59"/>
        <v>1</v>
      </c>
      <c r="I514">
        <f t="shared" si="63"/>
        <v>0</v>
      </c>
      <c r="J514">
        <f t="shared" si="64"/>
        <v>0</v>
      </c>
    </row>
    <row r="515" spans="1:10">
      <c r="A515" s="1">
        <v>40746</v>
      </c>
      <c r="B515">
        <v>5935.02</v>
      </c>
      <c r="C515">
        <f t="shared" si="57"/>
        <v>5.9366912258117539E-3</v>
      </c>
      <c r="D515">
        <f t="shared" si="60"/>
        <v>8.9412265308196088E-3</v>
      </c>
      <c r="E515">
        <f t="shared" si="61"/>
        <v>2.827464091291567E-2</v>
      </c>
      <c r="F515">
        <f t="shared" si="58"/>
        <v>-6.1917297969018938E-2</v>
      </c>
      <c r="G515">
        <f t="shared" si="62"/>
        <v>-0.12321581904409008</v>
      </c>
      <c r="H515">
        <f t="shared" si="59"/>
        <v>1</v>
      </c>
      <c r="I515">
        <f t="shared" si="63"/>
        <v>1</v>
      </c>
      <c r="J515">
        <f t="shared" si="64"/>
        <v>1</v>
      </c>
    </row>
    <row r="516" spans="1:10">
      <c r="A516" s="1">
        <v>40749</v>
      </c>
      <c r="B516">
        <v>5925.26</v>
      </c>
      <c r="C516">
        <f t="shared" si="57"/>
        <v>-1.64582998093166E-3</v>
      </c>
      <c r="D516">
        <f t="shared" si="60"/>
        <v>8.966022197400246E-3</v>
      </c>
      <c r="E516">
        <f t="shared" si="61"/>
        <v>2.83530516954126E-2</v>
      </c>
      <c r="F516">
        <f t="shared" si="58"/>
        <v>-6.2099708726182555E-2</v>
      </c>
      <c r="G516">
        <f t="shared" si="62"/>
        <v>-0.15609087235186755</v>
      </c>
      <c r="H516">
        <f t="shared" si="59"/>
        <v>1</v>
      </c>
      <c r="I516">
        <f t="shared" si="63"/>
        <v>1</v>
      </c>
      <c r="J516">
        <f t="shared" si="64"/>
        <v>1</v>
      </c>
    </row>
    <row r="517" spans="1:10">
      <c r="A517" s="1">
        <v>40750</v>
      </c>
      <c r="B517">
        <v>5929.73</v>
      </c>
      <c r="C517">
        <f t="shared" si="57"/>
        <v>7.5411286080112746E-4</v>
      </c>
      <c r="D517">
        <f t="shared" si="60"/>
        <v>8.9510720546499434E-3</v>
      </c>
      <c r="E517">
        <f t="shared" si="61"/>
        <v>2.830577519297699E-2</v>
      </c>
      <c r="F517">
        <f t="shared" si="58"/>
        <v>-6.1989727135249383E-2</v>
      </c>
      <c r="G517">
        <f t="shared" si="62"/>
        <v>-0.13808906719148417</v>
      </c>
      <c r="H517">
        <f t="shared" si="59"/>
        <v>1</v>
      </c>
      <c r="I517">
        <f t="shared" si="63"/>
        <v>1</v>
      </c>
      <c r="J517">
        <f t="shared" si="64"/>
        <v>1</v>
      </c>
    </row>
    <row r="518" spans="1:10">
      <c r="A518" s="1">
        <v>40751</v>
      </c>
      <c r="B518">
        <v>5856.58</v>
      </c>
      <c r="C518">
        <f t="shared" si="57"/>
        <v>-1.2412865305403292E-2</v>
      </c>
      <c r="D518">
        <f t="shared" si="60"/>
        <v>9.3418606246326013E-3</v>
      </c>
      <c r="E518">
        <f t="shared" si="61"/>
        <v>2.9541557157682294E-2</v>
      </c>
      <c r="F518">
        <f t="shared" si="58"/>
        <v>-6.4864585881619585E-2</v>
      </c>
      <c r="G518">
        <f t="shared" si="62"/>
        <v>-0.156696927370471</v>
      </c>
      <c r="H518">
        <f t="shared" si="59"/>
        <v>1</v>
      </c>
      <c r="I518">
        <f t="shared" si="63"/>
        <v>1</v>
      </c>
      <c r="J518">
        <f t="shared" si="64"/>
        <v>1</v>
      </c>
    </row>
    <row r="519" spans="1:10">
      <c r="A519" s="1">
        <v>40752</v>
      </c>
      <c r="B519">
        <v>5873.21</v>
      </c>
      <c r="C519">
        <f t="shared" si="57"/>
        <v>2.8355172841658142E-3</v>
      </c>
      <c r="D519">
        <f t="shared" si="60"/>
        <v>8.7448874504916507E-3</v>
      </c>
      <c r="E519">
        <f t="shared" si="61"/>
        <v>2.765376222537656E-2</v>
      </c>
      <c r="F519">
        <f t="shared" si="58"/>
        <v>-6.0472918154225057E-2</v>
      </c>
      <c r="G519">
        <f t="shared" si="62"/>
        <v>-0.12891645399216448</v>
      </c>
      <c r="H519">
        <f t="shared" si="59"/>
        <v>1</v>
      </c>
      <c r="I519">
        <f t="shared" si="63"/>
        <v>1</v>
      </c>
      <c r="J519">
        <f t="shared" si="64"/>
        <v>1</v>
      </c>
    </row>
    <row r="520" spans="1:10">
      <c r="A520" s="1">
        <v>40753</v>
      </c>
      <c r="B520">
        <v>5815.19</v>
      </c>
      <c r="C520">
        <f t="shared" si="57"/>
        <v>-9.9278731990193412E-3</v>
      </c>
      <c r="D520">
        <f t="shared" si="60"/>
        <v>8.2872761062014171E-3</v>
      </c>
      <c r="E520">
        <f t="shared" si="61"/>
        <v>2.6206668094287934E-2</v>
      </c>
      <c r="F520">
        <f t="shared" si="58"/>
        <v>-5.7106473798830062E-2</v>
      </c>
      <c r="G520">
        <f t="shared" si="62"/>
        <v>-8.8994517120101202E-2</v>
      </c>
      <c r="H520">
        <f t="shared" si="59"/>
        <v>1</v>
      </c>
      <c r="I520">
        <f t="shared" si="63"/>
        <v>1</v>
      </c>
      <c r="J520">
        <f t="shared" si="64"/>
        <v>1</v>
      </c>
    </row>
    <row r="521" spans="1:10">
      <c r="A521" s="1">
        <v>40756</v>
      </c>
      <c r="B521">
        <v>5774.43</v>
      </c>
      <c r="C521">
        <f t="shared" si="57"/>
        <v>-7.0339093176366631E-3</v>
      </c>
      <c r="D521">
        <f t="shared" si="60"/>
        <v>8.149237022016486E-3</v>
      </c>
      <c r="E521">
        <f t="shared" si="61"/>
        <v>2.5770150182139826E-2</v>
      </c>
      <c r="F521">
        <f t="shared" si="58"/>
        <v>-5.6090981281923566E-2</v>
      </c>
      <c r="G521">
        <f t="shared" si="62"/>
        <v>-7.6234583991064905E-2</v>
      </c>
      <c r="H521">
        <f t="shared" si="59"/>
        <v>1</v>
      </c>
      <c r="I521">
        <f t="shared" si="63"/>
        <v>1</v>
      </c>
      <c r="J521">
        <f t="shared" si="64"/>
        <v>1</v>
      </c>
    </row>
    <row r="522" spans="1:10">
      <c r="A522" s="1">
        <v>40757</v>
      </c>
      <c r="B522">
        <v>5718.39</v>
      </c>
      <c r="C522">
        <f t="shared" si="57"/>
        <v>-9.7522529973259556E-3</v>
      </c>
      <c r="D522">
        <f t="shared" si="60"/>
        <v>8.191190051109392E-3</v>
      </c>
      <c r="E522">
        <f t="shared" si="61"/>
        <v>2.5902817308816717E-2</v>
      </c>
      <c r="F522">
        <f t="shared" si="58"/>
        <v>-5.6399611170023456E-2</v>
      </c>
      <c r="G522">
        <f t="shared" si="62"/>
        <v>-6.5165584120336073E-2</v>
      </c>
      <c r="H522">
        <f t="shared" si="59"/>
        <v>1</v>
      </c>
      <c r="I522">
        <f t="shared" si="63"/>
        <v>1</v>
      </c>
      <c r="J522">
        <f t="shared" si="64"/>
        <v>1</v>
      </c>
    </row>
    <row r="523" spans="1:10">
      <c r="A523" s="1">
        <v>40758</v>
      </c>
      <c r="B523">
        <v>5584.51</v>
      </c>
      <c r="C523">
        <f t="shared" si="57"/>
        <v>-2.369060357278913E-2</v>
      </c>
      <c r="D523">
        <f t="shared" si="60"/>
        <v>9.3608163103879091E-3</v>
      </c>
      <c r="E523">
        <f t="shared" si="61"/>
        <v>2.9601500299279479E-2</v>
      </c>
      <c r="F523">
        <f t="shared" si="58"/>
        <v>-6.5004034481637524E-2</v>
      </c>
      <c r="G523">
        <f t="shared" si="62"/>
        <v>-4.6345312920021087E-2</v>
      </c>
      <c r="H523">
        <f t="shared" si="59"/>
        <v>0</v>
      </c>
      <c r="I523">
        <f t="shared" si="63"/>
        <v>1</v>
      </c>
      <c r="J523">
        <f t="shared" si="64"/>
        <v>0</v>
      </c>
    </row>
    <row r="524" spans="1:10">
      <c r="A524" s="1">
        <v>40759</v>
      </c>
      <c r="B524">
        <v>5393.14</v>
      </c>
      <c r="C524">
        <f t="shared" ref="C524:C587" si="65">LN(B524/B523)</f>
        <v>-3.486891807237142E-2</v>
      </c>
      <c r="D524">
        <f t="shared" si="60"/>
        <v>1.1582165887163076E-2</v>
      </c>
      <c r="E524">
        <f t="shared" si="61"/>
        <v>3.6626024441340069E-2</v>
      </c>
      <c r="F524">
        <f t="shared" si="58"/>
        <v>-8.1345521285668743E-2</v>
      </c>
      <c r="G524">
        <f t="shared" si="62"/>
        <v>-5.7411927027919286E-2</v>
      </c>
      <c r="H524">
        <f t="shared" si="59"/>
        <v>0</v>
      </c>
      <c r="I524">
        <f t="shared" si="63"/>
        <v>0</v>
      </c>
      <c r="J524">
        <f t="shared" si="64"/>
        <v>0</v>
      </c>
    </row>
    <row r="525" spans="1:10">
      <c r="A525" s="1">
        <v>40760</v>
      </c>
      <c r="B525">
        <v>5246.99</v>
      </c>
      <c r="C525">
        <f t="shared" si="65"/>
        <v>-2.7473196743579707E-2</v>
      </c>
      <c r="D525">
        <f t="shared" si="60"/>
        <v>1.2113795253941663E-2</v>
      </c>
      <c r="E525">
        <f t="shared" si="61"/>
        <v>3.8307184111393458E-2</v>
      </c>
      <c r="F525">
        <f t="shared" si="58"/>
        <v>-8.5256483510020645E-2</v>
      </c>
      <c r="G525">
        <f t="shared" si="62"/>
        <v>-4.009771448594493E-2</v>
      </c>
      <c r="H525">
        <f t="shared" si="59"/>
        <v>0</v>
      </c>
      <c r="I525">
        <f t="shared" si="63"/>
        <v>0</v>
      </c>
      <c r="J525">
        <f t="shared" si="64"/>
        <v>0</v>
      </c>
    </row>
    <row r="526" spans="1:10">
      <c r="A526" s="1">
        <v>40763</v>
      </c>
      <c r="B526">
        <v>5068.95</v>
      </c>
      <c r="C526">
        <f t="shared" si="65"/>
        <v>-3.4520883288709177E-2</v>
      </c>
      <c r="D526">
        <f t="shared" si="60"/>
        <v>1.3529069307004539E-2</v>
      </c>
      <c r="E526">
        <f t="shared" si="61"/>
        <v>4.2782673632410152E-2</v>
      </c>
      <c r="F526">
        <f t="shared" si="58"/>
        <v>-9.5668029042529898E-2</v>
      </c>
      <c r="G526">
        <f t="shared" si="62"/>
        <v>5.1848506343015622E-3</v>
      </c>
      <c r="H526">
        <f t="shared" si="59"/>
        <v>0</v>
      </c>
      <c r="I526">
        <f t="shared" si="63"/>
        <v>0</v>
      </c>
      <c r="J526">
        <f t="shared" si="64"/>
        <v>0</v>
      </c>
    </row>
    <row r="527" spans="1:10">
      <c r="A527" s="1">
        <v>40764</v>
      </c>
      <c r="B527">
        <v>5164.92</v>
      </c>
      <c r="C527">
        <f t="shared" si="65"/>
        <v>1.8755918021184786E-2</v>
      </c>
      <c r="D527">
        <f t="shared" si="60"/>
        <v>1.4711292485854843E-2</v>
      </c>
      <c r="E527">
        <f t="shared" si="61"/>
        <v>4.6521191580221714E-2</v>
      </c>
      <c r="F527">
        <f t="shared" si="58"/>
        <v>-0.10436512232248485</v>
      </c>
      <c r="G527">
        <f t="shared" si="62"/>
        <v>-6.8970212222554022E-3</v>
      </c>
      <c r="H527">
        <f t="shared" si="59"/>
        <v>0</v>
      </c>
      <c r="I527">
        <f t="shared" si="63"/>
        <v>0</v>
      </c>
      <c r="J527">
        <f t="shared" si="64"/>
        <v>0</v>
      </c>
    </row>
    <row r="528" spans="1:10">
      <c r="A528" s="1">
        <v>40765</v>
      </c>
      <c r="B528">
        <v>5007.16</v>
      </c>
      <c r="C528">
        <f t="shared" si="65"/>
        <v>-3.1020725484390131E-2</v>
      </c>
      <c r="D528">
        <f t="shared" si="60"/>
        <v>1.5640313605615311E-2</v>
      </c>
      <c r="E528">
        <f t="shared" si="61"/>
        <v>4.9459014313064854E-2</v>
      </c>
      <c r="F528">
        <f t="shared" si="58"/>
        <v>-0.11119951999134334</v>
      </c>
      <c r="G528">
        <f t="shared" si="62"/>
        <v>3.8914105149209462E-2</v>
      </c>
      <c r="H528">
        <f t="shared" si="59"/>
        <v>0</v>
      </c>
      <c r="I528">
        <f t="shared" si="63"/>
        <v>0</v>
      </c>
      <c r="J528">
        <f t="shared" si="64"/>
        <v>0</v>
      </c>
    </row>
    <row r="529" spans="1:10">
      <c r="A529" s="1">
        <v>40766</v>
      </c>
      <c r="B529">
        <v>5162.83</v>
      </c>
      <c r="C529">
        <f t="shared" si="65"/>
        <v>3.0615990662472354E-2</v>
      </c>
      <c r="D529">
        <f t="shared" si="60"/>
        <v>1.7504310379439118E-2</v>
      </c>
      <c r="E529">
        <f t="shared" si="61"/>
        <v>5.5353489669553807E-2</v>
      </c>
      <c r="F529">
        <f t="shared" si="58"/>
        <v>-0.12491212020549754</v>
      </c>
      <c r="G529">
        <f t="shared" si="62"/>
        <v>-6.1648176141525938E-3</v>
      </c>
      <c r="H529">
        <f t="shared" si="59"/>
        <v>0</v>
      </c>
      <c r="I529">
        <f t="shared" si="63"/>
        <v>0</v>
      </c>
      <c r="J529">
        <f t="shared" si="64"/>
        <v>0</v>
      </c>
    </row>
    <row r="530" spans="1:10">
      <c r="A530" s="1">
        <v>40767</v>
      </c>
      <c r="B530">
        <v>5320.03</v>
      </c>
      <c r="C530">
        <f t="shared" si="65"/>
        <v>2.9994063673043775E-2</v>
      </c>
      <c r="D530">
        <f t="shared" si="60"/>
        <v>1.9186797658855916E-2</v>
      </c>
      <c r="E530">
        <f t="shared" si="61"/>
        <v>6.0673981606771024E-2</v>
      </c>
      <c r="F530">
        <f t="shared" si="58"/>
        <v>-0.13728943531249424</v>
      </c>
      <c r="G530">
        <f t="shared" si="62"/>
        <v>-3.6388877916226005E-2</v>
      </c>
      <c r="H530">
        <f t="shared" si="59"/>
        <v>0</v>
      </c>
      <c r="I530">
        <f t="shared" si="63"/>
        <v>0</v>
      </c>
      <c r="J530">
        <f t="shared" si="64"/>
        <v>0</v>
      </c>
    </row>
    <row r="531" spans="1:10">
      <c r="A531" s="1">
        <v>40770</v>
      </c>
      <c r="B531">
        <v>5350.58</v>
      </c>
      <c r="C531">
        <f t="shared" si="65"/>
        <v>5.7260238113996656E-3</v>
      </c>
      <c r="D531">
        <f t="shared" si="60"/>
        <v>1.9300020628368993E-2</v>
      </c>
      <c r="E531">
        <f t="shared" si="61"/>
        <v>6.1032024073880156E-2</v>
      </c>
      <c r="F531">
        <f t="shared" si="58"/>
        <v>-0.1381223666446699</v>
      </c>
      <c r="G531">
        <f t="shared" si="62"/>
        <v>-1.5428905475199184E-2</v>
      </c>
      <c r="H531">
        <f t="shared" si="59"/>
        <v>0</v>
      </c>
      <c r="I531">
        <f t="shared" si="63"/>
        <v>0</v>
      </c>
      <c r="J531">
        <f t="shared" si="64"/>
        <v>0</v>
      </c>
    </row>
    <row r="532" spans="1:10">
      <c r="A532" s="1">
        <v>40771</v>
      </c>
      <c r="B532">
        <v>5357.63</v>
      </c>
      <c r="C532">
        <f t="shared" si="65"/>
        <v>1.3167468734029293E-3</v>
      </c>
      <c r="D532">
        <f t="shared" si="60"/>
        <v>1.9150586723865434E-2</v>
      </c>
      <c r="E532">
        <f t="shared" si="61"/>
        <v>6.0559472575996809E-2</v>
      </c>
      <c r="F532">
        <f t="shared" si="58"/>
        <v>-0.13702304747219415</v>
      </c>
      <c r="G532">
        <f t="shared" si="62"/>
        <v>6.8637640933547819E-3</v>
      </c>
      <c r="H532">
        <f t="shared" si="59"/>
        <v>0</v>
      </c>
      <c r="I532">
        <f t="shared" si="63"/>
        <v>0</v>
      </c>
      <c r="J532">
        <f t="shared" si="64"/>
        <v>0</v>
      </c>
    </row>
    <row r="533" spans="1:10">
      <c r="A533" s="1">
        <v>40772</v>
      </c>
      <c r="B533">
        <v>5331.6</v>
      </c>
      <c r="C533">
        <f t="shared" si="65"/>
        <v>-4.8703323724741772E-3</v>
      </c>
      <c r="D533">
        <f t="shared" si="60"/>
        <v>1.9018873729722569E-2</v>
      </c>
      <c r="E533">
        <f t="shared" si="61"/>
        <v>6.0142959517064942E-2</v>
      </c>
      <c r="F533">
        <f t="shared" si="58"/>
        <v>-0.13605409320303777</v>
      </c>
      <c r="G533">
        <f t="shared" si="62"/>
        <v>1.6195326188103706E-2</v>
      </c>
      <c r="H533">
        <f t="shared" si="59"/>
        <v>0</v>
      </c>
      <c r="I533">
        <f t="shared" si="63"/>
        <v>0</v>
      </c>
      <c r="J533">
        <f t="shared" si="64"/>
        <v>0</v>
      </c>
    </row>
    <row r="534" spans="1:10">
      <c r="A534" s="1">
        <v>40773</v>
      </c>
      <c r="B534">
        <v>5092.2299999999996</v>
      </c>
      <c r="C534">
        <f t="shared" si="65"/>
        <v>-4.593553218026962E-2</v>
      </c>
      <c r="D534">
        <f t="shared" si="60"/>
        <v>2.07642662482449E-2</v>
      </c>
      <c r="E534">
        <f t="shared" si="61"/>
        <v>6.5662375286613131E-2</v>
      </c>
      <c r="F534">
        <f t="shared" si="58"/>
        <v>-0.14889417434447369</v>
      </c>
      <c r="G534">
        <f t="shared" si="62"/>
        <v>3.8486066603424678E-2</v>
      </c>
      <c r="H534">
        <f t="shared" si="59"/>
        <v>0</v>
      </c>
      <c r="I534">
        <f t="shared" si="63"/>
        <v>0</v>
      </c>
      <c r="J534">
        <f t="shared" si="64"/>
        <v>0</v>
      </c>
    </row>
    <row r="535" spans="1:10">
      <c r="A535" s="1">
        <v>40774</v>
      </c>
      <c r="B535">
        <v>5040.76</v>
      </c>
      <c r="C535">
        <f t="shared" si="65"/>
        <v>-1.0158984201605263E-2</v>
      </c>
      <c r="D535">
        <f t="shared" si="60"/>
        <v>2.0506716972429596E-2</v>
      </c>
      <c r="E535">
        <f t="shared" si="61"/>
        <v>6.4847932965309857E-2</v>
      </c>
      <c r="F535">
        <f t="shared" si="58"/>
        <v>-0.14699949818178093</v>
      </c>
      <c r="G535">
        <f t="shared" si="62"/>
        <v>1.2189429802030867E-2</v>
      </c>
      <c r="H535">
        <f t="shared" si="59"/>
        <v>0</v>
      </c>
      <c r="I535">
        <f t="shared" si="63"/>
        <v>0</v>
      </c>
      <c r="J535">
        <f t="shared" si="64"/>
        <v>0</v>
      </c>
    </row>
    <row r="536" spans="1:10">
      <c r="A536" s="1">
        <v>40777</v>
      </c>
      <c r="B536">
        <v>5095.3</v>
      </c>
      <c r="C536">
        <f t="shared" si="65"/>
        <v>1.0761681831537346E-2</v>
      </c>
      <c r="D536">
        <f t="shared" si="60"/>
        <v>2.0690925524620932E-2</v>
      </c>
      <c r="E536">
        <f t="shared" si="61"/>
        <v>6.5430451554716482E-2</v>
      </c>
      <c r="F536">
        <f t="shared" si="58"/>
        <v>-0.14835463906383631</v>
      </c>
      <c r="G536">
        <f t="shared" si="62"/>
        <v>1.200544259993548E-2</v>
      </c>
      <c r="H536">
        <f t="shared" si="59"/>
        <v>0</v>
      </c>
      <c r="I536">
        <f t="shared" si="63"/>
        <v>0</v>
      </c>
      <c r="J536">
        <f t="shared" si="64"/>
        <v>0</v>
      </c>
    </row>
    <row r="537" spans="1:10">
      <c r="A537" s="1">
        <v>40778</v>
      </c>
      <c r="B537">
        <v>5129.42</v>
      </c>
      <c r="C537">
        <f t="shared" si="65"/>
        <v>6.6740461646276079E-3</v>
      </c>
      <c r="D537">
        <f t="shared" si="60"/>
        <v>2.0882652241338159E-2</v>
      </c>
      <c r="E537">
        <f t="shared" si="61"/>
        <v>6.6036744667848798E-2</v>
      </c>
      <c r="F537">
        <f t="shared" si="58"/>
        <v>-0.14976508775861727</v>
      </c>
      <c r="G537">
        <f t="shared" si="62"/>
        <v>3.6215638268881564E-2</v>
      </c>
      <c r="H537">
        <f t="shared" si="59"/>
        <v>0</v>
      </c>
      <c r="I537">
        <f t="shared" si="63"/>
        <v>0</v>
      </c>
      <c r="J537">
        <f t="shared" si="64"/>
        <v>0</v>
      </c>
    </row>
    <row r="538" spans="1:10">
      <c r="A538" s="1">
        <v>40779</v>
      </c>
      <c r="B538">
        <v>5205.8500000000004</v>
      </c>
      <c r="C538">
        <f t="shared" si="65"/>
        <v>1.4790400887074888E-2</v>
      </c>
      <c r="D538">
        <f t="shared" si="60"/>
        <v>2.1358038945065185E-2</v>
      </c>
      <c r="E538">
        <f t="shared" si="61"/>
        <v>6.7540049420985848E-2</v>
      </c>
      <c r="F538">
        <f t="shared" si="58"/>
        <v>-0.15326229757511314</v>
      </c>
      <c r="G538">
        <f t="shared" si="62"/>
        <v>2.5513818239874336E-2</v>
      </c>
      <c r="H538">
        <f t="shared" si="59"/>
        <v>0</v>
      </c>
      <c r="I538">
        <f t="shared" si="63"/>
        <v>0</v>
      </c>
      <c r="J538">
        <f t="shared" si="64"/>
        <v>0</v>
      </c>
    </row>
    <row r="539" spans="1:10">
      <c r="A539" s="1">
        <v>40780</v>
      </c>
      <c r="B539">
        <v>5131.1000000000004</v>
      </c>
      <c r="C539">
        <f t="shared" si="65"/>
        <v>-1.4462932100889836E-2</v>
      </c>
      <c r="D539">
        <f t="shared" si="60"/>
        <v>2.1392514593984641E-2</v>
      </c>
      <c r="E539">
        <f t="shared" si="61"/>
        <v>6.7649070995383656E-2</v>
      </c>
      <c r="F539">
        <f t="shared" si="58"/>
        <v>-0.15351591968293807</v>
      </c>
      <c r="G539">
        <f t="shared" si="62"/>
        <v>1.6151910958323131E-2</v>
      </c>
      <c r="H539">
        <f t="shared" si="59"/>
        <v>0</v>
      </c>
      <c r="I539">
        <f t="shared" si="63"/>
        <v>0</v>
      </c>
      <c r="J539">
        <f t="shared" si="64"/>
        <v>0</v>
      </c>
    </row>
    <row r="540" spans="1:10">
      <c r="A540" s="1">
        <v>40781</v>
      </c>
      <c r="B540">
        <v>5129.92</v>
      </c>
      <c r="C540">
        <f t="shared" si="65"/>
        <v>-2.2999662902951665E-4</v>
      </c>
      <c r="D540">
        <f t="shared" si="60"/>
        <v>2.1337466134834279E-2</v>
      </c>
      <c r="E540">
        <f t="shared" si="61"/>
        <v>6.7474992482785781E-2</v>
      </c>
      <c r="F540">
        <f t="shared" si="58"/>
        <v>-0.15311095250523979</v>
      </c>
      <c r="G540">
        <f t="shared" si="62"/>
        <v>-5.8482154187318112E-5</v>
      </c>
      <c r="H540">
        <f t="shared" si="59"/>
        <v>0</v>
      </c>
      <c r="I540">
        <f t="shared" si="63"/>
        <v>0</v>
      </c>
      <c r="J540">
        <f t="shared" si="64"/>
        <v>0</v>
      </c>
    </row>
    <row r="541" spans="1:10">
      <c r="A541" s="1">
        <v>40785</v>
      </c>
      <c r="B541">
        <v>5268.66</v>
      </c>
      <c r="C541">
        <f t="shared" si="65"/>
        <v>2.6685996252426576E-2</v>
      </c>
      <c r="D541">
        <f t="shared" si="60"/>
        <v>2.2502585605523127E-2</v>
      </c>
      <c r="E541">
        <f t="shared" si="61"/>
        <v>7.1159423756372325E-2</v>
      </c>
      <c r="F541">
        <f t="shared" si="58"/>
        <v>-0.16168222136559746</v>
      </c>
      <c r="G541">
        <f t="shared" si="62"/>
        <v>-1.8081659659407563E-2</v>
      </c>
      <c r="H541">
        <f t="shared" si="59"/>
        <v>0</v>
      </c>
      <c r="I541">
        <f t="shared" si="63"/>
        <v>0</v>
      </c>
      <c r="J541">
        <f t="shared" si="64"/>
        <v>0</v>
      </c>
    </row>
    <row r="542" spans="1:10">
      <c r="A542" s="1">
        <v>40786</v>
      </c>
      <c r="B542">
        <v>5394.53</v>
      </c>
      <c r="C542">
        <f t="shared" si="65"/>
        <v>2.3609416441956889E-2</v>
      </c>
      <c r="D542">
        <f t="shared" si="60"/>
        <v>2.3322286111551488E-2</v>
      </c>
      <c r="E542">
        <f t="shared" si="61"/>
        <v>7.3751544354614534E-2</v>
      </c>
      <c r="F542">
        <f t="shared" si="58"/>
        <v>-0.16771239560857568</v>
      </c>
      <c r="G542">
        <f t="shared" si="62"/>
        <v>-3.1544151203501555E-2</v>
      </c>
      <c r="H542">
        <f t="shared" si="59"/>
        <v>0</v>
      </c>
      <c r="I542">
        <f t="shared" si="63"/>
        <v>0</v>
      </c>
      <c r="J542">
        <f t="shared" si="64"/>
        <v>0</v>
      </c>
    </row>
    <row r="543" spans="1:10">
      <c r="A543" s="1">
        <v>40787</v>
      </c>
      <c r="B543">
        <v>5418.65</v>
      </c>
      <c r="C543">
        <f t="shared" si="65"/>
        <v>4.4612297222746773E-3</v>
      </c>
      <c r="D543">
        <f t="shared" si="60"/>
        <v>2.3330108221442859E-2</v>
      </c>
      <c r="E543">
        <f t="shared" si="61"/>
        <v>7.3776280037979397E-2</v>
      </c>
      <c r="F543">
        <f t="shared" ref="F543:F606" si="66">$G$2+$G$4*E543</f>
        <v>-0.16776993941298449</v>
      </c>
      <c r="G543">
        <f t="shared" si="62"/>
        <v>-1.5081834263968806E-2</v>
      </c>
      <c r="H543">
        <f t="shared" ref="H543:H606" si="67">IF(G543="", "",IF(G543&lt;F543,1, 0))</f>
        <v>0</v>
      </c>
      <c r="I543">
        <f t="shared" si="63"/>
        <v>0</v>
      </c>
      <c r="J543">
        <f t="shared" si="64"/>
        <v>0</v>
      </c>
    </row>
    <row r="544" spans="1:10">
      <c r="A544" s="1">
        <v>40788</v>
      </c>
      <c r="B544">
        <v>5292.03</v>
      </c>
      <c r="C544">
        <f t="shared" si="65"/>
        <v>-2.3644791764948589E-2</v>
      </c>
      <c r="D544">
        <f t="shared" ref="D544:D607" si="68">_xlfn.STDEV.S(C524:C544)</f>
        <v>2.3328036008828861E-2</v>
      </c>
      <c r="E544">
        <f t="shared" ref="E544:E607" si="69">SQRT(10*(D544^2))</f>
        <v>7.3769727126323029E-2</v>
      </c>
      <c r="F544">
        <f t="shared" si="66"/>
        <v>-0.16775469506088392</v>
      </c>
      <c r="G544">
        <f t="shared" ref="G544:G607" si="70">IFERROR(LN(B554/B544),"")</f>
        <v>1.432986012130061E-2</v>
      </c>
      <c r="H544">
        <f t="shared" si="67"/>
        <v>0</v>
      </c>
      <c r="I544">
        <f t="shared" si="63"/>
        <v>0</v>
      </c>
      <c r="J544">
        <f t="shared" si="64"/>
        <v>0</v>
      </c>
    </row>
    <row r="545" spans="1:10">
      <c r="A545" s="1">
        <v>40791</v>
      </c>
      <c r="B545">
        <v>5102.58</v>
      </c>
      <c r="C545">
        <f t="shared" si="65"/>
        <v>-3.6455621002999226E-2</v>
      </c>
      <c r="D545">
        <f t="shared" si="68"/>
        <v>2.344020805609159E-2</v>
      </c>
      <c r="E545">
        <f t="shared" si="69"/>
        <v>7.4124446285477319E-2</v>
      </c>
      <c r="F545">
        <f t="shared" si="66"/>
        <v>-0.16857989522266403</v>
      </c>
      <c r="G545">
        <f t="shared" si="70"/>
        <v>3.0301078892750289E-2</v>
      </c>
      <c r="H545">
        <f t="shared" si="67"/>
        <v>0</v>
      </c>
      <c r="I545">
        <f t="shared" ref="I545:I608" si="71">H544</f>
        <v>0</v>
      </c>
      <c r="J545">
        <f t="shared" ref="J545:J608" si="72">IF(I545="","",IF(AND(I545=1,H545=1),1,0))</f>
        <v>0</v>
      </c>
    </row>
    <row r="546" spans="1:10">
      <c r="A546" s="1">
        <v>40792</v>
      </c>
      <c r="B546">
        <v>5156.84</v>
      </c>
      <c r="C546">
        <f t="shared" si="65"/>
        <v>1.0577694629441962E-2</v>
      </c>
      <c r="D546">
        <f t="shared" si="68"/>
        <v>2.2888565478800259E-2</v>
      </c>
      <c r="E546">
        <f t="shared" si="69"/>
        <v>7.2379999286911217E-2</v>
      </c>
      <c r="F546">
        <f t="shared" si="66"/>
        <v>-0.16452170465617286</v>
      </c>
      <c r="G546">
        <f t="shared" si="70"/>
        <v>3.933191102934492E-2</v>
      </c>
      <c r="H546">
        <f t="shared" si="67"/>
        <v>0</v>
      </c>
      <c r="I546">
        <f t="shared" si="71"/>
        <v>0</v>
      </c>
      <c r="J546">
        <f t="shared" si="72"/>
        <v>0</v>
      </c>
    </row>
    <row r="547" spans="1:10">
      <c r="A547" s="1">
        <v>40793</v>
      </c>
      <c r="B547">
        <v>5318.59</v>
      </c>
      <c r="C547">
        <f t="shared" si="65"/>
        <v>3.0884241833573859E-2</v>
      </c>
      <c r="D547">
        <f t="shared" si="68"/>
        <v>2.2521235170641838E-2</v>
      </c>
      <c r="E547">
        <f t="shared" si="69"/>
        <v>7.1218398859519083E-2</v>
      </c>
      <c r="F547">
        <f t="shared" si="66"/>
        <v>-0.16181941797142424</v>
      </c>
      <c r="G547">
        <f t="shared" si="70"/>
        <v>-5.6905970477866708E-3</v>
      </c>
      <c r="H547">
        <f t="shared" si="67"/>
        <v>0</v>
      </c>
      <c r="I547">
        <f t="shared" si="71"/>
        <v>0</v>
      </c>
      <c r="J547">
        <f t="shared" si="72"/>
        <v>0</v>
      </c>
    </row>
    <row r="548" spans="1:10">
      <c r="A548" s="1">
        <v>40794</v>
      </c>
      <c r="B548">
        <v>5340.38</v>
      </c>
      <c r="C548">
        <f t="shared" si="65"/>
        <v>4.088580858067529E-3</v>
      </c>
      <c r="D548">
        <f t="shared" si="68"/>
        <v>2.2210316503171314E-2</v>
      </c>
      <c r="E548">
        <f t="shared" si="69"/>
        <v>7.0235187703247728E-2</v>
      </c>
      <c r="F548">
        <f t="shared" si="66"/>
        <v>-0.15953212678829914</v>
      </c>
      <c r="G548">
        <f t="shared" si="70"/>
        <v>-5.7571335972756911E-2</v>
      </c>
      <c r="H548">
        <f t="shared" si="67"/>
        <v>0</v>
      </c>
      <c r="I548">
        <f t="shared" si="71"/>
        <v>0</v>
      </c>
      <c r="J548">
        <f t="shared" si="72"/>
        <v>0</v>
      </c>
    </row>
    <row r="549" spans="1:10">
      <c r="A549" s="1">
        <v>40795</v>
      </c>
      <c r="B549">
        <v>5214.6499999999996</v>
      </c>
      <c r="C549">
        <f t="shared" si="65"/>
        <v>-2.3824839382440913E-2</v>
      </c>
      <c r="D549">
        <f t="shared" si="68"/>
        <v>2.1732395507917762E-2</v>
      </c>
      <c r="E549">
        <f t="shared" si="69"/>
        <v>6.8723868816631978E-2</v>
      </c>
      <c r="F549">
        <f t="shared" si="66"/>
        <v>-0.15601627330942283</v>
      </c>
      <c r="G549">
        <f t="shared" si="70"/>
        <v>-2.8760543848858684E-2</v>
      </c>
      <c r="H549">
        <f t="shared" si="67"/>
        <v>0</v>
      </c>
      <c r="I549">
        <f t="shared" si="71"/>
        <v>0</v>
      </c>
      <c r="J549">
        <f t="shared" si="72"/>
        <v>0</v>
      </c>
    </row>
    <row r="550" spans="1:10">
      <c r="A550" s="1">
        <v>40798</v>
      </c>
      <c r="B550">
        <v>5129.62</v>
      </c>
      <c r="C550">
        <f t="shared" si="65"/>
        <v>-1.6440389741539978E-2</v>
      </c>
      <c r="D550">
        <f t="shared" si="68"/>
        <v>2.1042112515853209E-2</v>
      </c>
      <c r="E550">
        <f t="shared" si="69"/>
        <v>6.6541002331632057E-2</v>
      </c>
      <c r="F550">
        <f t="shared" si="66"/>
        <v>-0.15093816650272826</v>
      </c>
      <c r="G550">
        <f t="shared" si="70"/>
        <v>-7.8775315651128351E-3</v>
      </c>
      <c r="H550">
        <f t="shared" si="67"/>
        <v>0</v>
      </c>
      <c r="I550">
        <f t="shared" si="71"/>
        <v>0</v>
      </c>
      <c r="J550">
        <f t="shared" si="72"/>
        <v>0</v>
      </c>
    </row>
    <row r="551" spans="1:10">
      <c r="A551" s="1">
        <v>40799</v>
      </c>
      <c r="B551">
        <v>5174.25</v>
      </c>
      <c r="C551">
        <f t="shared" si="65"/>
        <v>8.6628187472064435E-3</v>
      </c>
      <c r="D551">
        <f t="shared" si="68"/>
        <v>1.9995040216316602E-2</v>
      </c>
      <c r="E551">
        <f t="shared" si="69"/>
        <v>6.3229868990226312E-2</v>
      </c>
      <c r="F551">
        <f t="shared" si="66"/>
        <v>-0.14323531849328325</v>
      </c>
      <c r="G551">
        <f t="shared" si="70"/>
        <v>2.2889147302443933E-2</v>
      </c>
      <c r="H551">
        <f t="shared" si="67"/>
        <v>0</v>
      </c>
      <c r="I551">
        <f t="shared" si="71"/>
        <v>0</v>
      </c>
      <c r="J551">
        <f t="shared" si="72"/>
        <v>0</v>
      </c>
    </row>
    <row r="552" spans="1:10">
      <c r="A552" s="1">
        <v>40800</v>
      </c>
      <c r="B552">
        <v>5227.0200000000004</v>
      </c>
      <c r="C552">
        <f t="shared" si="65"/>
        <v>1.0146924897862796E-2</v>
      </c>
      <c r="D552">
        <f t="shared" si="68"/>
        <v>2.00959860051108E-2</v>
      </c>
      <c r="E552">
        <f t="shared" si="69"/>
        <v>6.3549087603018278E-2</v>
      </c>
      <c r="F552">
        <f t="shared" si="66"/>
        <v>-0.1439779320345061</v>
      </c>
      <c r="G552">
        <f t="shared" si="70"/>
        <v>-1.7980502036565444E-3</v>
      </c>
      <c r="H552">
        <f t="shared" si="67"/>
        <v>0</v>
      </c>
      <c r="I552">
        <f t="shared" si="71"/>
        <v>0</v>
      </c>
      <c r="J552">
        <f t="shared" si="72"/>
        <v>0</v>
      </c>
    </row>
    <row r="553" spans="1:10">
      <c r="A553" s="1">
        <v>40801</v>
      </c>
      <c r="B553">
        <v>5337.54</v>
      </c>
      <c r="C553">
        <f t="shared" si="65"/>
        <v>2.0923546661807419E-2</v>
      </c>
      <c r="D553">
        <f t="shared" si="68"/>
        <v>2.0661988388304357E-2</v>
      </c>
      <c r="E553">
        <f t="shared" si="69"/>
        <v>6.5338944294993317E-2</v>
      </c>
      <c r="F553">
        <f t="shared" si="66"/>
        <v>-0.14814176134472001</v>
      </c>
      <c r="G553">
        <f t="shared" si="70"/>
        <v>-2.671412411198101E-2</v>
      </c>
      <c r="H553">
        <f t="shared" si="67"/>
        <v>0</v>
      </c>
      <c r="I553">
        <f t="shared" si="71"/>
        <v>0</v>
      </c>
      <c r="J553">
        <f t="shared" si="72"/>
        <v>0</v>
      </c>
    </row>
    <row r="554" spans="1:10">
      <c r="A554" s="1">
        <v>40802</v>
      </c>
      <c r="B554">
        <v>5368.41</v>
      </c>
      <c r="C554">
        <f t="shared" si="65"/>
        <v>5.7669026203206923E-3</v>
      </c>
      <c r="D554">
        <f t="shared" si="68"/>
        <v>2.0671611115379185E-2</v>
      </c>
      <c r="E554">
        <f t="shared" si="69"/>
        <v>6.5369374029851948E-2</v>
      </c>
      <c r="F554">
        <f t="shared" si="66"/>
        <v>-0.14821255149371601</v>
      </c>
      <c r="G554">
        <f t="shared" si="70"/>
        <v>-4.5722456310220337E-2</v>
      </c>
      <c r="H554">
        <f t="shared" si="67"/>
        <v>0</v>
      </c>
      <c r="I554">
        <f t="shared" si="71"/>
        <v>0</v>
      </c>
      <c r="J554">
        <f t="shared" si="72"/>
        <v>0</v>
      </c>
    </row>
    <row r="555" spans="1:10">
      <c r="A555" s="1">
        <v>40805</v>
      </c>
      <c r="B555">
        <v>5259.56</v>
      </c>
      <c r="C555">
        <f t="shared" si="65"/>
        <v>-2.0484402231549625E-2</v>
      </c>
      <c r="D555">
        <f t="shared" si="68"/>
        <v>1.8450371973112938E-2</v>
      </c>
      <c r="E555">
        <f t="shared" si="69"/>
        <v>5.8345199112371827E-2</v>
      </c>
      <c r="F555">
        <f t="shared" si="66"/>
        <v>-0.13187187710754514</v>
      </c>
      <c r="G555">
        <f t="shared" si="70"/>
        <v>-3.5622330818283456E-2</v>
      </c>
      <c r="H555">
        <f t="shared" si="67"/>
        <v>0</v>
      </c>
      <c r="I555">
        <f t="shared" si="71"/>
        <v>0</v>
      </c>
      <c r="J555">
        <f t="shared" si="72"/>
        <v>0</v>
      </c>
    </row>
    <row r="556" spans="1:10">
      <c r="A556" s="1">
        <v>40806</v>
      </c>
      <c r="B556">
        <v>5363.71</v>
      </c>
      <c r="C556">
        <f t="shared" si="65"/>
        <v>1.9608526766036718E-2</v>
      </c>
      <c r="D556">
        <f t="shared" si="68"/>
        <v>1.8649073050419469E-2</v>
      </c>
      <c r="E556">
        <f t="shared" si="69"/>
        <v>5.8973547090189662E-2</v>
      </c>
      <c r="F556">
        <f t="shared" si="66"/>
        <v>-0.13333363308989951</v>
      </c>
      <c r="G556">
        <f t="shared" si="70"/>
        <v>-8.1392186867502353E-2</v>
      </c>
      <c r="H556">
        <f t="shared" si="67"/>
        <v>0</v>
      </c>
      <c r="I556">
        <f t="shared" si="71"/>
        <v>0</v>
      </c>
      <c r="J556">
        <f t="shared" si="72"/>
        <v>0</v>
      </c>
    </row>
    <row r="557" spans="1:10">
      <c r="A557" s="1">
        <v>40807</v>
      </c>
      <c r="B557">
        <v>5288.41</v>
      </c>
      <c r="C557">
        <f t="shared" si="65"/>
        <v>-1.413826624355769E-2</v>
      </c>
      <c r="D557">
        <f t="shared" si="68"/>
        <v>1.8917682530645619E-2</v>
      </c>
      <c r="E557">
        <f t="shared" si="69"/>
        <v>5.9822964848818251E-2</v>
      </c>
      <c r="F557">
        <f t="shared" si="66"/>
        <v>-0.13530967428685767</v>
      </c>
      <c r="G557">
        <f t="shared" si="70"/>
        <v>-3.5851694152037109E-2</v>
      </c>
      <c r="H557">
        <f t="shared" si="67"/>
        <v>0</v>
      </c>
      <c r="I557">
        <f t="shared" si="71"/>
        <v>0</v>
      </c>
      <c r="J557">
        <f t="shared" si="72"/>
        <v>0</v>
      </c>
    </row>
    <row r="558" spans="1:10">
      <c r="A558" s="1">
        <v>40808</v>
      </c>
      <c r="B558">
        <v>5041.6099999999997</v>
      </c>
      <c r="C558">
        <f t="shared" si="65"/>
        <v>-4.779215806690288E-2</v>
      </c>
      <c r="D558">
        <f t="shared" si="68"/>
        <v>2.1735705485886186E-2</v>
      </c>
      <c r="E558">
        <f t="shared" si="69"/>
        <v>6.8734335886017184E-2</v>
      </c>
      <c r="F558">
        <f t="shared" si="66"/>
        <v>-0.15604062335403454</v>
      </c>
      <c r="G558">
        <f t="shared" si="70"/>
        <v>4.8330927247593802E-2</v>
      </c>
      <c r="H558">
        <f t="shared" si="67"/>
        <v>0</v>
      </c>
      <c r="I558">
        <f t="shared" si="71"/>
        <v>0</v>
      </c>
      <c r="J558">
        <f t="shared" si="72"/>
        <v>0</v>
      </c>
    </row>
    <row r="559" spans="1:10">
      <c r="A559" s="1">
        <v>40809</v>
      </c>
      <c r="B559">
        <v>5066.8100000000004</v>
      </c>
      <c r="C559">
        <f t="shared" si="65"/>
        <v>4.9859527414573158E-3</v>
      </c>
      <c r="D559">
        <f t="shared" si="68"/>
        <v>2.1487462448138685E-2</v>
      </c>
      <c r="E559">
        <f t="shared" si="69"/>
        <v>6.794932247345592E-2</v>
      </c>
      <c r="F559">
        <f t="shared" si="66"/>
        <v>-0.15421440907062908</v>
      </c>
      <c r="G559">
        <f t="shared" si="70"/>
        <v>4.5636696055154469E-2</v>
      </c>
      <c r="H559">
        <f t="shared" si="67"/>
        <v>0</v>
      </c>
      <c r="I559">
        <f t="shared" si="71"/>
        <v>0</v>
      </c>
      <c r="J559">
        <f t="shared" si="72"/>
        <v>0</v>
      </c>
    </row>
    <row r="560" spans="1:10">
      <c r="A560" s="1">
        <v>40812</v>
      </c>
      <c r="B560">
        <v>5089.37</v>
      </c>
      <c r="C560">
        <f t="shared" si="65"/>
        <v>4.4426225422058542E-3</v>
      </c>
      <c r="D560">
        <f t="shared" si="68"/>
        <v>2.1303174033093678E-2</v>
      </c>
      <c r="E560">
        <f t="shared" si="69"/>
        <v>6.7366551335531252E-2</v>
      </c>
      <c r="F560">
        <f t="shared" si="66"/>
        <v>-0.15285868067286568</v>
      </c>
      <c r="G560">
        <f t="shared" si="70"/>
        <v>5.9059700436278478E-2</v>
      </c>
      <c r="H560">
        <f t="shared" si="67"/>
        <v>0</v>
      </c>
      <c r="I560">
        <f t="shared" si="71"/>
        <v>0</v>
      </c>
      <c r="J560">
        <f t="shared" si="72"/>
        <v>0</v>
      </c>
    </row>
    <row r="561" spans="1:10">
      <c r="A561" s="1">
        <v>40813</v>
      </c>
      <c r="B561">
        <v>5294.05</v>
      </c>
      <c r="C561">
        <f t="shared" si="65"/>
        <v>3.9429497614763283E-2</v>
      </c>
      <c r="D561">
        <f t="shared" si="68"/>
        <v>2.300769634617636E-2</v>
      </c>
      <c r="E561">
        <f t="shared" si="69"/>
        <v>7.2756724167451145E-2</v>
      </c>
      <c r="F561">
        <f t="shared" si="66"/>
        <v>-0.16539809778111522</v>
      </c>
      <c r="G561">
        <f t="shared" si="70"/>
        <v>1.9018791646993976E-2</v>
      </c>
      <c r="H561">
        <f t="shared" si="67"/>
        <v>0</v>
      </c>
      <c r="I561">
        <f t="shared" si="71"/>
        <v>0</v>
      </c>
      <c r="J561">
        <f t="shared" si="72"/>
        <v>0</v>
      </c>
    </row>
    <row r="562" spans="1:10">
      <c r="A562" s="1">
        <v>40814</v>
      </c>
      <c r="B562">
        <v>5217.63</v>
      </c>
      <c r="C562">
        <f t="shared" si="65"/>
        <v>-1.4540272608237731E-2</v>
      </c>
      <c r="D562">
        <f t="shared" si="68"/>
        <v>2.2504531314788218E-2</v>
      </c>
      <c r="E562">
        <f t="shared" si="69"/>
        <v>7.1165576629314511E-2</v>
      </c>
      <c r="F562">
        <f t="shared" si="66"/>
        <v>-0.16169653508848575</v>
      </c>
      <c r="G562">
        <f t="shared" si="70"/>
        <v>4.2066612684902117E-2</v>
      </c>
      <c r="H562">
        <f t="shared" si="67"/>
        <v>0</v>
      </c>
      <c r="I562">
        <f t="shared" si="71"/>
        <v>0</v>
      </c>
      <c r="J562">
        <f t="shared" si="72"/>
        <v>0</v>
      </c>
    </row>
    <row r="563" spans="1:10">
      <c r="A563" s="1">
        <v>40815</v>
      </c>
      <c r="B563">
        <v>5196.84</v>
      </c>
      <c r="C563">
        <f t="shared" si="65"/>
        <v>-3.9925272465169666E-3</v>
      </c>
      <c r="D563">
        <f t="shared" si="68"/>
        <v>2.1824011782764781E-2</v>
      </c>
      <c r="E563">
        <f t="shared" si="69"/>
        <v>6.9013584915888548E-2</v>
      </c>
      <c r="F563">
        <f t="shared" si="66"/>
        <v>-0.15669025374100376</v>
      </c>
      <c r="G563">
        <f t="shared" si="70"/>
        <v>3.8973935126346421E-2</v>
      </c>
      <c r="H563">
        <f t="shared" si="67"/>
        <v>0</v>
      </c>
      <c r="I563">
        <f t="shared" si="71"/>
        <v>0</v>
      </c>
      <c r="J563">
        <f t="shared" si="72"/>
        <v>0</v>
      </c>
    </row>
    <row r="564" spans="1:10">
      <c r="A564" s="1">
        <v>40816</v>
      </c>
      <c r="B564">
        <v>5128.4799999999996</v>
      </c>
      <c r="C564">
        <f t="shared" si="65"/>
        <v>-1.324142957791845E-2</v>
      </c>
      <c r="D564">
        <f t="shared" si="68"/>
        <v>2.1912684108574883E-2</v>
      </c>
      <c r="E564">
        <f t="shared" si="69"/>
        <v>6.9293991430873003E-2</v>
      </c>
      <c r="F564">
        <f t="shared" si="66"/>
        <v>-0.15734257684100503</v>
      </c>
      <c r="G564">
        <f t="shared" si="70"/>
        <v>6.3803628045578778E-2</v>
      </c>
      <c r="H564">
        <f t="shared" si="67"/>
        <v>0</v>
      </c>
      <c r="I564">
        <f t="shared" si="71"/>
        <v>0</v>
      </c>
      <c r="J564">
        <f t="shared" si="72"/>
        <v>0</v>
      </c>
    </row>
    <row r="565" spans="1:10">
      <c r="A565" s="1">
        <v>40819</v>
      </c>
      <c r="B565">
        <v>5075.5</v>
      </c>
      <c r="C565">
        <f t="shared" si="65"/>
        <v>-1.0384276739612733E-2</v>
      </c>
      <c r="D565">
        <f t="shared" si="68"/>
        <v>2.1462997446133975E-2</v>
      </c>
      <c r="E565">
        <f t="shared" si="69"/>
        <v>6.7871957344160447E-2</v>
      </c>
      <c r="F565">
        <f t="shared" si="66"/>
        <v>-0.15403443086656768</v>
      </c>
      <c r="G565">
        <f t="shared" si="70"/>
        <v>6.8747216911516223E-2</v>
      </c>
      <c r="H565">
        <f t="shared" si="67"/>
        <v>0</v>
      </c>
      <c r="I565">
        <f t="shared" si="71"/>
        <v>0</v>
      </c>
      <c r="J565">
        <f t="shared" si="72"/>
        <v>0</v>
      </c>
    </row>
    <row r="566" spans="1:10">
      <c r="A566" s="1">
        <v>40820</v>
      </c>
      <c r="B566">
        <v>4944.4399999999996</v>
      </c>
      <c r="C566">
        <f t="shared" si="65"/>
        <v>-2.6161329283182152E-2</v>
      </c>
      <c r="D566">
        <f t="shared" si="68"/>
        <v>2.0741890148912014E-2</v>
      </c>
      <c r="E566">
        <f t="shared" si="69"/>
        <v>6.5591615847571047E-2</v>
      </c>
      <c r="F566">
        <f t="shared" si="66"/>
        <v>-0.14872956327388981</v>
      </c>
      <c r="G566">
        <f t="shared" si="70"/>
        <v>9.0050072815833909E-2</v>
      </c>
      <c r="H566">
        <f t="shared" si="67"/>
        <v>0</v>
      </c>
      <c r="I566">
        <f t="shared" si="71"/>
        <v>0</v>
      </c>
      <c r="J566">
        <f t="shared" si="72"/>
        <v>0</v>
      </c>
    </row>
    <row r="567" spans="1:10">
      <c r="A567" s="1">
        <v>40821</v>
      </c>
      <c r="B567">
        <v>5102.17</v>
      </c>
      <c r="C567">
        <f t="shared" si="65"/>
        <v>3.1402226471907456E-2</v>
      </c>
      <c r="D567">
        <f t="shared" si="68"/>
        <v>2.1818021062774272E-2</v>
      </c>
      <c r="E567">
        <f t="shared" si="69"/>
        <v>6.8994640595894233E-2</v>
      </c>
      <c r="F567">
        <f t="shared" si="66"/>
        <v>-0.15664618266245983</v>
      </c>
      <c r="G567">
        <f t="shared" si="70"/>
        <v>6.6039573459454312E-2</v>
      </c>
      <c r="H567">
        <f t="shared" si="67"/>
        <v>0</v>
      </c>
      <c r="I567">
        <f t="shared" si="71"/>
        <v>0</v>
      </c>
      <c r="J567">
        <f t="shared" si="72"/>
        <v>0</v>
      </c>
    </row>
    <row r="568" spans="1:10">
      <c r="A568" s="1">
        <v>40822</v>
      </c>
      <c r="B568">
        <v>5291.26</v>
      </c>
      <c r="C568">
        <f t="shared" si="65"/>
        <v>3.6390463332727996E-2</v>
      </c>
      <c r="D568">
        <f t="shared" si="68"/>
        <v>2.2243083931691474E-2</v>
      </c>
      <c r="E568">
        <f t="shared" si="69"/>
        <v>7.0338807410438187E-2</v>
      </c>
      <c r="F568">
        <f t="shared" si="66"/>
        <v>-0.15977318227383039</v>
      </c>
      <c r="G568">
        <f t="shared" si="70"/>
        <v>1.7501481752020747E-2</v>
      </c>
      <c r="H568">
        <f t="shared" si="67"/>
        <v>0</v>
      </c>
      <c r="I568">
        <f t="shared" si="71"/>
        <v>0</v>
      </c>
      <c r="J568">
        <f t="shared" si="72"/>
        <v>0</v>
      </c>
    </row>
    <row r="569" spans="1:10">
      <c r="A569" s="1">
        <v>40823</v>
      </c>
      <c r="B569">
        <v>5303.4</v>
      </c>
      <c r="C569">
        <f t="shared" si="65"/>
        <v>2.291721549018009E-3</v>
      </c>
      <c r="D569">
        <f t="shared" si="68"/>
        <v>2.2229030312611753E-2</v>
      </c>
      <c r="E569">
        <f t="shared" si="69"/>
        <v>7.0294365964777866E-2</v>
      </c>
      <c r="F569">
        <f t="shared" si="66"/>
        <v>-0.15966979601119921</v>
      </c>
      <c r="G569">
        <f t="shared" si="70"/>
        <v>3.4334199330509317E-2</v>
      </c>
      <c r="H569">
        <f t="shared" si="67"/>
        <v>0</v>
      </c>
      <c r="I569">
        <f t="shared" si="71"/>
        <v>0</v>
      </c>
      <c r="J569">
        <f t="shared" si="72"/>
        <v>0</v>
      </c>
    </row>
    <row r="570" spans="1:10">
      <c r="A570" s="1">
        <v>40826</v>
      </c>
      <c r="B570">
        <v>5399</v>
      </c>
      <c r="C570">
        <f t="shared" si="65"/>
        <v>1.7865626923329801E-2</v>
      </c>
      <c r="D570">
        <f t="shared" si="68"/>
        <v>2.1884899936334655E-2</v>
      </c>
      <c r="E570">
        <f t="shared" si="69"/>
        <v>6.9206130163691468E-2</v>
      </c>
      <c r="F570">
        <f t="shared" si="66"/>
        <v>-0.15713818096888674</v>
      </c>
      <c r="G570">
        <f t="shared" si="70"/>
        <v>2.723456586595966E-2</v>
      </c>
      <c r="H570">
        <f t="shared" si="67"/>
        <v>0</v>
      </c>
      <c r="I570">
        <f t="shared" si="71"/>
        <v>0</v>
      </c>
      <c r="J570">
        <f t="shared" si="72"/>
        <v>0</v>
      </c>
    </row>
    <row r="571" spans="1:10">
      <c r="A571" s="1">
        <v>40827</v>
      </c>
      <c r="B571">
        <v>5395.7</v>
      </c>
      <c r="C571">
        <f t="shared" si="65"/>
        <v>-6.1141117452118328E-4</v>
      </c>
      <c r="D571">
        <f t="shared" si="68"/>
        <v>2.1499719835443777E-2</v>
      </c>
      <c r="E571">
        <f t="shared" si="69"/>
        <v>6.7988083735502844E-2</v>
      </c>
      <c r="F571">
        <f t="shared" si="66"/>
        <v>-0.15430458125018709</v>
      </c>
      <c r="G571">
        <f t="shared" si="70"/>
        <v>2.3778640122745096E-2</v>
      </c>
      <c r="H571">
        <f t="shared" si="67"/>
        <v>0</v>
      </c>
      <c r="I571">
        <f t="shared" si="71"/>
        <v>0</v>
      </c>
      <c r="J571">
        <f t="shared" si="72"/>
        <v>0</v>
      </c>
    </row>
    <row r="572" spans="1:10">
      <c r="A572" s="1">
        <v>40828</v>
      </c>
      <c r="B572">
        <v>5441.8</v>
      </c>
      <c r="C572">
        <f t="shared" si="65"/>
        <v>8.5075484296703204E-3</v>
      </c>
      <c r="D572">
        <f t="shared" si="68"/>
        <v>2.1497487860533071E-2</v>
      </c>
      <c r="E572">
        <f t="shared" si="69"/>
        <v>6.7981025611104653E-2</v>
      </c>
      <c r="F572">
        <f t="shared" si="66"/>
        <v>-0.15428816159749864</v>
      </c>
      <c r="G572">
        <f t="shared" si="70"/>
        <v>2.0271652715364262E-2</v>
      </c>
      <c r="H572">
        <f t="shared" si="67"/>
        <v>0</v>
      </c>
      <c r="I572">
        <f t="shared" si="71"/>
        <v>0</v>
      </c>
      <c r="J572">
        <f t="shared" si="72"/>
        <v>0</v>
      </c>
    </row>
    <row r="573" spans="1:10">
      <c r="A573" s="1">
        <v>40829</v>
      </c>
      <c r="B573">
        <v>5403.38</v>
      </c>
      <c r="C573">
        <f t="shared" si="65"/>
        <v>-7.0852048050727276E-3</v>
      </c>
      <c r="D573">
        <f t="shared" si="68"/>
        <v>2.1515900014373441E-2</v>
      </c>
      <c r="E573">
        <f t="shared" si="69"/>
        <v>6.8039249953869646E-2</v>
      </c>
      <c r="F573">
        <f t="shared" si="66"/>
        <v>-0.1544236116735074</v>
      </c>
      <c r="G573">
        <f t="shared" si="70"/>
        <v>5.5863118051091176E-2</v>
      </c>
      <c r="H573">
        <f t="shared" si="67"/>
        <v>0</v>
      </c>
      <c r="I573">
        <f t="shared" si="71"/>
        <v>0</v>
      </c>
      <c r="J573">
        <f t="shared" si="72"/>
        <v>0</v>
      </c>
    </row>
    <row r="574" spans="1:10">
      <c r="A574" s="1">
        <v>40830</v>
      </c>
      <c r="B574">
        <v>5466.36</v>
      </c>
      <c r="C574">
        <f t="shared" si="65"/>
        <v>1.158826334131394E-2</v>
      </c>
      <c r="D574">
        <f t="shared" si="68"/>
        <v>2.1190239156030469E-2</v>
      </c>
      <c r="E574">
        <f t="shared" si="69"/>
        <v>6.7009419896740405E-2</v>
      </c>
      <c r="F574">
        <f t="shared" si="66"/>
        <v>-0.15202786870948146</v>
      </c>
      <c r="G574">
        <f t="shared" si="70"/>
        <v>4.2246133071723257E-2</v>
      </c>
      <c r="H574">
        <f t="shared" si="67"/>
        <v>0</v>
      </c>
      <c r="I574">
        <f t="shared" si="71"/>
        <v>0</v>
      </c>
      <c r="J574">
        <f t="shared" si="72"/>
        <v>0</v>
      </c>
    </row>
    <row r="575" spans="1:10">
      <c r="A575" s="1">
        <v>40833</v>
      </c>
      <c r="B575">
        <v>5436.7</v>
      </c>
      <c r="C575">
        <f t="shared" si="65"/>
        <v>-5.4406878736753617E-3</v>
      </c>
      <c r="D575">
        <f t="shared" si="68"/>
        <v>2.1208892453108249E-2</v>
      </c>
      <c r="E575">
        <f t="shared" si="69"/>
        <v>6.7068406801377947E-2</v>
      </c>
      <c r="F575">
        <f t="shared" si="66"/>
        <v>-0.15216509276968124</v>
      </c>
      <c r="G575">
        <f t="shared" si="70"/>
        <v>1.9583684486088514E-2</v>
      </c>
      <c r="H575">
        <f t="shared" si="67"/>
        <v>0</v>
      </c>
      <c r="I575">
        <f t="shared" si="71"/>
        <v>0</v>
      </c>
      <c r="J575">
        <f t="shared" si="72"/>
        <v>0</v>
      </c>
    </row>
    <row r="576" spans="1:10">
      <c r="A576" s="1">
        <v>40834</v>
      </c>
      <c r="B576">
        <v>5410.35</v>
      </c>
      <c r="C576">
        <f t="shared" si="65"/>
        <v>-4.8584733788644618E-3</v>
      </c>
      <c r="D576">
        <f t="shared" si="68"/>
        <v>2.0700118263168445E-2</v>
      </c>
      <c r="E576">
        <f t="shared" si="69"/>
        <v>6.545952154646105E-2</v>
      </c>
      <c r="F576">
        <f t="shared" si="66"/>
        <v>-0.14842226597732966</v>
      </c>
      <c r="G576">
        <f t="shared" si="70"/>
        <v>2.0716556275880761E-3</v>
      </c>
      <c r="H576">
        <f t="shared" si="67"/>
        <v>0</v>
      </c>
      <c r="I576">
        <f t="shared" si="71"/>
        <v>0</v>
      </c>
      <c r="J576">
        <f t="shared" si="72"/>
        <v>0</v>
      </c>
    </row>
    <row r="577" spans="1:10">
      <c r="A577" s="1">
        <v>40835</v>
      </c>
      <c r="B577">
        <v>5450.49</v>
      </c>
      <c r="C577">
        <f t="shared" si="65"/>
        <v>7.3917271155278961E-3</v>
      </c>
      <c r="D577">
        <f t="shared" si="68"/>
        <v>2.0329562443363793E-2</v>
      </c>
      <c r="E577">
        <f t="shared" si="69"/>
        <v>6.4287721155647418E-2</v>
      </c>
      <c r="F577">
        <f t="shared" si="66"/>
        <v>-0.14569625062936015</v>
      </c>
      <c r="G577">
        <f t="shared" si="70"/>
        <v>6.1474835083485122E-3</v>
      </c>
      <c r="H577">
        <f t="shared" si="67"/>
        <v>0</v>
      </c>
      <c r="I577">
        <f t="shared" si="71"/>
        <v>0</v>
      </c>
      <c r="J577">
        <f t="shared" si="72"/>
        <v>0</v>
      </c>
    </row>
    <row r="578" spans="1:10">
      <c r="A578" s="1">
        <v>40836</v>
      </c>
      <c r="B578">
        <v>5384.68</v>
      </c>
      <c r="C578">
        <f t="shared" si="65"/>
        <v>-1.2147628374705396E-2</v>
      </c>
      <c r="D578">
        <f t="shared" si="68"/>
        <v>2.026112660936423E-2</v>
      </c>
      <c r="E578">
        <f t="shared" si="69"/>
        <v>6.4071308046635606E-2</v>
      </c>
      <c r="F578">
        <f t="shared" si="66"/>
        <v>-0.14519279845329594</v>
      </c>
      <c r="G578">
        <f t="shared" si="70"/>
        <v>2.945414892287658E-2</v>
      </c>
      <c r="H578">
        <f t="shared" si="67"/>
        <v>0</v>
      </c>
      <c r="I578">
        <f t="shared" si="71"/>
        <v>0</v>
      </c>
      <c r="J578">
        <f t="shared" si="72"/>
        <v>0</v>
      </c>
    </row>
    <row r="579" spans="1:10">
      <c r="A579" s="1">
        <v>40837</v>
      </c>
      <c r="B579">
        <v>5488.65</v>
      </c>
      <c r="C579">
        <f t="shared" si="65"/>
        <v>1.9124439127506651E-2</v>
      </c>
      <c r="D579">
        <f t="shared" si="68"/>
        <v>1.7268060250079417E-2</v>
      </c>
      <c r="E579">
        <f t="shared" si="69"/>
        <v>5.4606401163267738E-2</v>
      </c>
      <c r="F579">
        <f t="shared" si="66"/>
        <v>-0.12317413244717861</v>
      </c>
      <c r="G579">
        <f t="shared" si="70"/>
        <v>6.9917975856036577E-3</v>
      </c>
      <c r="H579">
        <f t="shared" si="67"/>
        <v>0</v>
      </c>
      <c r="I579">
        <f t="shared" si="71"/>
        <v>0</v>
      </c>
      <c r="J579">
        <f t="shared" si="72"/>
        <v>0</v>
      </c>
    </row>
    <row r="580" spans="1:10">
      <c r="A580" s="1">
        <v>40840</v>
      </c>
      <c r="B580">
        <v>5548.06</v>
      </c>
      <c r="C580">
        <f t="shared" si="65"/>
        <v>1.0765993458780078E-2</v>
      </c>
      <c r="D580">
        <f t="shared" si="68"/>
        <v>1.7329753368493829E-2</v>
      </c>
      <c r="E580">
        <f t="shared" si="69"/>
        <v>5.4801491933415755E-2</v>
      </c>
      <c r="F580">
        <f t="shared" si="66"/>
        <v>-0.12362798144555744</v>
      </c>
      <c r="G580">
        <f t="shared" si="70"/>
        <v>-6.7348846832540757E-3</v>
      </c>
      <c r="H580">
        <f t="shared" si="67"/>
        <v>0</v>
      </c>
      <c r="I580">
        <f t="shared" si="71"/>
        <v>0</v>
      </c>
      <c r="J580">
        <f t="shared" si="72"/>
        <v>0</v>
      </c>
    </row>
    <row r="581" spans="1:10">
      <c r="A581" s="1">
        <v>40841</v>
      </c>
      <c r="B581">
        <v>5525.54</v>
      </c>
      <c r="C581">
        <f t="shared" si="65"/>
        <v>-4.0673369177357671E-3</v>
      </c>
      <c r="D581">
        <f t="shared" si="68"/>
        <v>1.7425992891579402E-2</v>
      </c>
      <c r="E581">
        <f t="shared" si="69"/>
        <v>5.5105828027294523E-2</v>
      </c>
      <c r="F581">
        <f t="shared" si="66"/>
        <v>-0.12433597307054618</v>
      </c>
      <c r="G581">
        <f t="shared" si="70"/>
        <v>7.5364013392191899E-3</v>
      </c>
      <c r="H581">
        <f t="shared" si="67"/>
        <v>0</v>
      </c>
      <c r="I581">
        <f t="shared" si="71"/>
        <v>0</v>
      </c>
      <c r="J581">
        <f t="shared" si="72"/>
        <v>0</v>
      </c>
    </row>
    <row r="582" spans="1:10">
      <c r="A582" s="1">
        <v>40842</v>
      </c>
      <c r="B582">
        <v>5553.24</v>
      </c>
      <c r="C582">
        <f t="shared" si="65"/>
        <v>5.0005610222894946E-3</v>
      </c>
      <c r="D582">
        <f t="shared" si="68"/>
        <v>1.542205768536003E-2</v>
      </c>
      <c r="E582">
        <f t="shared" si="69"/>
        <v>4.8768828492242088E-2</v>
      </c>
      <c r="F582">
        <f t="shared" si="66"/>
        <v>-0.10959390767437917</v>
      </c>
      <c r="G582">
        <f t="shared" si="70"/>
        <v>-1.6863156802016162E-2</v>
      </c>
      <c r="H582">
        <f t="shared" si="67"/>
        <v>0</v>
      </c>
      <c r="I582">
        <f t="shared" si="71"/>
        <v>0</v>
      </c>
      <c r="J582">
        <f t="shared" si="72"/>
        <v>0</v>
      </c>
    </row>
    <row r="583" spans="1:10">
      <c r="A583" s="1">
        <v>40843</v>
      </c>
      <c r="B583">
        <v>5713.82</v>
      </c>
      <c r="C583">
        <f t="shared" si="65"/>
        <v>2.8506260530654196E-2</v>
      </c>
      <c r="D583">
        <f t="shared" si="68"/>
        <v>1.59276337725535E-2</v>
      </c>
      <c r="E583">
        <f t="shared" si="69"/>
        <v>5.0367600458289342E-2</v>
      </c>
      <c r="F583">
        <f t="shared" si="66"/>
        <v>-0.11331320743866929</v>
      </c>
      <c r="G583">
        <f t="shared" si="70"/>
        <v>-4.8223103750056243E-2</v>
      </c>
      <c r="H583">
        <f t="shared" si="67"/>
        <v>0</v>
      </c>
      <c r="I583">
        <f t="shared" si="71"/>
        <v>0</v>
      </c>
      <c r="J583">
        <f t="shared" si="72"/>
        <v>0</v>
      </c>
    </row>
    <row r="584" spans="1:10">
      <c r="A584" s="1">
        <v>40844</v>
      </c>
      <c r="B584">
        <v>5702.24</v>
      </c>
      <c r="C584">
        <f t="shared" si="65"/>
        <v>-2.0287216380539667E-3</v>
      </c>
      <c r="D584">
        <f t="shared" si="68"/>
        <v>1.5882052094563275E-2</v>
      </c>
      <c r="E584">
        <f t="shared" si="69"/>
        <v>5.0223458536267862E-2</v>
      </c>
      <c r="F584">
        <f t="shared" si="66"/>
        <v>-0.11297788318481446</v>
      </c>
      <c r="G584">
        <f t="shared" si="70"/>
        <v>-2.789393143762647E-2</v>
      </c>
      <c r="H584">
        <f t="shared" si="67"/>
        <v>0</v>
      </c>
      <c r="I584">
        <f t="shared" si="71"/>
        <v>0</v>
      </c>
      <c r="J584">
        <f t="shared" si="72"/>
        <v>0</v>
      </c>
    </row>
    <row r="585" spans="1:10">
      <c r="A585" s="1">
        <v>40847</v>
      </c>
      <c r="B585">
        <v>5544.22</v>
      </c>
      <c r="C585">
        <f t="shared" si="65"/>
        <v>-2.8103136459309942E-2</v>
      </c>
      <c r="D585">
        <f t="shared" si="68"/>
        <v>1.7000126080013098E-2</v>
      </c>
      <c r="E585">
        <f t="shared" si="69"/>
        <v>5.375911892287126E-2</v>
      </c>
      <c r="F585">
        <f t="shared" si="66"/>
        <v>-0.12120305920851969</v>
      </c>
      <c r="G585">
        <f t="shared" si="70"/>
        <v>-4.5520115190548494E-3</v>
      </c>
      <c r="H585">
        <f t="shared" si="67"/>
        <v>0</v>
      </c>
      <c r="I585">
        <f t="shared" si="71"/>
        <v>0</v>
      </c>
      <c r="J585">
        <f t="shared" si="72"/>
        <v>0</v>
      </c>
    </row>
    <row r="586" spans="1:10">
      <c r="A586" s="1">
        <v>40848</v>
      </c>
      <c r="B586">
        <v>5421.57</v>
      </c>
      <c r="C586">
        <f t="shared" si="65"/>
        <v>-2.2370502237364986E-2</v>
      </c>
      <c r="D586">
        <f t="shared" si="68"/>
        <v>1.7684498994838607E-2</v>
      </c>
      <c r="E586">
        <f t="shared" si="69"/>
        <v>5.5923296102648283E-2</v>
      </c>
      <c r="F586">
        <f t="shared" si="66"/>
        <v>-0.12623768818974165</v>
      </c>
      <c r="G586">
        <f t="shared" si="70"/>
        <v>1.752854319677969E-2</v>
      </c>
      <c r="H586">
        <f t="shared" si="67"/>
        <v>0</v>
      </c>
      <c r="I586">
        <f t="shared" si="71"/>
        <v>0</v>
      </c>
      <c r="J586">
        <f t="shared" si="72"/>
        <v>0</v>
      </c>
    </row>
    <row r="587" spans="1:10">
      <c r="A587" s="1">
        <v>40849</v>
      </c>
      <c r="B587">
        <v>5484.1</v>
      </c>
      <c r="C587">
        <f t="shared" si="65"/>
        <v>1.1467554996288334E-2</v>
      </c>
      <c r="D587">
        <f t="shared" si="68"/>
        <v>1.6428803800287238E-2</v>
      </c>
      <c r="E587">
        <f t="shared" si="69"/>
        <v>5.1952439240937703E-2</v>
      </c>
      <c r="F587">
        <f t="shared" si="66"/>
        <v>-0.11700009377138078</v>
      </c>
      <c r="G587">
        <f t="shared" si="70"/>
        <v>4.5337525080570741E-3</v>
      </c>
      <c r="H587">
        <f t="shared" si="67"/>
        <v>0</v>
      </c>
      <c r="I587">
        <f t="shared" si="71"/>
        <v>0</v>
      </c>
      <c r="J587">
        <f t="shared" si="72"/>
        <v>0</v>
      </c>
    </row>
    <row r="588" spans="1:10">
      <c r="A588" s="1">
        <v>40850</v>
      </c>
      <c r="B588">
        <v>5545.64</v>
      </c>
      <c r="C588">
        <f t="shared" ref="C588:C651" si="73">LN(B588/B587)</f>
        <v>1.1159037039822651E-2</v>
      </c>
      <c r="D588">
        <f t="shared" si="68"/>
        <v>1.5356976679784808E-2</v>
      </c>
      <c r="E588">
        <f t="shared" si="69"/>
        <v>4.8563024282210265E-2</v>
      </c>
      <c r="F588">
        <f t="shared" si="66"/>
        <v>-0.10911513548790298</v>
      </c>
      <c r="G588">
        <f t="shared" si="70"/>
        <v>-2.2337049943981478E-2</v>
      </c>
      <c r="H588">
        <f t="shared" si="67"/>
        <v>0</v>
      </c>
      <c r="I588">
        <f t="shared" si="71"/>
        <v>0</v>
      </c>
      <c r="J588">
        <f t="shared" si="72"/>
        <v>0</v>
      </c>
    </row>
    <row r="589" spans="1:10">
      <c r="A589" s="1">
        <v>40851</v>
      </c>
      <c r="B589">
        <v>5527.16</v>
      </c>
      <c r="C589">
        <f t="shared" si="73"/>
        <v>-3.3379122097663577E-3</v>
      </c>
      <c r="D589">
        <f t="shared" si="68"/>
        <v>1.3497785209664038E-2</v>
      </c>
      <c r="E589">
        <f t="shared" si="69"/>
        <v>4.2683744630271747E-2</v>
      </c>
      <c r="F589">
        <f t="shared" si="66"/>
        <v>-9.5437885768724237E-2</v>
      </c>
      <c r="G589">
        <f t="shared" si="70"/>
        <v>-3.016178905876896E-2</v>
      </c>
      <c r="H589">
        <f t="shared" si="67"/>
        <v>0</v>
      </c>
      <c r="I589">
        <f t="shared" si="71"/>
        <v>0</v>
      </c>
      <c r="J589">
        <f t="shared" si="72"/>
        <v>0</v>
      </c>
    </row>
    <row r="590" spans="1:10">
      <c r="A590" s="1">
        <v>40854</v>
      </c>
      <c r="B590">
        <v>5510.82</v>
      </c>
      <c r="C590">
        <f t="shared" si="73"/>
        <v>-2.9606888100775861E-3</v>
      </c>
      <c r="D590">
        <f t="shared" si="68"/>
        <v>1.3542198803128985E-2</v>
      </c>
      <c r="E590">
        <f t="shared" si="69"/>
        <v>4.2824192744693755E-2</v>
      </c>
      <c r="F590">
        <f t="shared" si="66"/>
        <v>-9.5764616941122913E-2</v>
      </c>
      <c r="G590">
        <f t="shared" si="70"/>
        <v>-5.3718070235926757E-2</v>
      </c>
      <c r="H590">
        <f t="shared" si="67"/>
        <v>0</v>
      </c>
      <c r="I590">
        <f t="shared" si="71"/>
        <v>0</v>
      </c>
      <c r="J590">
        <f t="shared" si="72"/>
        <v>0</v>
      </c>
    </row>
    <row r="591" spans="1:10">
      <c r="A591" s="1">
        <v>40855</v>
      </c>
      <c r="B591">
        <v>5567.34</v>
      </c>
      <c r="C591">
        <f t="shared" si="73"/>
        <v>1.0203949104737285E-2</v>
      </c>
      <c r="D591">
        <f t="shared" si="68"/>
        <v>1.3187043179398748E-2</v>
      </c>
      <c r="E591">
        <f t="shared" si="69"/>
        <v>4.1701092049888457E-2</v>
      </c>
      <c r="F591">
        <f t="shared" si="66"/>
        <v>-9.3151894027428822E-2</v>
      </c>
      <c r="G591">
        <f t="shared" si="70"/>
        <v>-6.694807678997293E-2</v>
      </c>
      <c r="H591">
        <f t="shared" si="67"/>
        <v>0</v>
      </c>
      <c r="I591">
        <f t="shared" si="71"/>
        <v>0</v>
      </c>
      <c r="J591">
        <f t="shared" si="72"/>
        <v>0</v>
      </c>
    </row>
    <row r="592" spans="1:10">
      <c r="A592" s="1">
        <v>40856</v>
      </c>
      <c r="B592">
        <v>5460.38</v>
      </c>
      <c r="C592">
        <f t="shared" si="73"/>
        <v>-1.9398997118945872E-2</v>
      </c>
      <c r="D592">
        <f t="shared" si="68"/>
        <v>1.3949980257709868E-2</v>
      </c>
      <c r="E592">
        <f t="shared" si="69"/>
        <v>4.4113710928745845E-2</v>
      </c>
      <c r="F592">
        <f t="shared" si="66"/>
        <v>-9.8764484827129503E-2</v>
      </c>
      <c r="G592">
        <f t="shared" si="70"/>
        <v>-6.0508107410006333E-2</v>
      </c>
      <c r="H592">
        <f t="shared" si="67"/>
        <v>0</v>
      </c>
      <c r="I592">
        <f t="shared" si="71"/>
        <v>0</v>
      </c>
      <c r="J592">
        <f t="shared" si="72"/>
        <v>0</v>
      </c>
    </row>
    <row r="593" spans="1:10">
      <c r="A593" s="1">
        <v>40857</v>
      </c>
      <c r="B593">
        <v>5444.82</v>
      </c>
      <c r="C593">
        <f t="shared" si="73"/>
        <v>-2.8536864173857833E-3</v>
      </c>
      <c r="D593">
        <f t="shared" si="68"/>
        <v>1.3846571779842011E-2</v>
      </c>
      <c r="E593">
        <f t="shared" si="69"/>
        <v>4.3786704609312305E-2</v>
      </c>
      <c r="F593">
        <f t="shared" si="66"/>
        <v>-9.8003754371117358E-2</v>
      </c>
      <c r="G593">
        <f t="shared" si="70"/>
        <v>-6.0032835238915609E-2</v>
      </c>
      <c r="H593">
        <f t="shared" si="67"/>
        <v>0</v>
      </c>
      <c r="I593">
        <f t="shared" si="71"/>
        <v>0</v>
      </c>
      <c r="J593">
        <f t="shared" si="72"/>
        <v>0</v>
      </c>
    </row>
    <row r="594" spans="1:10">
      <c r="A594" s="1">
        <v>40858</v>
      </c>
      <c r="B594">
        <v>5545.38</v>
      </c>
      <c r="C594">
        <f t="shared" si="73"/>
        <v>1.8300450674375777E-2</v>
      </c>
      <c r="D594">
        <f t="shared" si="68"/>
        <v>1.4295504191387755E-2</v>
      </c>
      <c r="E594">
        <f t="shared" si="69"/>
        <v>4.5206353545268932E-2</v>
      </c>
      <c r="F594">
        <f t="shared" si="66"/>
        <v>-0.10130635165516441</v>
      </c>
      <c r="G594">
        <f t="shared" si="70"/>
        <v>-7.1127812180877409E-2</v>
      </c>
      <c r="H594">
        <f t="shared" si="67"/>
        <v>0</v>
      </c>
      <c r="I594">
        <f t="shared" si="71"/>
        <v>0</v>
      </c>
      <c r="J594">
        <f t="shared" si="72"/>
        <v>0</v>
      </c>
    </row>
    <row r="595" spans="1:10">
      <c r="A595" s="1">
        <v>40861</v>
      </c>
      <c r="B595">
        <v>5519.04</v>
      </c>
      <c r="C595">
        <f t="shared" si="73"/>
        <v>-4.7612165407382792E-3</v>
      </c>
      <c r="D595">
        <f t="shared" si="68"/>
        <v>1.4147920393494523E-2</v>
      </c>
      <c r="E595">
        <f t="shared" si="69"/>
        <v>4.4739652598188351E-2</v>
      </c>
      <c r="F595">
        <f t="shared" si="66"/>
        <v>-0.10022064289911065</v>
      </c>
      <c r="G595">
        <f t="shared" si="70"/>
        <v>-3.8092457891473183E-2</v>
      </c>
      <c r="H595">
        <f t="shared" si="67"/>
        <v>0</v>
      </c>
      <c r="I595">
        <f t="shared" si="71"/>
        <v>0</v>
      </c>
      <c r="J595">
        <f t="shared" si="72"/>
        <v>0</v>
      </c>
    </row>
    <row r="596" spans="1:10">
      <c r="A596" s="1">
        <v>40862</v>
      </c>
      <c r="B596">
        <v>5517.44</v>
      </c>
      <c r="C596">
        <f t="shared" si="73"/>
        <v>-2.8994752153038223E-4</v>
      </c>
      <c r="D596">
        <f t="shared" si="68"/>
        <v>1.408507694123237E-2</v>
      </c>
      <c r="E596">
        <f t="shared" si="69"/>
        <v>4.454092415301189E-2</v>
      </c>
      <c r="F596">
        <f t="shared" si="66"/>
        <v>-9.9758331403162953E-2</v>
      </c>
      <c r="G596">
        <f t="shared" si="70"/>
        <v>-3.3250287247560628E-2</v>
      </c>
      <c r="H596">
        <f t="shared" si="67"/>
        <v>0</v>
      </c>
      <c r="I596">
        <f t="shared" si="71"/>
        <v>0</v>
      </c>
      <c r="J596">
        <f t="shared" si="72"/>
        <v>0</v>
      </c>
    </row>
    <row r="597" spans="1:10">
      <c r="A597" s="1">
        <v>40863</v>
      </c>
      <c r="B597">
        <v>5509.02</v>
      </c>
      <c r="C597">
        <f t="shared" si="73"/>
        <v>-1.5272356924345221E-3</v>
      </c>
      <c r="D597">
        <f t="shared" si="68"/>
        <v>1.4038002222602652E-2</v>
      </c>
      <c r="E597">
        <f t="shared" si="69"/>
        <v>4.4392060821930424E-2</v>
      </c>
      <c r="F597">
        <f t="shared" si="66"/>
        <v>-9.9412023509378944E-2</v>
      </c>
      <c r="G597">
        <f t="shared" si="70"/>
        <v>-6.53687364621791E-4</v>
      </c>
      <c r="H597">
        <f t="shared" si="67"/>
        <v>0</v>
      </c>
      <c r="I597">
        <f t="shared" si="71"/>
        <v>0</v>
      </c>
      <c r="J597">
        <f t="shared" si="72"/>
        <v>0</v>
      </c>
    </row>
    <row r="598" spans="1:10">
      <c r="A598" s="1">
        <v>40864</v>
      </c>
      <c r="B598">
        <v>5423.14</v>
      </c>
      <c r="C598">
        <f t="shared" si="73"/>
        <v>-1.5711765412215729E-2</v>
      </c>
      <c r="D598">
        <f t="shared" si="68"/>
        <v>1.4401182098810359E-2</v>
      </c>
      <c r="E598">
        <f t="shared" si="69"/>
        <v>4.5540536431084779E-2</v>
      </c>
      <c r="F598">
        <f t="shared" si="66"/>
        <v>-0.10208377730112293</v>
      </c>
      <c r="G598">
        <f t="shared" si="70"/>
        <v>1.2133046220653705E-2</v>
      </c>
      <c r="H598">
        <f t="shared" si="67"/>
        <v>0</v>
      </c>
      <c r="I598">
        <f t="shared" si="71"/>
        <v>0</v>
      </c>
      <c r="J598">
        <f t="shared" si="72"/>
        <v>0</v>
      </c>
    </row>
    <row r="599" spans="1:10">
      <c r="A599" s="1">
        <v>40865</v>
      </c>
      <c r="B599">
        <v>5362.94</v>
      </c>
      <c r="C599">
        <f t="shared" si="73"/>
        <v>-1.1162651324553874E-2</v>
      </c>
      <c r="D599">
        <f t="shared" si="68"/>
        <v>1.4362009831252472E-2</v>
      </c>
      <c r="E599">
        <f t="shared" si="69"/>
        <v>4.541666284448833E-2</v>
      </c>
      <c r="F599">
        <f t="shared" si="66"/>
        <v>-0.10179560424629447</v>
      </c>
      <c r="G599">
        <f t="shared" si="70"/>
        <v>3.4698123099615917E-2</v>
      </c>
      <c r="H599">
        <f t="shared" si="67"/>
        <v>0</v>
      </c>
      <c r="I599">
        <f t="shared" si="71"/>
        <v>0</v>
      </c>
      <c r="J599">
        <f t="shared" si="72"/>
        <v>0</v>
      </c>
    </row>
    <row r="600" spans="1:10">
      <c r="A600" s="1">
        <v>40868</v>
      </c>
      <c r="B600">
        <v>5222.6000000000004</v>
      </c>
      <c r="C600">
        <f t="shared" si="73"/>
        <v>-2.6516969987235448E-2</v>
      </c>
      <c r="D600">
        <f t="shared" si="68"/>
        <v>1.4741047765328948E-2</v>
      </c>
      <c r="E600">
        <f t="shared" si="69"/>
        <v>4.6615286035774743E-2</v>
      </c>
      <c r="F600">
        <f t="shared" si="66"/>
        <v>-0.10458401875911967</v>
      </c>
      <c r="G600">
        <f t="shared" si="70"/>
        <v>6.4033376915339321E-2</v>
      </c>
      <c r="H600">
        <f t="shared" si="67"/>
        <v>0</v>
      </c>
      <c r="I600">
        <f t="shared" si="71"/>
        <v>0</v>
      </c>
      <c r="J600">
        <f t="shared" si="72"/>
        <v>0</v>
      </c>
    </row>
    <row r="601" spans="1:10">
      <c r="A601" s="1">
        <v>40869</v>
      </c>
      <c r="B601">
        <v>5206.82</v>
      </c>
      <c r="C601">
        <f t="shared" si="73"/>
        <v>-3.0260574493088288E-3</v>
      </c>
      <c r="D601">
        <f t="shared" si="68"/>
        <v>1.443069093644473E-2</v>
      </c>
      <c r="E601">
        <f t="shared" si="69"/>
        <v>4.5633851569113482E-2</v>
      </c>
      <c r="F601">
        <f t="shared" si="66"/>
        <v>-0.10230086077409184</v>
      </c>
      <c r="G601">
        <f t="shared" si="70"/>
        <v>6.7195920283464203E-2</v>
      </c>
      <c r="H601">
        <f t="shared" si="67"/>
        <v>0</v>
      </c>
      <c r="I601">
        <f t="shared" si="71"/>
        <v>0</v>
      </c>
      <c r="J601">
        <f t="shared" si="72"/>
        <v>0</v>
      </c>
    </row>
    <row r="602" spans="1:10">
      <c r="A602" s="1">
        <v>40870</v>
      </c>
      <c r="B602">
        <v>5139.78</v>
      </c>
      <c r="C602">
        <f t="shared" si="73"/>
        <v>-1.2959027738979365E-2</v>
      </c>
      <c r="D602">
        <f t="shared" si="68"/>
        <v>1.4592411276929415E-2</v>
      </c>
      <c r="E602">
        <f t="shared" si="69"/>
        <v>4.6145256189023022E-2</v>
      </c>
      <c r="F602">
        <f t="shared" si="66"/>
        <v>-0.10349056582439306</v>
      </c>
      <c r="G602">
        <f t="shared" si="70"/>
        <v>7.6230738960351124E-2</v>
      </c>
      <c r="H602">
        <f t="shared" si="67"/>
        <v>0</v>
      </c>
      <c r="I602">
        <f t="shared" si="71"/>
        <v>0</v>
      </c>
      <c r="J602">
        <f t="shared" si="72"/>
        <v>0</v>
      </c>
    </row>
    <row r="603" spans="1:10">
      <c r="A603" s="1">
        <v>40871</v>
      </c>
      <c r="B603">
        <v>5127.57</v>
      </c>
      <c r="C603">
        <f t="shared" si="73"/>
        <v>-2.3784142462950396E-3</v>
      </c>
      <c r="D603">
        <f t="shared" si="68"/>
        <v>1.4467149954052006E-2</v>
      </c>
      <c r="E603">
        <f t="shared" si="69"/>
        <v>4.5749145106004654E-2</v>
      </c>
      <c r="F603">
        <f t="shared" si="66"/>
        <v>-0.10256907364852927</v>
      </c>
      <c r="G603">
        <f t="shared" si="70"/>
        <v>6.7160957882565389E-2</v>
      </c>
      <c r="H603">
        <f t="shared" si="67"/>
        <v>0</v>
      </c>
      <c r="I603">
        <f t="shared" si="71"/>
        <v>0</v>
      </c>
      <c r="J603">
        <f t="shared" si="72"/>
        <v>0</v>
      </c>
    </row>
    <row r="604" spans="1:10">
      <c r="A604" s="1">
        <v>40872</v>
      </c>
      <c r="B604">
        <v>5164.6499999999996</v>
      </c>
      <c r="C604">
        <f t="shared" si="73"/>
        <v>7.2054737324140257E-3</v>
      </c>
      <c r="D604">
        <f t="shared" si="68"/>
        <v>1.2731635286272431E-2</v>
      </c>
      <c r="E604">
        <f t="shared" si="69"/>
        <v>4.0260965843190756E-2</v>
      </c>
      <c r="F604">
        <f t="shared" si="66"/>
        <v>-8.9801659488127128E-2</v>
      </c>
      <c r="G604">
        <f t="shared" si="70"/>
        <v>6.8207611705573074E-2</v>
      </c>
      <c r="H604">
        <f t="shared" si="67"/>
        <v>0</v>
      </c>
      <c r="I604">
        <f t="shared" si="71"/>
        <v>0</v>
      </c>
      <c r="J604">
        <f t="shared" si="72"/>
        <v>0</v>
      </c>
    </row>
    <row r="605" spans="1:10">
      <c r="A605" s="1">
        <v>40875</v>
      </c>
      <c r="B605">
        <v>5312.76</v>
      </c>
      <c r="C605">
        <f t="shared" si="73"/>
        <v>2.8274137748665815E-2</v>
      </c>
      <c r="D605">
        <f t="shared" si="68"/>
        <v>1.4637461121206646E-2</v>
      </c>
      <c r="E605">
        <f t="shared" si="69"/>
        <v>4.6287716305174975E-2</v>
      </c>
      <c r="F605">
        <f t="shared" si="66"/>
        <v>-0.10382197761273876</v>
      </c>
      <c r="G605">
        <f t="shared" si="70"/>
        <v>2.1433475221921378E-2</v>
      </c>
      <c r="H605">
        <f t="shared" si="67"/>
        <v>0</v>
      </c>
      <c r="I605">
        <f t="shared" si="71"/>
        <v>0</v>
      </c>
      <c r="J605">
        <f t="shared" si="72"/>
        <v>0</v>
      </c>
    </row>
    <row r="606" spans="1:10">
      <c r="A606" s="1">
        <v>40876</v>
      </c>
      <c r="B606">
        <v>5337</v>
      </c>
      <c r="C606">
        <f t="shared" si="73"/>
        <v>4.5522231223822374E-3</v>
      </c>
      <c r="D606">
        <f t="shared" si="68"/>
        <v>1.3574405423011634E-2</v>
      </c>
      <c r="E606">
        <f t="shared" si="69"/>
        <v>4.2926039019258191E-2</v>
      </c>
      <c r="F606">
        <f t="shared" si="66"/>
        <v>-9.6001546805434865E-2</v>
      </c>
      <c r="G606">
        <f t="shared" si="70"/>
        <v>2.8291880200752885E-2</v>
      </c>
      <c r="H606">
        <f t="shared" si="67"/>
        <v>0</v>
      </c>
      <c r="I606">
        <f t="shared" si="71"/>
        <v>0</v>
      </c>
      <c r="J606">
        <f t="shared" si="72"/>
        <v>0</v>
      </c>
    </row>
    <row r="607" spans="1:10">
      <c r="A607" s="1">
        <v>40877</v>
      </c>
      <c r="B607">
        <v>5505.42</v>
      </c>
      <c r="C607">
        <f t="shared" si="73"/>
        <v>3.1069364190504319E-2</v>
      </c>
      <c r="D607">
        <f t="shared" si="68"/>
        <v>1.4505232135521979E-2</v>
      </c>
      <c r="E607">
        <f t="shared" si="69"/>
        <v>4.5869571537717625E-2</v>
      </c>
      <c r="F607">
        <f t="shared" ref="F607:F670" si="74">$G$2+$G$4*E607</f>
        <v>-0.10284922742192305</v>
      </c>
      <c r="G607">
        <f t="shared" si="70"/>
        <v>-2.550123380813251E-2</v>
      </c>
      <c r="H607">
        <f t="shared" ref="H607:H670" si="75">IF(G607="", "",IF(G607&lt;F607,1, 0))</f>
        <v>0</v>
      </c>
      <c r="I607">
        <f t="shared" si="71"/>
        <v>0</v>
      </c>
      <c r="J607">
        <f t="shared" si="72"/>
        <v>0</v>
      </c>
    </row>
    <row r="608" spans="1:10">
      <c r="A608" s="1">
        <v>40878</v>
      </c>
      <c r="B608">
        <v>5489.34</v>
      </c>
      <c r="C608">
        <f t="shared" si="73"/>
        <v>-2.9250318269402986E-3</v>
      </c>
      <c r="D608">
        <f t="shared" ref="D608:D671" si="76">_xlfn.STDEV.S(C588:C608)</f>
        <v>1.4311288179439654E-2</v>
      </c>
      <c r="E608">
        <f t="shared" ref="E608:E671" si="77">SQRT(10*(D608^2))</f>
        <v>4.5256266898073813E-2</v>
      </c>
      <c r="F608">
        <f t="shared" si="74"/>
        <v>-0.10142246747734829</v>
      </c>
      <c r="G608">
        <f t="shared" ref="G608:G671" si="78">IFERROR(LN(B618/B608),"")</f>
        <v>-1.6251681124981616E-2</v>
      </c>
      <c r="H608">
        <f t="shared" si="75"/>
        <v>0</v>
      </c>
      <c r="I608">
        <f t="shared" si="71"/>
        <v>0</v>
      </c>
      <c r="J608">
        <f t="shared" si="72"/>
        <v>0</v>
      </c>
    </row>
    <row r="609" spans="1:10">
      <c r="A609" s="1">
        <v>40879</v>
      </c>
      <c r="B609">
        <v>5552.29</v>
      </c>
      <c r="C609">
        <f t="shared" si="73"/>
        <v>1.1402425554408395E-2</v>
      </c>
      <c r="D609">
        <f t="shared" si="76"/>
        <v>1.4320833826237628E-2</v>
      </c>
      <c r="E609">
        <f t="shared" si="77"/>
        <v>4.5286452883694907E-2</v>
      </c>
      <c r="F609">
        <f t="shared" si="74"/>
        <v>-0.10149269058082375</v>
      </c>
      <c r="G609">
        <f t="shared" si="78"/>
        <v>-3.0158698656789509E-2</v>
      </c>
      <c r="H609">
        <f t="shared" si="75"/>
        <v>0</v>
      </c>
      <c r="I609">
        <f t="shared" ref="I609:I672" si="79">H608</f>
        <v>0</v>
      </c>
      <c r="J609">
        <f t="shared" ref="J609:J672" si="80">IF(I609="","",IF(AND(I609=1,H609=1),1,0))</f>
        <v>0</v>
      </c>
    </row>
    <row r="610" spans="1:10">
      <c r="A610" s="1">
        <v>40882</v>
      </c>
      <c r="B610">
        <v>5567.96</v>
      </c>
      <c r="C610">
        <f t="shared" si="73"/>
        <v>2.8182838284880247E-3</v>
      </c>
      <c r="D610">
        <f t="shared" si="76"/>
        <v>1.4310868864351074E-2</v>
      </c>
      <c r="E610">
        <f t="shared" si="77"/>
        <v>4.525494090733663E-2</v>
      </c>
      <c r="F610">
        <f t="shared" si="74"/>
        <v>-0.10141938276161584</v>
      </c>
      <c r="G610">
        <f t="shared" si="78"/>
        <v>-3.7134226950241961E-2</v>
      </c>
      <c r="H610">
        <f t="shared" si="75"/>
        <v>0</v>
      </c>
      <c r="I610">
        <f t="shared" si="79"/>
        <v>0</v>
      </c>
      <c r="J610">
        <f t="shared" si="80"/>
        <v>0</v>
      </c>
    </row>
    <row r="611" spans="1:10">
      <c r="A611" s="1">
        <v>40883</v>
      </c>
      <c r="B611">
        <v>5568.72</v>
      </c>
      <c r="C611">
        <f t="shared" si="73"/>
        <v>1.3648591881605036E-4</v>
      </c>
      <c r="D611">
        <f t="shared" si="76"/>
        <v>1.4290986903447725E-2</v>
      </c>
      <c r="E611">
        <f t="shared" si="77"/>
        <v>4.519206862653162E-2</v>
      </c>
      <c r="F611">
        <f t="shared" si="74"/>
        <v>-0.10127311996482902</v>
      </c>
      <c r="G611">
        <f t="shared" si="78"/>
        <v>-2.7143213026945095E-2</v>
      </c>
      <c r="H611">
        <f t="shared" si="75"/>
        <v>0</v>
      </c>
      <c r="I611">
        <f t="shared" si="79"/>
        <v>0</v>
      </c>
      <c r="J611">
        <f t="shared" si="80"/>
        <v>0</v>
      </c>
    </row>
    <row r="612" spans="1:10">
      <c r="A612" s="1">
        <v>40884</v>
      </c>
      <c r="B612">
        <v>5546.91</v>
      </c>
      <c r="C612">
        <f t="shared" si="73"/>
        <v>-3.9242090620924376E-3</v>
      </c>
      <c r="D612">
        <f t="shared" si="76"/>
        <v>1.414298991222525E-2</v>
      </c>
      <c r="E612">
        <f t="shared" si="77"/>
        <v>4.4724061047416656E-2</v>
      </c>
      <c r="F612">
        <f t="shared" si="74"/>
        <v>-0.10018437152811992</v>
      </c>
      <c r="G612">
        <f t="shared" si="78"/>
        <v>-2.8743869674359473E-2</v>
      </c>
      <c r="H612">
        <f t="shared" si="75"/>
        <v>0</v>
      </c>
      <c r="I612">
        <f t="shared" si="79"/>
        <v>0</v>
      </c>
      <c r="J612">
        <f t="shared" si="80"/>
        <v>0</v>
      </c>
    </row>
    <row r="613" spans="1:10">
      <c r="A613" s="1">
        <v>40885</v>
      </c>
      <c r="B613">
        <v>5483.77</v>
      </c>
      <c r="C613">
        <f t="shared" si="73"/>
        <v>-1.1448195324080696E-2</v>
      </c>
      <c r="D613">
        <f t="shared" si="76"/>
        <v>1.3702183995271552E-2</v>
      </c>
      <c r="E613">
        <f t="shared" si="77"/>
        <v>4.3330110343763939E-2</v>
      </c>
      <c r="F613">
        <f t="shared" si="74"/>
        <v>-9.6941557272159681E-2</v>
      </c>
      <c r="G613">
        <f t="shared" si="78"/>
        <v>-4.8991299680408527E-3</v>
      </c>
      <c r="H613">
        <f t="shared" si="75"/>
        <v>0</v>
      </c>
      <c r="I613">
        <f t="shared" si="79"/>
        <v>0</v>
      </c>
      <c r="J613">
        <f t="shared" si="80"/>
        <v>0</v>
      </c>
    </row>
    <row r="614" spans="1:10">
      <c r="A614" s="1">
        <v>40886</v>
      </c>
      <c r="B614">
        <v>5529.21</v>
      </c>
      <c r="C614">
        <f t="shared" si="73"/>
        <v>8.2521275554216563E-3</v>
      </c>
      <c r="D614">
        <f t="shared" si="76"/>
        <v>1.3792310648747105E-2</v>
      </c>
      <c r="E614">
        <f t="shared" si="77"/>
        <v>4.3615115846635417E-2</v>
      </c>
      <c r="F614">
        <f t="shared" si="74"/>
        <v>-9.7604579217854689E-2</v>
      </c>
      <c r="G614">
        <f t="shared" si="78"/>
        <v>-2.9904268923761717E-3</v>
      </c>
      <c r="H614">
        <f t="shared" si="75"/>
        <v>0</v>
      </c>
      <c r="I614">
        <f t="shared" si="79"/>
        <v>0</v>
      </c>
      <c r="J614">
        <f t="shared" si="80"/>
        <v>0</v>
      </c>
    </row>
    <row r="615" spans="1:10">
      <c r="A615" s="1">
        <v>40889</v>
      </c>
      <c r="B615">
        <v>5427.86</v>
      </c>
      <c r="C615">
        <f t="shared" si="73"/>
        <v>-1.849999873498577E-2</v>
      </c>
      <c r="D615">
        <f t="shared" si="76"/>
        <v>1.3786434814849443E-2</v>
      </c>
      <c r="E615">
        <f t="shared" si="77"/>
        <v>4.3596534828365979E-2</v>
      </c>
      <c r="F615">
        <f t="shared" si="74"/>
        <v>-9.7561353305506068E-2</v>
      </c>
      <c r="G615">
        <f t="shared" si="78"/>
        <v>1.4547693019616177E-2</v>
      </c>
      <c r="H615">
        <f t="shared" si="75"/>
        <v>0</v>
      </c>
      <c r="I615">
        <f t="shared" si="79"/>
        <v>0</v>
      </c>
      <c r="J615">
        <f t="shared" si="80"/>
        <v>0</v>
      </c>
    </row>
    <row r="616" spans="1:10">
      <c r="A616" s="1">
        <v>40890</v>
      </c>
      <c r="B616">
        <v>5490.15</v>
      </c>
      <c r="C616">
        <f t="shared" si="73"/>
        <v>1.1410628101213623E-2</v>
      </c>
      <c r="D616">
        <f t="shared" si="76"/>
        <v>1.4016750832086674E-2</v>
      </c>
      <c r="E616">
        <f t="shared" si="77"/>
        <v>4.4324858024454225E-2</v>
      </c>
      <c r="F616">
        <f t="shared" si="74"/>
        <v>-9.9255686424340586E-2</v>
      </c>
      <c r="G616">
        <f t="shared" si="78"/>
        <v>1.3859415904002555E-2</v>
      </c>
      <c r="H616">
        <f t="shared" si="75"/>
        <v>0</v>
      </c>
      <c r="I616">
        <f t="shared" si="79"/>
        <v>0</v>
      </c>
      <c r="J616">
        <f t="shared" si="80"/>
        <v>0</v>
      </c>
    </row>
    <row r="617" spans="1:10">
      <c r="A617" s="1">
        <v>40891</v>
      </c>
      <c r="B617">
        <v>5366.8</v>
      </c>
      <c r="C617">
        <f t="shared" si="73"/>
        <v>-2.2723749818381132E-2</v>
      </c>
      <c r="D617">
        <f t="shared" si="76"/>
        <v>1.4850070587564232E-2</v>
      </c>
      <c r="E617">
        <f t="shared" si="77"/>
        <v>4.6960046470977887E-2</v>
      </c>
      <c r="F617">
        <f t="shared" si="74"/>
        <v>-0.10538605146460789</v>
      </c>
      <c r="G617">
        <f t="shared" si="78"/>
        <v>3.757247817710891E-2</v>
      </c>
      <c r="H617">
        <f t="shared" si="75"/>
        <v>0</v>
      </c>
      <c r="I617">
        <f t="shared" si="79"/>
        <v>0</v>
      </c>
      <c r="J617">
        <f t="shared" si="80"/>
        <v>0</v>
      </c>
    </row>
    <row r="618" spans="1:10">
      <c r="A618" s="1">
        <v>40892</v>
      </c>
      <c r="B618">
        <v>5400.85</v>
      </c>
      <c r="C618">
        <f t="shared" si="73"/>
        <v>6.3245208562104178E-3</v>
      </c>
      <c r="D618">
        <f t="shared" si="76"/>
        <v>1.4943098180906746E-2</v>
      </c>
      <c r="E618">
        <f t="shared" si="77"/>
        <v>4.7254225551184151E-2</v>
      </c>
      <c r="F618">
        <f t="shared" si="74"/>
        <v>-0.10607041434243303</v>
      </c>
      <c r="G618">
        <f t="shared" si="78"/>
        <v>5.3894036651775126E-2</v>
      </c>
      <c r="H618">
        <f t="shared" si="75"/>
        <v>0</v>
      </c>
      <c r="I618">
        <f t="shared" si="79"/>
        <v>0</v>
      </c>
      <c r="J618">
        <f t="shared" si="80"/>
        <v>0</v>
      </c>
    </row>
    <row r="619" spans="1:10">
      <c r="A619" s="1">
        <v>40893</v>
      </c>
      <c r="B619">
        <v>5387.34</v>
      </c>
      <c r="C619">
        <f t="shared" si="73"/>
        <v>-2.5045919773995094E-3</v>
      </c>
      <c r="D619">
        <f t="shared" si="76"/>
        <v>1.4563608934736967E-2</v>
      </c>
      <c r="E619">
        <f t="shared" si="77"/>
        <v>4.6054175185747323E-2</v>
      </c>
      <c r="F619">
        <f t="shared" si="74"/>
        <v>-0.10327867972605713</v>
      </c>
      <c r="G619">
        <f t="shared" si="78"/>
        <v>5.0863955147959432E-2</v>
      </c>
      <c r="H619">
        <f t="shared" si="75"/>
        <v>0</v>
      </c>
      <c r="I619">
        <f t="shared" si="79"/>
        <v>0</v>
      </c>
      <c r="J619">
        <f t="shared" si="80"/>
        <v>0</v>
      </c>
    </row>
    <row r="620" spans="1:10">
      <c r="A620" s="1">
        <v>40896</v>
      </c>
      <c r="B620">
        <v>5364.99</v>
      </c>
      <c r="C620">
        <f t="shared" si="73"/>
        <v>-4.1572444649643969E-3</v>
      </c>
      <c r="D620">
        <f t="shared" si="76"/>
        <v>1.4381818307978531E-2</v>
      </c>
      <c r="E620">
        <f t="shared" si="77"/>
        <v>4.5479302747921106E-2</v>
      </c>
      <c r="F620">
        <f t="shared" si="74"/>
        <v>-0.10194132645247543</v>
      </c>
      <c r="G620">
        <f t="shared" si="78"/>
        <v>4.7194871732711037E-2</v>
      </c>
      <c r="H620">
        <f t="shared" si="75"/>
        <v>0</v>
      </c>
      <c r="I620">
        <f t="shared" si="79"/>
        <v>0</v>
      </c>
      <c r="J620">
        <f t="shared" si="80"/>
        <v>0</v>
      </c>
    </row>
    <row r="621" spans="1:10">
      <c r="A621" s="1">
        <v>40897</v>
      </c>
      <c r="B621">
        <v>5419.6</v>
      </c>
      <c r="C621">
        <f t="shared" si="73"/>
        <v>1.0127499842112767E-2</v>
      </c>
      <c r="D621">
        <f t="shared" si="76"/>
        <v>1.3173596792597744E-2</v>
      </c>
      <c r="E621">
        <f t="shared" si="77"/>
        <v>4.1658570841297655E-2</v>
      </c>
      <c r="F621">
        <f t="shared" si="74"/>
        <v>-9.3052974904221958E-2</v>
      </c>
      <c r="G621">
        <f t="shared" si="78"/>
        <v>4.1576894396124095E-2</v>
      </c>
      <c r="H621">
        <f t="shared" si="75"/>
        <v>0</v>
      </c>
      <c r="I621">
        <f t="shared" si="79"/>
        <v>0</v>
      </c>
      <c r="J621">
        <f t="shared" si="80"/>
        <v>0</v>
      </c>
    </row>
    <row r="622" spans="1:10">
      <c r="A622" s="1">
        <v>40898</v>
      </c>
      <c r="B622">
        <v>5389.74</v>
      </c>
      <c r="C622">
        <f t="shared" si="73"/>
        <v>-5.5248657095067046E-3</v>
      </c>
      <c r="D622">
        <f t="shared" si="76"/>
        <v>1.3230182345012564E-2</v>
      </c>
      <c r="E622">
        <f t="shared" si="77"/>
        <v>4.183751006958733E-2</v>
      </c>
      <c r="F622">
        <f t="shared" si="74"/>
        <v>-9.3469249797536152E-2</v>
      </c>
      <c r="G622">
        <f t="shared" si="78"/>
        <v>4.0456344180782797E-2</v>
      </c>
      <c r="H622">
        <f t="shared" si="75"/>
        <v>0</v>
      </c>
      <c r="I622">
        <f t="shared" si="79"/>
        <v>0</v>
      </c>
      <c r="J622">
        <f t="shared" si="80"/>
        <v>0</v>
      </c>
    </row>
    <row r="623" spans="1:10">
      <c r="A623" s="1">
        <v>40899</v>
      </c>
      <c r="B623">
        <v>5456.97</v>
      </c>
      <c r="C623">
        <f t="shared" si="73"/>
        <v>1.2396544382237912E-2</v>
      </c>
      <c r="D623">
        <f t="shared" si="76"/>
        <v>1.2985567925512182E-2</v>
      </c>
      <c r="E623">
        <f t="shared" si="77"/>
        <v>4.1063971355446219E-2</v>
      </c>
      <c r="F623">
        <f t="shared" si="74"/>
        <v>-9.1669729654405688E-2</v>
      </c>
      <c r="G623">
        <f t="shared" si="78"/>
        <v>4.2993369154473444E-2</v>
      </c>
      <c r="H623">
        <f t="shared" si="75"/>
        <v>0</v>
      </c>
      <c r="I623">
        <f t="shared" si="79"/>
        <v>0</v>
      </c>
      <c r="J623">
        <f t="shared" si="80"/>
        <v>0</v>
      </c>
    </row>
    <row r="624" spans="1:10">
      <c r="A624" s="1">
        <v>40900</v>
      </c>
      <c r="B624">
        <v>5512.7</v>
      </c>
      <c r="C624">
        <f t="shared" si="73"/>
        <v>1.0160830631086394E-2</v>
      </c>
      <c r="D624">
        <f t="shared" si="76"/>
        <v>1.30212984054206E-2</v>
      </c>
      <c r="E624">
        <f t="shared" si="77"/>
        <v>4.1176961053847702E-2</v>
      </c>
      <c r="F624">
        <f t="shared" si="74"/>
        <v>-9.1932582999070506E-2</v>
      </c>
      <c r="G624">
        <f t="shared" si="78"/>
        <v>2.8279206800410055E-2</v>
      </c>
      <c r="H624">
        <f t="shared" si="75"/>
        <v>0</v>
      </c>
      <c r="I624">
        <f t="shared" si="79"/>
        <v>0</v>
      </c>
      <c r="J624">
        <f t="shared" si="80"/>
        <v>0</v>
      </c>
    </row>
    <row r="625" spans="1:10">
      <c r="A625" s="1">
        <v>40905</v>
      </c>
      <c r="B625">
        <v>5507.4</v>
      </c>
      <c r="C625">
        <f t="shared" si="73"/>
        <v>-9.6187882299338882E-4</v>
      </c>
      <c r="D625">
        <f t="shared" si="76"/>
        <v>1.3025451255666929E-2</v>
      </c>
      <c r="E625">
        <f t="shared" si="77"/>
        <v>4.1190093519407694E-2</v>
      </c>
      <c r="F625">
        <f t="shared" si="74"/>
        <v>-9.1963133682406897E-2</v>
      </c>
      <c r="G625">
        <f t="shared" si="78"/>
        <v>2.7758720203067501E-2</v>
      </c>
      <c r="H625">
        <f t="shared" si="75"/>
        <v>0</v>
      </c>
      <c r="I625">
        <f t="shared" si="79"/>
        <v>0</v>
      </c>
      <c r="J625">
        <f t="shared" si="80"/>
        <v>0</v>
      </c>
    </row>
    <row r="626" spans="1:10">
      <c r="A626" s="1">
        <v>40906</v>
      </c>
      <c r="B626">
        <v>5566.77</v>
      </c>
      <c r="C626">
        <f t="shared" si="73"/>
        <v>1.0722350985600032E-2</v>
      </c>
      <c r="D626">
        <f t="shared" si="76"/>
        <v>1.1835389452145052E-2</v>
      </c>
      <c r="E626">
        <f t="shared" si="77"/>
        <v>3.742678766391077E-2</v>
      </c>
      <c r="F626">
        <f t="shared" si="74"/>
        <v>-8.320837510610618E-2</v>
      </c>
      <c r="G626">
        <f t="shared" si="78"/>
        <v>1.2473149846180503E-2</v>
      </c>
      <c r="H626">
        <f t="shared" si="75"/>
        <v>0</v>
      </c>
      <c r="I626">
        <f t="shared" si="79"/>
        <v>0</v>
      </c>
      <c r="J626">
        <f t="shared" si="80"/>
        <v>0</v>
      </c>
    </row>
    <row r="627" spans="1:10">
      <c r="A627" s="1">
        <v>40907</v>
      </c>
      <c r="B627">
        <v>5572.28</v>
      </c>
      <c r="C627">
        <f t="shared" si="73"/>
        <v>9.8931245472526352E-4</v>
      </c>
      <c r="D627">
        <f t="shared" si="76"/>
        <v>1.1825878497911581E-2</v>
      </c>
      <c r="E627">
        <f t="shared" si="77"/>
        <v>3.7396711385811382E-2</v>
      </c>
      <c r="F627">
        <f t="shared" si="74"/>
        <v>-8.3138407220490609E-2</v>
      </c>
      <c r="G627">
        <f t="shared" si="78"/>
        <v>1.5167187166955436E-2</v>
      </c>
      <c r="H627">
        <f t="shared" si="75"/>
        <v>0</v>
      </c>
      <c r="I627">
        <f t="shared" si="79"/>
        <v>0</v>
      </c>
      <c r="J627">
        <f t="shared" si="80"/>
        <v>0</v>
      </c>
    </row>
    <row r="628" spans="1:10">
      <c r="A628" s="1">
        <v>40911</v>
      </c>
      <c r="B628">
        <v>5699.91</v>
      </c>
      <c r="C628">
        <f t="shared" si="73"/>
        <v>2.2646079330876551E-2</v>
      </c>
      <c r="D628">
        <f t="shared" si="76"/>
        <v>1.08990757975289E-2</v>
      </c>
      <c r="E628">
        <f t="shared" si="77"/>
        <v>3.4465903911007505E-2</v>
      </c>
      <c r="F628">
        <f t="shared" si="74"/>
        <v>-7.6320329482257601E-2</v>
      </c>
      <c r="G628">
        <f t="shared" si="78"/>
        <v>-1.0461775980388555E-3</v>
      </c>
      <c r="H628">
        <f t="shared" si="75"/>
        <v>0</v>
      </c>
      <c r="I628">
        <f t="shared" si="79"/>
        <v>0</v>
      </c>
      <c r="J628">
        <f t="shared" si="80"/>
        <v>0</v>
      </c>
    </row>
    <row r="629" spans="1:10">
      <c r="A629" s="1">
        <v>40912</v>
      </c>
      <c r="B629">
        <v>5668.45</v>
      </c>
      <c r="C629">
        <f t="shared" si="73"/>
        <v>-5.5346734812150656E-3</v>
      </c>
      <c r="D629">
        <f t="shared" si="76"/>
        <v>1.0968541647421698E-2</v>
      </c>
      <c r="E629">
        <f t="shared" si="77"/>
        <v>3.4685574216268111E-2</v>
      </c>
      <c r="F629">
        <f t="shared" si="74"/>
        <v>-7.6831359029890522E-2</v>
      </c>
      <c r="G629">
        <f t="shared" si="78"/>
        <v>5.9661661367484357E-3</v>
      </c>
      <c r="H629">
        <f t="shared" si="75"/>
        <v>0</v>
      </c>
      <c r="I629">
        <f t="shared" si="79"/>
        <v>0</v>
      </c>
      <c r="J629">
        <f t="shared" si="80"/>
        <v>0</v>
      </c>
    </row>
    <row r="630" spans="1:10">
      <c r="A630" s="1">
        <v>40913</v>
      </c>
      <c r="B630">
        <v>5624.26</v>
      </c>
      <c r="C630">
        <f t="shared" si="73"/>
        <v>-7.8263278802129434E-3</v>
      </c>
      <c r="D630">
        <f t="shared" si="76"/>
        <v>1.0905517935010201E-2</v>
      </c>
      <c r="E630">
        <f t="shared" si="77"/>
        <v>3.4486275738448355E-2</v>
      </c>
      <c r="F630">
        <f t="shared" si="74"/>
        <v>-7.6367721439714958E-2</v>
      </c>
      <c r="G630">
        <f t="shared" si="78"/>
        <v>2.0570154815726667E-2</v>
      </c>
      <c r="H630">
        <f t="shared" si="75"/>
        <v>0</v>
      </c>
      <c r="I630">
        <f t="shared" si="79"/>
        <v>0</v>
      </c>
      <c r="J630">
        <f t="shared" si="80"/>
        <v>0</v>
      </c>
    </row>
    <row r="631" spans="1:10">
      <c r="A631" s="1">
        <v>40914</v>
      </c>
      <c r="B631">
        <v>5649.68</v>
      </c>
      <c r="C631">
        <f t="shared" si="73"/>
        <v>4.5095225055257621E-3</v>
      </c>
      <c r="D631">
        <f t="shared" si="76"/>
        <v>1.092883543741517E-2</v>
      </c>
      <c r="E631">
        <f t="shared" si="77"/>
        <v>3.4560012155394504E-2</v>
      </c>
      <c r="F631">
        <f t="shared" si="74"/>
        <v>-7.6539257996517021E-2</v>
      </c>
      <c r="G631">
        <f t="shared" si="78"/>
        <v>1.3863538215571878E-2</v>
      </c>
      <c r="H631">
        <f t="shared" si="75"/>
        <v>0</v>
      </c>
      <c r="I631">
        <f t="shared" si="79"/>
        <v>0</v>
      </c>
      <c r="J631">
        <f t="shared" si="80"/>
        <v>0</v>
      </c>
    </row>
    <row r="632" spans="1:10">
      <c r="A632" s="1">
        <v>40917</v>
      </c>
      <c r="B632">
        <v>5612.26</v>
      </c>
      <c r="C632">
        <f t="shared" si="73"/>
        <v>-6.6454159248479352E-3</v>
      </c>
      <c r="D632">
        <f t="shared" si="76"/>
        <v>1.1045705974155039E-2</v>
      </c>
      <c r="E632">
        <f t="shared" si="77"/>
        <v>3.4929589242858883E-2</v>
      </c>
      <c r="F632">
        <f t="shared" si="74"/>
        <v>-7.7399022868233983E-2</v>
      </c>
      <c r="G632">
        <f t="shared" si="78"/>
        <v>2.9893000743100109E-2</v>
      </c>
      <c r="H632">
        <f t="shared" si="75"/>
        <v>0</v>
      </c>
      <c r="I632">
        <f t="shared" si="79"/>
        <v>0</v>
      </c>
      <c r="J632">
        <f t="shared" si="80"/>
        <v>0</v>
      </c>
    </row>
    <row r="633" spans="1:10">
      <c r="A633" s="1">
        <v>40918</v>
      </c>
      <c r="B633">
        <v>5696.7</v>
      </c>
      <c r="C633">
        <f t="shared" si="73"/>
        <v>1.4933569355928588E-2</v>
      </c>
      <c r="D633">
        <f t="shared" si="76"/>
        <v>1.1438625004501213E-2</v>
      </c>
      <c r="E633">
        <f t="shared" si="77"/>
        <v>3.6172108314777615E-2</v>
      </c>
      <c r="F633">
        <f t="shared" si="74"/>
        <v>-8.028955446964732E-2</v>
      </c>
      <c r="G633">
        <f t="shared" si="78"/>
        <v>9.6431751929745655E-3</v>
      </c>
      <c r="H633">
        <f t="shared" si="75"/>
        <v>0</v>
      </c>
      <c r="I633">
        <f t="shared" si="79"/>
        <v>0</v>
      </c>
      <c r="J633">
        <f t="shared" si="80"/>
        <v>0</v>
      </c>
    </row>
    <row r="634" spans="1:10">
      <c r="A634" s="1">
        <v>40919</v>
      </c>
      <c r="B634">
        <v>5670.82</v>
      </c>
      <c r="C634">
        <f t="shared" si="73"/>
        <v>-4.5533317229769386E-3</v>
      </c>
      <c r="D634">
        <f t="shared" si="76"/>
        <v>1.1150680477097831E-2</v>
      </c>
      <c r="E634">
        <f t="shared" si="77"/>
        <v>3.5261547768402159E-2</v>
      </c>
      <c r="F634">
        <f t="shared" si="74"/>
        <v>-7.8171273878401309E-2</v>
      </c>
      <c r="G634">
        <f t="shared" si="78"/>
        <v>9.1594153325985118E-3</v>
      </c>
      <c r="H634">
        <f t="shared" si="75"/>
        <v>0</v>
      </c>
      <c r="I634">
        <f t="shared" si="79"/>
        <v>0</v>
      </c>
      <c r="J634">
        <f t="shared" si="80"/>
        <v>0</v>
      </c>
    </row>
    <row r="635" spans="1:10">
      <c r="A635" s="1">
        <v>40920</v>
      </c>
      <c r="B635">
        <v>5662.42</v>
      </c>
      <c r="C635">
        <f t="shared" si="73"/>
        <v>-1.482365420336088E-3</v>
      </c>
      <c r="D635">
        <f t="shared" si="76"/>
        <v>1.1062179928617848E-2</v>
      </c>
      <c r="E635">
        <f t="shared" si="77"/>
        <v>3.4981684461031261E-2</v>
      </c>
      <c r="F635">
        <f t="shared" si="74"/>
        <v>-7.7520214468276991E-2</v>
      </c>
      <c r="G635">
        <f t="shared" si="78"/>
        <v>2.3178626032926537E-2</v>
      </c>
      <c r="H635">
        <f t="shared" si="75"/>
        <v>0</v>
      </c>
      <c r="I635">
        <f t="shared" si="79"/>
        <v>0</v>
      </c>
      <c r="J635">
        <f t="shared" si="80"/>
        <v>0</v>
      </c>
    </row>
    <row r="636" spans="1:10">
      <c r="A636" s="1">
        <v>40921</v>
      </c>
      <c r="B636">
        <v>5636.64</v>
      </c>
      <c r="C636">
        <f t="shared" si="73"/>
        <v>-4.5632193712869824E-3</v>
      </c>
      <c r="D636">
        <f t="shared" si="76"/>
        <v>1.0210684934341227E-2</v>
      </c>
      <c r="E636">
        <f t="shared" si="77"/>
        <v>3.2289020862885098E-2</v>
      </c>
      <c r="F636">
        <f t="shared" si="74"/>
        <v>-7.1256142231222508E-2</v>
      </c>
      <c r="G636">
        <f t="shared" si="78"/>
        <v>1.7029300478728374E-2</v>
      </c>
      <c r="H636">
        <f t="shared" si="75"/>
        <v>0</v>
      </c>
      <c r="I636">
        <f t="shared" si="79"/>
        <v>0</v>
      </c>
      <c r="J636">
        <f t="shared" si="80"/>
        <v>0</v>
      </c>
    </row>
    <row r="637" spans="1:10">
      <c r="A637" s="1">
        <v>40924</v>
      </c>
      <c r="B637">
        <v>5657.44</v>
      </c>
      <c r="C637">
        <f t="shared" si="73"/>
        <v>3.6833497755001578E-3</v>
      </c>
      <c r="D637">
        <f t="shared" si="76"/>
        <v>9.9836350898636524E-3</v>
      </c>
      <c r="E637">
        <f t="shared" si="77"/>
        <v>3.157102621194896E-2</v>
      </c>
      <c r="F637">
        <f t="shared" si="74"/>
        <v>-6.9585836901444528E-2</v>
      </c>
      <c r="G637">
        <f t="shared" si="78"/>
        <v>2.4098460446093516E-3</v>
      </c>
      <c r="H637">
        <f t="shared" si="75"/>
        <v>0</v>
      </c>
      <c r="I637">
        <f t="shared" si="79"/>
        <v>0</v>
      </c>
      <c r="J637">
        <f t="shared" si="80"/>
        <v>0</v>
      </c>
    </row>
    <row r="638" spans="1:10">
      <c r="A638" s="1">
        <v>40925</v>
      </c>
      <c r="B638">
        <v>5693.95</v>
      </c>
      <c r="C638">
        <f t="shared" si="73"/>
        <v>6.4327145658823826E-3</v>
      </c>
      <c r="D638">
        <f t="shared" si="76"/>
        <v>8.350572136692519E-3</v>
      </c>
      <c r="E638">
        <f t="shared" si="77"/>
        <v>2.6406827717487282E-2</v>
      </c>
      <c r="F638">
        <f t="shared" si="74"/>
        <v>-5.7572114712728682E-2</v>
      </c>
      <c r="G638">
        <f t="shared" si="78"/>
        <v>-2.1695643714023378E-3</v>
      </c>
      <c r="H638">
        <f t="shared" si="75"/>
        <v>0</v>
      </c>
      <c r="I638">
        <f t="shared" si="79"/>
        <v>0</v>
      </c>
      <c r="J638">
        <f t="shared" si="80"/>
        <v>0</v>
      </c>
    </row>
    <row r="639" spans="1:10">
      <c r="A639" s="1">
        <v>40926</v>
      </c>
      <c r="B639">
        <v>5702.37</v>
      </c>
      <c r="C639">
        <f t="shared" si="73"/>
        <v>1.4776702535723738E-3</v>
      </c>
      <c r="D639">
        <f t="shared" si="76"/>
        <v>8.3157099410010558E-3</v>
      </c>
      <c r="E639">
        <f t="shared" si="77"/>
        <v>2.6296583774867748E-2</v>
      </c>
      <c r="F639">
        <f t="shared" si="74"/>
        <v>-5.7315648951189846E-2</v>
      </c>
      <c r="G639">
        <f t="shared" si="78"/>
        <v>1.5374758287701146E-2</v>
      </c>
      <c r="H639">
        <f t="shared" si="75"/>
        <v>0</v>
      </c>
      <c r="I639">
        <f t="shared" si="79"/>
        <v>0</v>
      </c>
      <c r="J639">
        <f t="shared" si="80"/>
        <v>0</v>
      </c>
    </row>
    <row r="640" spans="1:10">
      <c r="A640" s="1">
        <v>40927</v>
      </c>
      <c r="B640">
        <v>5741.15</v>
      </c>
      <c r="C640">
        <f t="shared" si="73"/>
        <v>6.7776607987651873E-3</v>
      </c>
      <c r="D640">
        <f t="shared" si="76"/>
        <v>8.2781531702241298E-3</v>
      </c>
      <c r="E640">
        <f t="shared" si="77"/>
        <v>2.6177818837651811E-2</v>
      </c>
      <c r="F640">
        <f t="shared" si="74"/>
        <v>-5.7039360391986954E-2</v>
      </c>
      <c r="G640">
        <f t="shared" si="78"/>
        <v>9.5205629837281907E-3</v>
      </c>
      <c r="H640">
        <f t="shared" si="75"/>
        <v>0</v>
      </c>
      <c r="I640">
        <f t="shared" si="79"/>
        <v>0</v>
      </c>
      <c r="J640">
        <f t="shared" si="80"/>
        <v>0</v>
      </c>
    </row>
    <row r="641" spans="1:10">
      <c r="A641" s="1">
        <v>40928</v>
      </c>
      <c r="B641">
        <v>5728.55</v>
      </c>
      <c r="C641">
        <f t="shared" si="73"/>
        <v>-2.1970940946289597E-3</v>
      </c>
      <c r="D641">
        <f t="shared" si="76"/>
        <v>8.2037906303362041E-3</v>
      </c>
      <c r="E641">
        <f t="shared" si="77"/>
        <v>2.5942663839010848E-2</v>
      </c>
      <c r="F641">
        <f t="shared" si="74"/>
        <v>-5.6492308060828479E-2</v>
      </c>
      <c r="G641">
        <f t="shared" si="78"/>
        <v>2.9671245799043063E-2</v>
      </c>
      <c r="H641">
        <f t="shared" si="75"/>
        <v>0</v>
      </c>
      <c r="I641">
        <f t="shared" si="79"/>
        <v>0</v>
      </c>
      <c r="J641">
        <f t="shared" si="80"/>
        <v>0</v>
      </c>
    </row>
    <row r="642" spans="1:10">
      <c r="A642" s="1">
        <v>40931</v>
      </c>
      <c r="B642">
        <v>5782.56</v>
      </c>
      <c r="C642">
        <f t="shared" si="73"/>
        <v>9.3840466026804299E-3</v>
      </c>
      <c r="D642">
        <f t="shared" si="76"/>
        <v>8.1735974749875696E-3</v>
      </c>
      <c r="E642">
        <f t="shared" si="77"/>
        <v>2.5847184698361864E-2</v>
      </c>
      <c r="F642">
        <f t="shared" si="74"/>
        <v>-5.6270190364964466E-2</v>
      </c>
      <c r="G642">
        <f t="shared" si="78"/>
        <v>1.8782951151069337E-2</v>
      </c>
      <c r="H642">
        <f t="shared" si="75"/>
        <v>0</v>
      </c>
      <c r="I642">
        <f t="shared" si="79"/>
        <v>0</v>
      </c>
      <c r="J642">
        <f t="shared" si="80"/>
        <v>0</v>
      </c>
    </row>
    <row r="643" spans="1:10">
      <c r="A643" s="1">
        <v>40932</v>
      </c>
      <c r="B643">
        <v>5751.9</v>
      </c>
      <c r="C643">
        <f t="shared" si="73"/>
        <v>-5.3162561941969451E-3</v>
      </c>
      <c r="D643">
        <f t="shared" si="76"/>
        <v>8.1627274091712523E-3</v>
      </c>
      <c r="E643">
        <f t="shared" si="77"/>
        <v>2.5812810532066365E-2</v>
      </c>
      <c r="F643">
        <f t="shared" si="74"/>
        <v>-5.6190224096281008E-2</v>
      </c>
      <c r="G643">
        <f t="shared" si="78"/>
        <v>2.3769904293521511E-2</v>
      </c>
      <c r="H643">
        <f t="shared" si="75"/>
        <v>0</v>
      </c>
      <c r="I643">
        <f t="shared" si="79"/>
        <v>0</v>
      </c>
      <c r="J643">
        <f t="shared" si="80"/>
        <v>0</v>
      </c>
    </row>
    <row r="644" spans="1:10">
      <c r="A644" s="1">
        <v>40933</v>
      </c>
      <c r="B644">
        <v>5723</v>
      </c>
      <c r="C644">
        <f t="shared" si="73"/>
        <v>-5.0370915833531458E-3</v>
      </c>
      <c r="D644">
        <f t="shared" si="76"/>
        <v>8.0554480474469385E-3</v>
      </c>
      <c r="E644">
        <f t="shared" si="77"/>
        <v>2.5473563403088446E-2</v>
      </c>
      <c r="F644">
        <f t="shared" si="74"/>
        <v>-5.5401017259008763E-2</v>
      </c>
      <c r="G644">
        <f t="shared" si="78"/>
        <v>2.6371201947811691E-2</v>
      </c>
      <c r="H644">
        <f t="shared" si="75"/>
        <v>0</v>
      </c>
      <c r="I644">
        <f t="shared" si="79"/>
        <v>0</v>
      </c>
      <c r="J644">
        <f t="shared" si="80"/>
        <v>0</v>
      </c>
    </row>
    <row r="645" spans="1:10">
      <c r="A645" s="1">
        <v>40934</v>
      </c>
      <c r="B645">
        <v>5795.2</v>
      </c>
      <c r="C645">
        <f t="shared" si="73"/>
        <v>1.2536845279991868E-2</v>
      </c>
      <c r="D645">
        <f t="shared" si="76"/>
        <v>8.1874748916983091E-3</v>
      </c>
      <c r="E645">
        <f t="shared" si="77"/>
        <v>2.5891068943207085E-2</v>
      </c>
      <c r="F645">
        <f t="shared" si="74"/>
        <v>-5.6372280384664034E-2</v>
      </c>
      <c r="G645">
        <f t="shared" si="78"/>
        <v>1.715427068776788E-2</v>
      </c>
      <c r="H645">
        <f t="shared" si="75"/>
        <v>0</v>
      </c>
      <c r="I645">
        <f t="shared" si="79"/>
        <v>0</v>
      </c>
      <c r="J645">
        <f t="shared" si="80"/>
        <v>0</v>
      </c>
    </row>
    <row r="646" spans="1:10">
      <c r="A646" s="1">
        <v>40935</v>
      </c>
      <c r="B646">
        <v>5733.45</v>
      </c>
      <c r="C646">
        <f t="shared" si="73"/>
        <v>-1.0712544925484986E-2</v>
      </c>
      <c r="D646">
        <f t="shared" si="76"/>
        <v>8.6498840085419467E-3</v>
      </c>
      <c r="E646">
        <f t="shared" si="77"/>
        <v>2.7353334963259909E-2</v>
      </c>
      <c r="F646">
        <f t="shared" si="74"/>
        <v>-5.9774019831696078E-2</v>
      </c>
      <c r="G646">
        <f t="shared" si="78"/>
        <v>2.0532681038234198E-2</v>
      </c>
      <c r="H646">
        <f t="shared" si="75"/>
        <v>0</v>
      </c>
      <c r="I646">
        <f t="shared" si="79"/>
        <v>0</v>
      </c>
      <c r="J646">
        <f t="shared" si="80"/>
        <v>0</v>
      </c>
    </row>
    <row r="647" spans="1:10">
      <c r="A647" s="1">
        <v>40938</v>
      </c>
      <c r="B647">
        <v>5671.09</v>
      </c>
      <c r="C647">
        <f t="shared" si="73"/>
        <v>-1.0936104658618781E-2</v>
      </c>
      <c r="D647">
        <f t="shared" si="76"/>
        <v>8.8364981380189746E-3</v>
      </c>
      <c r="E647">
        <f t="shared" si="77"/>
        <v>2.7943460655976884E-2</v>
      </c>
      <c r="F647">
        <f t="shared" si="74"/>
        <v>-6.1146857482365098E-2</v>
      </c>
      <c r="G647">
        <f t="shared" si="78"/>
        <v>4.053664710784656E-2</v>
      </c>
      <c r="H647">
        <f t="shared" si="75"/>
        <v>0</v>
      </c>
      <c r="I647">
        <f t="shared" si="79"/>
        <v>0</v>
      </c>
      <c r="J647">
        <f t="shared" si="80"/>
        <v>0</v>
      </c>
    </row>
    <row r="648" spans="1:10">
      <c r="A648" s="1">
        <v>40939</v>
      </c>
      <c r="B648">
        <v>5681.61</v>
      </c>
      <c r="C648">
        <f t="shared" si="73"/>
        <v>1.8533041498707266E-3</v>
      </c>
      <c r="D648">
        <f t="shared" si="76"/>
        <v>8.8390234385024632E-3</v>
      </c>
      <c r="E648">
        <f t="shared" si="77"/>
        <v>2.7951446357281032E-2</v>
      </c>
      <c r="F648">
        <f t="shared" si="74"/>
        <v>-6.1165435001616732E-2</v>
      </c>
      <c r="G648">
        <f t="shared" si="78"/>
        <v>3.769567349789469E-2</v>
      </c>
      <c r="H648">
        <f t="shared" si="75"/>
        <v>0</v>
      </c>
      <c r="I648">
        <f t="shared" si="79"/>
        <v>0</v>
      </c>
      <c r="J648">
        <f t="shared" si="80"/>
        <v>0</v>
      </c>
    </row>
    <row r="649" spans="1:10">
      <c r="A649" s="1">
        <v>40940</v>
      </c>
      <c r="B649">
        <v>5790.72</v>
      </c>
      <c r="C649">
        <f t="shared" si="73"/>
        <v>1.9021992912675843E-2</v>
      </c>
      <c r="D649">
        <f t="shared" si="76"/>
        <v>8.4191418375720046E-3</v>
      </c>
      <c r="E649">
        <f t="shared" si="77"/>
        <v>2.6623664150742909E-2</v>
      </c>
      <c r="F649">
        <f t="shared" si="74"/>
        <v>-5.8076551688247505E-2</v>
      </c>
      <c r="G649">
        <f t="shared" si="78"/>
        <v>1.7366017511318232E-2</v>
      </c>
      <c r="H649">
        <f t="shared" si="75"/>
        <v>0</v>
      </c>
      <c r="I649">
        <f t="shared" si="79"/>
        <v>0</v>
      </c>
      <c r="J649">
        <f t="shared" si="80"/>
        <v>0</v>
      </c>
    </row>
    <row r="650" spans="1:10">
      <c r="A650" s="1">
        <v>40941</v>
      </c>
      <c r="B650">
        <v>5796.07</v>
      </c>
      <c r="C650">
        <f t="shared" si="73"/>
        <v>9.2346549479202045E-4</v>
      </c>
      <c r="D650">
        <f t="shared" si="76"/>
        <v>8.2950324988591267E-3</v>
      </c>
      <c r="E650">
        <f t="shared" si="77"/>
        <v>2.6231195961512903E-2</v>
      </c>
      <c r="F650">
        <f t="shared" si="74"/>
        <v>-5.7163534150603622E-2</v>
      </c>
      <c r="G650">
        <f t="shared" si="78"/>
        <v>1.5291207890510205E-2</v>
      </c>
      <c r="H650">
        <f t="shared" si="75"/>
        <v>0</v>
      </c>
      <c r="I650">
        <f t="shared" si="79"/>
        <v>0</v>
      </c>
      <c r="J650">
        <f t="shared" si="80"/>
        <v>0</v>
      </c>
    </row>
    <row r="651" spans="1:10">
      <c r="A651" s="1">
        <v>40942</v>
      </c>
      <c r="B651">
        <v>5901.07</v>
      </c>
      <c r="C651">
        <f t="shared" si="73"/>
        <v>1.7953588720686094E-2</v>
      </c>
      <c r="D651">
        <f t="shared" si="76"/>
        <v>8.8060184171571982E-3</v>
      </c>
      <c r="E651">
        <f t="shared" si="77"/>
        <v>2.7847075315607518E-2</v>
      </c>
      <c r="F651">
        <f t="shared" si="74"/>
        <v>-6.0922631650708124E-2</v>
      </c>
      <c r="G651">
        <f t="shared" si="78"/>
        <v>6.7761353889641131E-4</v>
      </c>
      <c r="H651">
        <f t="shared" si="75"/>
        <v>0</v>
      </c>
      <c r="I651">
        <f t="shared" si="79"/>
        <v>0</v>
      </c>
      <c r="J651">
        <f t="shared" si="80"/>
        <v>0</v>
      </c>
    </row>
    <row r="652" spans="1:10">
      <c r="A652" s="1">
        <v>40945</v>
      </c>
      <c r="B652">
        <v>5892.2</v>
      </c>
      <c r="C652">
        <f t="shared" ref="C652:C715" si="81">LN(B652/B651)</f>
        <v>-1.5042480452932734E-3</v>
      </c>
      <c r="D652">
        <f t="shared" si="76"/>
        <v>8.8279128655262672E-3</v>
      </c>
      <c r="E652">
        <f t="shared" si="77"/>
        <v>2.7916311640566738E-2</v>
      </c>
      <c r="F652">
        <f t="shared" si="74"/>
        <v>-6.10836994280834E-2</v>
      </c>
      <c r="G652">
        <f t="shared" si="78"/>
        <v>8.9631390476531229E-3</v>
      </c>
      <c r="H652">
        <f t="shared" si="75"/>
        <v>0</v>
      </c>
      <c r="I652">
        <f t="shared" si="79"/>
        <v>0</v>
      </c>
      <c r="J652">
        <f t="shared" si="80"/>
        <v>0</v>
      </c>
    </row>
    <row r="653" spans="1:10">
      <c r="A653" s="1">
        <v>40946</v>
      </c>
      <c r="B653">
        <v>5890.26</v>
      </c>
      <c r="C653">
        <f t="shared" si="81"/>
        <v>-3.2930305174480855E-4</v>
      </c>
      <c r="D653">
        <f t="shared" si="76"/>
        <v>8.6238196261631817E-3</v>
      </c>
      <c r="E653">
        <f t="shared" si="77"/>
        <v>2.7270912149137454E-2</v>
      </c>
      <c r="F653">
        <f t="shared" si="74"/>
        <v>-5.9582275693289839E-2</v>
      </c>
      <c r="G653">
        <f t="shared" si="78"/>
        <v>6.4204863124587902E-3</v>
      </c>
      <c r="H653">
        <f t="shared" si="75"/>
        <v>0</v>
      </c>
      <c r="I653">
        <f t="shared" si="79"/>
        <v>0</v>
      </c>
      <c r="J653">
        <f t="shared" si="80"/>
        <v>0</v>
      </c>
    </row>
    <row r="654" spans="1:10">
      <c r="A654" s="1">
        <v>40947</v>
      </c>
      <c r="B654">
        <v>5875.93</v>
      </c>
      <c r="C654">
        <f t="shared" si="81"/>
        <v>-2.4357939290628322E-3</v>
      </c>
      <c r="D654">
        <f t="shared" si="76"/>
        <v>8.172933126806281E-3</v>
      </c>
      <c r="E654">
        <f t="shared" si="77"/>
        <v>2.5845083844949605E-2</v>
      </c>
      <c r="F654">
        <f t="shared" si="74"/>
        <v>-5.6265303049095182E-2</v>
      </c>
      <c r="G654">
        <f t="shared" si="78"/>
        <v>6.8891633742705922E-3</v>
      </c>
      <c r="H654">
        <f t="shared" si="75"/>
        <v>0</v>
      </c>
      <c r="I654">
        <f t="shared" si="79"/>
        <v>0</v>
      </c>
      <c r="J654">
        <f t="shared" si="80"/>
        <v>0</v>
      </c>
    </row>
    <row r="655" spans="1:10">
      <c r="A655" s="1">
        <v>40948</v>
      </c>
      <c r="B655">
        <v>5895.47</v>
      </c>
      <c r="C655">
        <f t="shared" si="81"/>
        <v>3.3199140199480525E-3</v>
      </c>
      <c r="D655">
        <f t="shared" si="76"/>
        <v>8.0624007561139657E-3</v>
      </c>
      <c r="E655">
        <f t="shared" si="77"/>
        <v>2.5495549798383844E-2</v>
      </c>
      <c r="F655">
        <f t="shared" si="74"/>
        <v>-5.5452165262962039E-2</v>
      </c>
      <c r="G655">
        <f t="shared" si="78"/>
        <v>7.1695920194475545E-3</v>
      </c>
      <c r="H655">
        <f t="shared" si="75"/>
        <v>0</v>
      </c>
      <c r="I655">
        <f t="shared" si="79"/>
        <v>0</v>
      </c>
      <c r="J655">
        <f t="shared" si="80"/>
        <v>0</v>
      </c>
    </row>
    <row r="656" spans="1:10">
      <c r="A656" s="1">
        <v>40949</v>
      </c>
      <c r="B656">
        <v>5852.39</v>
      </c>
      <c r="C656">
        <f t="shared" si="81"/>
        <v>-7.3341345750186724E-3</v>
      </c>
      <c r="D656">
        <f t="shared" si="76"/>
        <v>8.2814837289666311E-3</v>
      </c>
      <c r="E656">
        <f t="shared" si="77"/>
        <v>2.6188350989159104E-2</v>
      </c>
      <c r="F656">
        <f t="shared" si="74"/>
        <v>-5.7063861840255026E-2</v>
      </c>
      <c r="G656">
        <f t="shared" si="78"/>
        <v>1.4038806961598599E-2</v>
      </c>
      <c r="H656">
        <f t="shared" si="75"/>
        <v>0</v>
      </c>
      <c r="I656">
        <f t="shared" si="79"/>
        <v>0</v>
      </c>
      <c r="J656">
        <f t="shared" si="80"/>
        <v>0</v>
      </c>
    </row>
    <row r="657" spans="1:10">
      <c r="A657" s="1">
        <v>40952</v>
      </c>
      <c r="B657">
        <v>5905.7</v>
      </c>
      <c r="C657">
        <f t="shared" si="81"/>
        <v>9.0678614109935395E-3</v>
      </c>
      <c r="D657">
        <f t="shared" si="76"/>
        <v>8.3107633220976425E-3</v>
      </c>
      <c r="E657">
        <f t="shared" si="77"/>
        <v>2.628094119241612E-2</v>
      </c>
      <c r="F657">
        <f t="shared" si="74"/>
        <v>-5.7279258862758996E-2</v>
      </c>
      <c r="G657">
        <f t="shared" si="78"/>
        <v>1.6664908160492734E-3</v>
      </c>
      <c r="H657">
        <f t="shared" si="75"/>
        <v>0</v>
      </c>
      <c r="I657">
        <f t="shared" si="79"/>
        <v>0</v>
      </c>
      <c r="J657">
        <f t="shared" si="80"/>
        <v>0</v>
      </c>
    </row>
    <row r="658" spans="1:10">
      <c r="A658" s="1">
        <v>40953</v>
      </c>
      <c r="B658">
        <v>5899.87</v>
      </c>
      <c r="C658">
        <f t="shared" si="81"/>
        <v>-9.8766946008130188E-4</v>
      </c>
      <c r="D658">
        <f t="shared" si="76"/>
        <v>8.3321332713139681E-3</v>
      </c>
      <c r="E658">
        <f t="shared" si="77"/>
        <v>2.634851890542184E-2</v>
      </c>
      <c r="F658">
        <f t="shared" si="74"/>
        <v>-5.7436468131742392E-2</v>
      </c>
      <c r="G658">
        <f t="shared" si="78"/>
        <v>4.7413889216816607E-3</v>
      </c>
      <c r="H658">
        <f t="shared" si="75"/>
        <v>0</v>
      </c>
      <c r="I658">
        <f t="shared" si="79"/>
        <v>0</v>
      </c>
      <c r="J658">
        <f t="shared" si="80"/>
        <v>0</v>
      </c>
    </row>
    <row r="659" spans="1:10">
      <c r="A659" s="1">
        <v>40954</v>
      </c>
      <c r="B659">
        <v>5892.16</v>
      </c>
      <c r="C659">
        <f t="shared" si="81"/>
        <v>-1.3076630739005761E-3</v>
      </c>
      <c r="D659">
        <f t="shared" si="76"/>
        <v>8.2972802714691325E-3</v>
      </c>
      <c r="E659">
        <f t="shared" si="77"/>
        <v>2.6238304042622663E-2</v>
      </c>
      <c r="F659">
        <f t="shared" si="74"/>
        <v>-5.7180070019981821E-2</v>
      </c>
      <c r="G659">
        <f t="shared" si="78"/>
        <v>-3.5108127328721383E-3</v>
      </c>
      <c r="H659">
        <f t="shared" si="75"/>
        <v>0</v>
      </c>
      <c r="I659">
        <f t="shared" si="79"/>
        <v>0</v>
      </c>
      <c r="J659">
        <f t="shared" si="80"/>
        <v>0</v>
      </c>
    </row>
    <row r="660" spans="1:10">
      <c r="A660" s="1">
        <v>40955</v>
      </c>
      <c r="B660">
        <v>5885.38</v>
      </c>
      <c r="C660">
        <f t="shared" si="81"/>
        <v>-1.1513441260161616E-3</v>
      </c>
      <c r="D660">
        <f t="shared" si="76"/>
        <v>8.3194887060306384E-3</v>
      </c>
      <c r="E660">
        <f t="shared" si="77"/>
        <v>2.6308533279103822E-2</v>
      </c>
      <c r="F660">
        <f t="shared" si="74"/>
        <v>-5.7343447654965282E-2</v>
      </c>
      <c r="G660">
        <f t="shared" si="78"/>
        <v>7.7636738053988045E-3</v>
      </c>
      <c r="H660">
        <f t="shared" si="75"/>
        <v>0</v>
      </c>
      <c r="I660">
        <f t="shared" si="79"/>
        <v>0</v>
      </c>
      <c r="J660">
        <f t="shared" si="80"/>
        <v>0</v>
      </c>
    </row>
    <row r="661" spans="1:10">
      <c r="A661" s="1">
        <v>40956</v>
      </c>
      <c r="B661">
        <v>5905.07</v>
      </c>
      <c r="C661">
        <f t="shared" si="81"/>
        <v>3.3399943690723653E-3</v>
      </c>
      <c r="D661">
        <f t="shared" si="76"/>
        <v>8.2440168046635492E-3</v>
      </c>
      <c r="E661">
        <f t="shared" si="77"/>
        <v>2.6069870171440246E-2</v>
      </c>
      <c r="F661">
        <f t="shared" si="74"/>
        <v>-5.6788234241840138E-2</v>
      </c>
      <c r="G661">
        <f t="shared" si="78"/>
        <v>1.0257105552212095E-3</v>
      </c>
      <c r="H661">
        <f t="shared" si="75"/>
        <v>0</v>
      </c>
      <c r="I661">
        <f t="shared" si="79"/>
        <v>0</v>
      </c>
      <c r="J661">
        <f t="shared" si="80"/>
        <v>0</v>
      </c>
    </row>
    <row r="662" spans="1:10">
      <c r="A662" s="1">
        <v>40959</v>
      </c>
      <c r="B662">
        <v>5945.25</v>
      </c>
      <c r="C662">
        <f t="shared" si="81"/>
        <v>6.7812774634633298E-3</v>
      </c>
      <c r="D662">
        <f t="shared" si="76"/>
        <v>8.284093313645385E-3</v>
      </c>
      <c r="E662">
        <f t="shared" si="77"/>
        <v>2.6196603220491044E-2</v>
      </c>
      <c r="F662">
        <f t="shared" si="74"/>
        <v>-5.7083059401070176E-2</v>
      </c>
      <c r="G662">
        <f t="shared" si="78"/>
        <v>-1.1917160140249849E-2</v>
      </c>
      <c r="H662">
        <f t="shared" si="75"/>
        <v>0</v>
      </c>
      <c r="I662">
        <f t="shared" si="79"/>
        <v>0</v>
      </c>
      <c r="J662">
        <f t="shared" si="80"/>
        <v>0</v>
      </c>
    </row>
    <row r="663" spans="1:10">
      <c r="A663" s="1">
        <v>40960</v>
      </c>
      <c r="B663">
        <v>5928.2</v>
      </c>
      <c r="C663">
        <f t="shared" si="81"/>
        <v>-2.8719557869391829E-3</v>
      </c>
      <c r="D663">
        <f t="shared" si="76"/>
        <v>8.1513763278168085E-3</v>
      </c>
      <c r="E663">
        <f t="shared" si="77"/>
        <v>2.5776915261080453E-2</v>
      </c>
      <c r="F663">
        <f t="shared" si="74"/>
        <v>-5.6106719208934813E-2</v>
      </c>
      <c r="G663">
        <f t="shared" si="78"/>
        <v>-2.7776713092542135E-2</v>
      </c>
      <c r="H663">
        <f t="shared" si="75"/>
        <v>0</v>
      </c>
      <c r="I663">
        <f t="shared" si="79"/>
        <v>0</v>
      </c>
      <c r="J663">
        <f t="shared" si="80"/>
        <v>0</v>
      </c>
    </row>
    <row r="664" spans="1:10">
      <c r="A664" s="1">
        <v>40961</v>
      </c>
      <c r="B664">
        <v>5916.55</v>
      </c>
      <c r="C664">
        <f t="shared" si="81"/>
        <v>-1.9671168672511642E-3</v>
      </c>
      <c r="D664">
        <f t="shared" si="76"/>
        <v>8.0499613817210016E-3</v>
      </c>
      <c r="E664">
        <f t="shared" si="77"/>
        <v>2.5456213042634502E-2</v>
      </c>
      <c r="F664">
        <f t="shared" si="74"/>
        <v>-5.5360654284852887E-2</v>
      </c>
      <c r="G664">
        <f t="shared" si="78"/>
        <v>-2.1377723495071187E-2</v>
      </c>
      <c r="H664">
        <f t="shared" si="75"/>
        <v>0</v>
      </c>
      <c r="I664">
        <f t="shared" si="79"/>
        <v>0</v>
      </c>
      <c r="J664">
        <f t="shared" si="80"/>
        <v>0</v>
      </c>
    </row>
    <row r="665" spans="1:10">
      <c r="A665" s="1">
        <v>40962</v>
      </c>
      <c r="B665">
        <v>5937.89</v>
      </c>
      <c r="C665">
        <f t="shared" si="81"/>
        <v>3.6003426651250461E-3</v>
      </c>
      <c r="D665">
        <f t="shared" si="76"/>
        <v>7.9273522782813931E-3</v>
      </c>
      <c r="E665">
        <f t="shared" si="77"/>
        <v>2.5068489013894156E-2</v>
      </c>
      <c r="F665">
        <f t="shared" si="74"/>
        <v>-5.4458673314878234E-2</v>
      </c>
      <c r="G665">
        <f t="shared" si="78"/>
        <v>-1.3250323972065124E-2</v>
      </c>
      <c r="H665">
        <f t="shared" si="75"/>
        <v>0</v>
      </c>
      <c r="I665">
        <f t="shared" si="79"/>
        <v>0</v>
      </c>
      <c r="J665">
        <f t="shared" si="80"/>
        <v>0</v>
      </c>
    </row>
    <row r="666" spans="1:10">
      <c r="A666" s="1">
        <v>40963</v>
      </c>
      <c r="B666">
        <v>5935.13</v>
      </c>
      <c r="C666">
        <f t="shared" si="81"/>
        <v>-4.6491963286756944E-4</v>
      </c>
      <c r="D666">
        <f t="shared" si="76"/>
        <v>7.5415363225248572E-3</v>
      </c>
      <c r="E666">
        <f t="shared" si="77"/>
        <v>2.3848431836068749E-2</v>
      </c>
      <c r="F666">
        <f t="shared" si="74"/>
        <v>-5.1620395893035832E-2</v>
      </c>
      <c r="G666">
        <f t="shared" si="78"/>
        <v>-8.0591709540118687E-3</v>
      </c>
      <c r="H666">
        <f t="shared" si="75"/>
        <v>0</v>
      </c>
      <c r="I666">
        <f t="shared" si="79"/>
        <v>0</v>
      </c>
      <c r="J666">
        <f t="shared" si="80"/>
        <v>0</v>
      </c>
    </row>
    <row r="667" spans="1:10">
      <c r="A667" s="1">
        <v>40966</v>
      </c>
      <c r="B667">
        <v>5915.55</v>
      </c>
      <c r="C667">
        <f t="shared" si="81"/>
        <v>-3.3044547345556824E-3</v>
      </c>
      <c r="D667">
        <f t="shared" si="76"/>
        <v>7.1211292054723313E-3</v>
      </c>
      <c r="E667">
        <f t="shared" si="77"/>
        <v>2.2518987801637753E-2</v>
      </c>
      <c r="F667">
        <f t="shared" si="74"/>
        <v>-4.8527646589881006E-2</v>
      </c>
      <c r="G667">
        <f t="shared" si="78"/>
        <v>-3.8616953048458179E-3</v>
      </c>
      <c r="H667">
        <f t="shared" si="75"/>
        <v>0</v>
      </c>
      <c r="I667">
        <f t="shared" si="79"/>
        <v>0</v>
      </c>
      <c r="J667">
        <f t="shared" si="80"/>
        <v>0</v>
      </c>
    </row>
    <row r="668" spans="1:10">
      <c r="A668" s="1">
        <v>40967</v>
      </c>
      <c r="B668">
        <v>5927.91</v>
      </c>
      <c r="C668">
        <f t="shared" si="81"/>
        <v>2.0872286455510271E-3</v>
      </c>
      <c r="D668">
        <f t="shared" si="76"/>
        <v>6.5272895619257502E-3</v>
      </c>
      <c r="E668">
        <f t="shared" si="77"/>
        <v>2.0641101963128048E-2</v>
      </c>
      <c r="F668">
        <f t="shared" si="74"/>
        <v>-4.4159030861772551E-2</v>
      </c>
      <c r="G668">
        <f t="shared" si="78"/>
        <v>4.7122982026667291E-3</v>
      </c>
      <c r="H668">
        <f t="shared" si="75"/>
        <v>0</v>
      </c>
      <c r="I668">
        <f t="shared" si="79"/>
        <v>0</v>
      </c>
      <c r="J668">
        <f t="shared" si="80"/>
        <v>0</v>
      </c>
    </row>
    <row r="669" spans="1:10">
      <c r="A669" s="1">
        <v>40968</v>
      </c>
      <c r="B669">
        <v>5871.51</v>
      </c>
      <c r="C669">
        <f t="shared" si="81"/>
        <v>-9.5598647284543189E-3</v>
      </c>
      <c r="D669">
        <f t="shared" si="76"/>
        <v>7.0071599535033524E-3</v>
      </c>
      <c r="E669">
        <f t="shared" si="77"/>
        <v>2.2158585382190149E-2</v>
      </c>
      <c r="F669">
        <f t="shared" si="74"/>
        <v>-4.7689225187599896E-2</v>
      </c>
      <c r="G669">
        <f t="shared" si="78"/>
        <v>1.251101625204745E-2</v>
      </c>
      <c r="H669">
        <f t="shared" si="75"/>
        <v>0</v>
      </c>
      <c r="I669">
        <f t="shared" si="79"/>
        <v>0</v>
      </c>
      <c r="J669">
        <f t="shared" si="80"/>
        <v>0</v>
      </c>
    </row>
    <row r="670" spans="1:10">
      <c r="A670" s="1">
        <v>40969</v>
      </c>
      <c r="B670">
        <v>5931.25</v>
      </c>
      <c r="C670">
        <f t="shared" si="81"/>
        <v>1.0123142412254871E-2</v>
      </c>
      <c r="D670">
        <f t="shared" si="76"/>
        <v>6.1104026849616499E-3</v>
      </c>
      <c r="E670">
        <f t="shared" si="77"/>
        <v>1.9322789905287109E-2</v>
      </c>
      <c r="F670">
        <f t="shared" si="74"/>
        <v>-4.1092178408691879E-2</v>
      </c>
      <c r="G670">
        <f t="shared" si="78"/>
        <v>1.5953547740691851E-3</v>
      </c>
      <c r="H670">
        <f t="shared" si="75"/>
        <v>0</v>
      </c>
      <c r="I670">
        <f t="shared" si="79"/>
        <v>0</v>
      </c>
      <c r="J670">
        <f t="shared" si="80"/>
        <v>0</v>
      </c>
    </row>
    <row r="671" spans="1:10">
      <c r="A671" s="1">
        <v>40970</v>
      </c>
      <c r="B671">
        <v>5911.13</v>
      </c>
      <c r="C671">
        <f t="shared" si="81"/>
        <v>-3.3979688811053448E-3</v>
      </c>
      <c r="D671">
        <f t="shared" si="76"/>
        <v>6.1903683260149086E-3</v>
      </c>
      <c r="E671">
        <f t="shared" si="77"/>
        <v>1.957566346557087E-2</v>
      </c>
      <c r="F671">
        <f t="shared" ref="F671:F734" si="82">$G$2+$G$4*E671</f>
        <v>-4.1680450278059146E-2</v>
      </c>
      <c r="G671">
        <f t="shared" si="78"/>
        <v>9.1692701921859202E-3</v>
      </c>
      <c r="H671">
        <f t="shared" ref="H671:H734" si="83">IF(G671="", "",IF(G671&lt;F671,1, 0))</f>
        <v>0</v>
      </c>
      <c r="I671">
        <f t="shared" si="79"/>
        <v>0</v>
      </c>
      <c r="J671">
        <f t="shared" si="80"/>
        <v>0</v>
      </c>
    </row>
    <row r="672" spans="1:10">
      <c r="A672" s="1">
        <v>40973</v>
      </c>
      <c r="B672">
        <v>5874.82</v>
      </c>
      <c r="C672">
        <f t="shared" si="81"/>
        <v>-6.1615932320075876E-3</v>
      </c>
      <c r="D672">
        <f t="shared" ref="D672:D735" si="84">_xlfn.STDEV.S(C652:C672)</f>
        <v>4.9975009969120731E-3</v>
      </c>
      <c r="E672">
        <f t="shared" ref="E672:E735" si="85">SQRT(10*(D672^2))</f>
        <v>1.5803485759204254E-2</v>
      </c>
      <c r="F672">
        <f t="shared" si="82"/>
        <v>-3.2905052690348914E-2</v>
      </c>
      <c r="G672">
        <f t="shared" ref="G672:G735" si="86">IFERROR(LN(B682/B672),"")</f>
        <v>1.4581284084192856E-2</v>
      </c>
      <c r="H672">
        <f t="shared" si="83"/>
        <v>0</v>
      </c>
      <c r="I672">
        <f t="shared" si="79"/>
        <v>0</v>
      </c>
      <c r="J672">
        <f t="shared" si="80"/>
        <v>0</v>
      </c>
    </row>
    <row r="673" spans="1:10">
      <c r="A673" s="1">
        <v>40974</v>
      </c>
      <c r="B673">
        <v>5765.8</v>
      </c>
      <c r="C673">
        <f t="shared" si="81"/>
        <v>-1.8731508739231486E-2</v>
      </c>
      <c r="D673">
        <f t="shared" si="84"/>
        <v>6.4290746902062454E-3</v>
      </c>
      <c r="E673">
        <f t="shared" si="85"/>
        <v>2.0330519268393153E-2</v>
      </c>
      <c r="F673">
        <f t="shared" si="82"/>
        <v>-4.3436507470162151E-2</v>
      </c>
      <c r="G673">
        <f t="shared" si="86"/>
        <v>2.1551445285380364E-2</v>
      </c>
      <c r="H673">
        <f t="shared" si="83"/>
        <v>0</v>
      </c>
      <c r="I673">
        <f t="shared" ref="I673:I736" si="87">H672</f>
        <v>0</v>
      </c>
      <c r="J673">
        <f t="shared" ref="J673:J736" si="88">IF(I673="","",IF(AND(I673=1,H673=1),1,0))</f>
        <v>0</v>
      </c>
    </row>
    <row r="674" spans="1:10">
      <c r="A674" s="1">
        <v>40975</v>
      </c>
      <c r="B674">
        <v>5791.41</v>
      </c>
      <c r="C674">
        <f t="shared" si="81"/>
        <v>4.4318727302197769E-3</v>
      </c>
      <c r="D674">
        <f t="shared" si="84"/>
        <v>6.5381450667389715E-3</v>
      </c>
      <c r="E674">
        <f t="shared" si="85"/>
        <v>2.0675430083488749E-2</v>
      </c>
      <c r="F674">
        <f t="shared" si="82"/>
        <v>-4.4238890011593486E-2</v>
      </c>
      <c r="G674">
        <f t="shared" si="86"/>
        <v>1.7211227227576325E-2</v>
      </c>
      <c r="H674">
        <f t="shared" si="83"/>
        <v>0</v>
      </c>
      <c r="I674">
        <f t="shared" si="87"/>
        <v>0</v>
      </c>
      <c r="J674">
        <f t="shared" si="88"/>
        <v>0</v>
      </c>
    </row>
    <row r="675" spans="1:10">
      <c r="A675" s="1">
        <v>40976</v>
      </c>
      <c r="B675">
        <v>5859.73</v>
      </c>
      <c r="C675">
        <f t="shared" si="81"/>
        <v>1.1727742188131307E-2</v>
      </c>
      <c r="D675">
        <f t="shared" si="84"/>
        <v>7.0704681882101036E-3</v>
      </c>
      <c r="E675">
        <f t="shared" si="85"/>
        <v>2.2358783598508007E-2</v>
      </c>
      <c r="F675">
        <f t="shared" si="82"/>
        <v>-4.8154955882517718E-2</v>
      </c>
      <c r="G675">
        <f t="shared" si="86"/>
        <v>-2.4057325419120619E-3</v>
      </c>
      <c r="H675">
        <f t="shared" si="83"/>
        <v>0</v>
      </c>
      <c r="I675">
        <f t="shared" si="87"/>
        <v>0</v>
      </c>
      <c r="J675">
        <f t="shared" si="88"/>
        <v>0</v>
      </c>
    </row>
    <row r="676" spans="1:10">
      <c r="A676" s="1">
        <v>40977</v>
      </c>
      <c r="B676">
        <v>5887.49</v>
      </c>
      <c r="C676">
        <f t="shared" si="81"/>
        <v>4.7262333851857147E-3</v>
      </c>
      <c r="D676">
        <f t="shared" si="84"/>
        <v>7.1113341003797032E-3</v>
      </c>
      <c r="E676">
        <f t="shared" si="85"/>
        <v>2.2488012959624337E-2</v>
      </c>
      <c r="F676">
        <f t="shared" si="82"/>
        <v>-4.8455588332014347E-2</v>
      </c>
      <c r="G676">
        <f t="shared" si="86"/>
        <v>-5.5525513153269245E-3</v>
      </c>
      <c r="H676">
        <f t="shared" si="83"/>
        <v>0</v>
      </c>
      <c r="I676">
        <f t="shared" si="87"/>
        <v>0</v>
      </c>
      <c r="J676">
        <f t="shared" si="88"/>
        <v>0</v>
      </c>
    </row>
    <row r="677" spans="1:10">
      <c r="A677" s="1">
        <v>40980</v>
      </c>
      <c r="B677">
        <v>5892.75</v>
      </c>
      <c r="C677">
        <f t="shared" si="81"/>
        <v>8.9302091461033919E-4</v>
      </c>
      <c r="D677">
        <f t="shared" si="84"/>
        <v>6.9147218492436376E-3</v>
      </c>
      <c r="E677">
        <f t="shared" si="85"/>
        <v>2.1866270430141339E-2</v>
      </c>
      <c r="F677">
        <f t="shared" si="82"/>
        <v>-4.7009198920350798E-2</v>
      </c>
      <c r="G677">
        <f t="shared" si="86"/>
        <v>1.6870916090592589E-3</v>
      </c>
      <c r="H677">
        <f t="shared" si="83"/>
        <v>0</v>
      </c>
      <c r="I677">
        <f t="shared" si="87"/>
        <v>0</v>
      </c>
      <c r="J677">
        <f t="shared" si="88"/>
        <v>0</v>
      </c>
    </row>
    <row r="678" spans="1:10">
      <c r="A678" s="1">
        <v>40981</v>
      </c>
      <c r="B678">
        <v>5955.91</v>
      </c>
      <c r="C678">
        <f t="shared" si="81"/>
        <v>1.0661222153063589E-2</v>
      </c>
      <c r="D678">
        <f t="shared" si="84"/>
        <v>7.0233158150408764E-3</v>
      </c>
      <c r="E678">
        <f t="shared" si="85"/>
        <v>2.2209674702211038E-2</v>
      </c>
      <c r="F678">
        <f t="shared" si="82"/>
        <v>-4.7808076718616685E-2</v>
      </c>
      <c r="G678">
        <f t="shared" si="86"/>
        <v>-1.4606033981640721E-2</v>
      </c>
      <c r="H678">
        <f t="shared" si="83"/>
        <v>0</v>
      </c>
      <c r="I678">
        <f t="shared" si="87"/>
        <v>0</v>
      </c>
      <c r="J678">
        <f t="shared" si="88"/>
        <v>0</v>
      </c>
    </row>
    <row r="679" spans="1:10">
      <c r="A679" s="1">
        <v>40982</v>
      </c>
      <c r="B679">
        <v>5945.43</v>
      </c>
      <c r="C679">
        <f t="shared" si="81"/>
        <v>-1.7611466790736622E-3</v>
      </c>
      <c r="D679">
        <f t="shared" si="84"/>
        <v>7.0329958177400183E-3</v>
      </c>
      <c r="E679">
        <f t="shared" si="85"/>
        <v>2.2240285558496904E-2</v>
      </c>
      <c r="F679">
        <f t="shared" si="82"/>
        <v>-4.787928821905988E-2</v>
      </c>
      <c r="G679">
        <f t="shared" si="86"/>
        <v>-2.321613967366944E-2</v>
      </c>
      <c r="H679">
        <f t="shared" si="83"/>
        <v>0</v>
      </c>
      <c r="I679">
        <f t="shared" si="87"/>
        <v>0</v>
      </c>
      <c r="J679">
        <f t="shared" si="88"/>
        <v>0</v>
      </c>
    </row>
    <row r="680" spans="1:10">
      <c r="A680" s="1">
        <v>40983</v>
      </c>
      <c r="B680">
        <v>5940.72</v>
      </c>
      <c r="C680">
        <f t="shared" si="81"/>
        <v>-7.9251906572332586E-4</v>
      </c>
      <c r="D680">
        <f t="shared" si="84"/>
        <v>7.0277616069362959E-3</v>
      </c>
      <c r="E680">
        <f t="shared" si="85"/>
        <v>2.2223733530603678E-2</v>
      </c>
      <c r="F680">
        <f t="shared" si="82"/>
        <v>-4.7840782444159409E-2</v>
      </c>
      <c r="G680">
        <f t="shared" si="86"/>
        <v>-3.4017531804549389E-2</v>
      </c>
      <c r="H680">
        <f t="shared" si="83"/>
        <v>0</v>
      </c>
      <c r="I680">
        <f t="shared" si="87"/>
        <v>0</v>
      </c>
      <c r="J680">
        <f t="shared" si="88"/>
        <v>0</v>
      </c>
    </row>
    <row r="681" spans="1:10">
      <c r="A681" s="1">
        <v>40984</v>
      </c>
      <c r="B681">
        <v>5965.58</v>
      </c>
      <c r="C681">
        <f t="shared" si="81"/>
        <v>4.1759465370113796E-3</v>
      </c>
      <c r="D681">
        <f t="shared" si="84"/>
        <v>7.0653588420624431E-3</v>
      </c>
      <c r="E681">
        <f t="shared" si="85"/>
        <v>2.2342626427327192E-2</v>
      </c>
      <c r="F681">
        <f t="shared" si="82"/>
        <v>-4.8117368681690711E-2</v>
      </c>
      <c r="G681">
        <f t="shared" si="86"/>
        <v>-3.3602871104123015E-2</v>
      </c>
      <c r="H681">
        <f t="shared" si="83"/>
        <v>0</v>
      </c>
      <c r="I681">
        <f t="shared" si="87"/>
        <v>0</v>
      </c>
      <c r="J681">
        <f t="shared" si="88"/>
        <v>0</v>
      </c>
    </row>
    <row r="682" spans="1:10">
      <c r="A682" s="1">
        <v>40987</v>
      </c>
      <c r="B682">
        <v>5961.11</v>
      </c>
      <c r="C682">
        <f t="shared" si="81"/>
        <v>-7.4957934000073015E-4</v>
      </c>
      <c r="D682">
        <f t="shared" si="84"/>
        <v>7.043676077006746E-3</v>
      </c>
      <c r="E682">
        <f t="shared" si="85"/>
        <v>2.227405950378088E-2</v>
      </c>
      <c r="F682">
        <f t="shared" si="82"/>
        <v>-4.7957858164869228E-2</v>
      </c>
      <c r="G682">
        <f t="shared" si="86"/>
        <v>-1.4569368896498569E-2</v>
      </c>
      <c r="H682">
        <f t="shared" si="83"/>
        <v>0</v>
      </c>
      <c r="I682">
        <f t="shared" si="87"/>
        <v>0</v>
      </c>
      <c r="J682">
        <f t="shared" si="88"/>
        <v>0</v>
      </c>
    </row>
    <row r="683" spans="1:10">
      <c r="A683" s="1">
        <v>40988</v>
      </c>
      <c r="B683">
        <v>5891.41</v>
      </c>
      <c r="C683">
        <f t="shared" si="81"/>
        <v>-1.1761347538043854E-2</v>
      </c>
      <c r="D683">
        <f t="shared" si="84"/>
        <v>7.3651831620871119E-3</v>
      </c>
      <c r="E683">
        <f t="shared" si="85"/>
        <v>2.3290754176516378E-2</v>
      </c>
      <c r="F683">
        <f t="shared" si="82"/>
        <v>-5.0323043655336103E-2</v>
      </c>
      <c r="G683">
        <f t="shared" si="86"/>
        <v>-9.0488479500584768E-3</v>
      </c>
      <c r="H683">
        <f t="shared" si="83"/>
        <v>0</v>
      </c>
      <c r="I683">
        <f t="shared" si="87"/>
        <v>0</v>
      </c>
      <c r="J683">
        <f t="shared" si="88"/>
        <v>0</v>
      </c>
    </row>
    <row r="684" spans="1:10">
      <c r="A684" s="1">
        <v>40989</v>
      </c>
      <c r="B684">
        <v>5891.95</v>
      </c>
      <c r="C684">
        <f t="shared" si="81"/>
        <v>9.1654672415650491E-5</v>
      </c>
      <c r="D684">
        <f t="shared" si="84"/>
        <v>7.3444815067029131E-3</v>
      </c>
      <c r="E684">
        <f t="shared" si="85"/>
        <v>2.3225289794166423E-2</v>
      </c>
      <c r="F684">
        <f t="shared" si="82"/>
        <v>-5.0170750728630892E-2</v>
      </c>
      <c r="G684">
        <f t="shared" si="86"/>
        <v>-3.2459652763180045E-2</v>
      </c>
      <c r="H684">
        <f t="shared" si="83"/>
        <v>0</v>
      </c>
      <c r="I684">
        <f t="shared" si="87"/>
        <v>0</v>
      </c>
      <c r="J684">
        <f t="shared" si="88"/>
        <v>0</v>
      </c>
    </row>
    <row r="685" spans="1:10">
      <c r="A685" s="1">
        <v>40990</v>
      </c>
      <c r="B685">
        <v>5845.65</v>
      </c>
      <c r="C685">
        <f t="shared" si="81"/>
        <v>-7.8892175813571903E-3</v>
      </c>
      <c r="D685">
        <f t="shared" si="84"/>
        <v>7.5235261011006227E-3</v>
      </c>
      <c r="E685">
        <f t="shared" si="85"/>
        <v>2.3791478515204207E-2</v>
      </c>
      <c r="F685">
        <f t="shared" si="82"/>
        <v>-5.148790265612304E-2</v>
      </c>
      <c r="G685">
        <f t="shared" si="86"/>
        <v>-2.1087586859545166E-2</v>
      </c>
      <c r="H685">
        <f t="shared" si="83"/>
        <v>0</v>
      </c>
      <c r="I685">
        <f t="shared" si="87"/>
        <v>0</v>
      </c>
      <c r="J685">
        <f t="shared" si="88"/>
        <v>0</v>
      </c>
    </row>
    <row r="686" spans="1:10">
      <c r="A686" s="1">
        <v>40991</v>
      </c>
      <c r="B686">
        <v>5854.89</v>
      </c>
      <c r="C686">
        <f t="shared" si="81"/>
        <v>1.5794146117707323E-3</v>
      </c>
      <c r="D686">
        <f t="shared" si="84"/>
        <v>7.4802611735055417E-3</v>
      </c>
      <c r="E686">
        <f t="shared" si="85"/>
        <v>2.365466280120148E-2</v>
      </c>
      <c r="F686">
        <f t="shared" si="82"/>
        <v>-5.1169621710717414E-2</v>
      </c>
      <c r="G686">
        <f t="shared" si="86"/>
        <v>-4.5305570524001561E-2</v>
      </c>
      <c r="H686">
        <f t="shared" si="83"/>
        <v>0</v>
      </c>
      <c r="I686">
        <f t="shared" si="87"/>
        <v>0</v>
      </c>
      <c r="J686">
        <f t="shared" si="88"/>
        <v>0</v>
      </c>
    </row>
    <row r="687" spans="1:10">
      <c r="A687" s="1">
        <v>40994</v>
      </c>
      <c r="B687">
        <v>5902.7</v>
      </c>
      <c r="C687">
        <f t="shared" si="81"/>
        <v>8.1326638389964886E-3</v>
      </c>
      <c r="D687">
        <f t="shared" si="84"/>
        <v>7.7233946225079737E-3</v>
      </c>
      <c r="E687">
        <f t="shared" si="85"/>
        <v>2.4423518275421559E-2</v>
      </c>
      <c r="F687">
        <f t="shared" si="82"/>
        <v>-5.2958247008613957E-2</v>
      </c>
      <c r="G687">
        <f t="shared" si="86"/>
        <v>-4.6458867118923303E-2</v>
      </c>
      <c r="H687">
        <f t="shared" si="83"/>
        <v>0</v>
      </c>
      <c r="I687">
        <f t="shared" si="87"/>
        <v>0</v>
      </c>
      <c r="J687">
        <f t="shared" si="88"/>
        <v>0</v>
      </c>
    </row>
    <row r="688" spans="1:10">
      <c r="A688" s="1">
        <v>40995</v>
      </c>
      <c r="B688">
        <v>5869.55</v>
      </c>
      <c r="C688">
        <f t="shared" si="81"/>
        <v>-5.6319034376363904E-3</v>
      </c>
      <c r="D688">
        <f t="shared" si="84"/>
        <v>7.7857014907905826E-3</v>
      </c>
      <c r="E688">
        <f t="shared" si="85"/>
        <v>2.4620549893066706E-2</v>
      </c>
      <c r="F688">
        <f t="shared" si="82"/>
        <v>-5.3416611093441577E-2</v>
      </c>
      <c r="G688">
        <f t="shared" si="86"/>
        <v>-2.7478389069908682E-2</v>
      </c>
      <c r="H688">
        <f t="shared" si="83"/>
        <v>0</v>
      </c>
      <c r="I688">
        <f t="shared" si="87"/>
        <v>0</v>
      </c>
      <c r="J688">
        <f t="shared" si="88"/>
        <v>0</v>
      </c>
    </row>
    <row r="689" spans="1:10">
      <c r="A689" s="1">
        <v>40996</v>
      </c>
      <c r="B689">
        <v>5808.99</v>
      </c>
      <c r="C689">
        <f t="shared" si="81"/>
        <v>-1.0371252371102353E-2</v>
      </c>
      <c r="D689">
        <f t="shared" si="84"/>
        <v>8.0588323689434558E-3</v>
      </c>
      <c r="E689">
        <f t="shared" si="85"/>
        <v>2.548426556735171E-2</v>
      </c>
      <c r="F689">
        <f t="shared" si="82"/>
        <v>-5.5425914216090243E-2</v>
      </c>
      <c r="G689">
        <f t="shared" si="86"/>
        <v>-2.7434408399591069E-2</v>
      </c>
      <c r="H689">
        <f t="shared" si="83"/>
        <v>0</v>
      </c>
      <c r="I689">
        <f t="shared" si="87"/>
        <v>0</v>
      </c>
      <c r="J689">
        <f t="shared" si="88"/>
        <v>0</v>
      </c>
    </row>
    <row r="690" spans="1:10">
      <c r="A690" s="1">
        <v>40997</v>
      </c>
      <c r="B690">
        <v>5742.03</v>
      </c>
      <c r="C690">
        <f t="shared" si="81"/>
        <v>-1.1593911196603295E-2</v>
      </c>
      <c r="D690">
        <f t="shared" si="84"/>
        <v>8.1786325947703509E-3</v>
      </c>
      <c r="E690">
        <f t="shared" si="85"/>
        <v>2.5863107145167225E-2</v>
      </c>
      <c r="F690">
        <f t="shared" si="82"/>
        <v>-5.6307231515239649E-2</v>
      </c>
      <c r="G690">
        <f t="shared" si="86"/>
        <v>-1.3279988579765692E-2</v>
      </c>
      <c r="H690">
        <f t="shared" si="83"/>
        <v>0</v>
      </c>
      <c r="I690">
        <f t="shared" si="87"/>
        <v>0</v>
      </c>
      <c r="J690">
        <f t="shared" si="88"/>
        <v>0</v>
      </c>
    </row>
    <row r="691" spans="1:10">
      <c r="A691" s="1">
        <v>40998</v>
      </c>
      <c r="B691">
        <v>5768.45</v>
      </c>
      <c r="C691">
        <f t="shared" si="81"/>
        <v>4.590607237437809E-3</v>
      </c>
      <c r="D691">
        <f t="shared" si="84"/>
        <v>7.8841270089191461E-3</v>
      </c>
      <c r="E691">
        <f t="shared" si="85"/>
        <v>2.493179871023516E-2</v>
      </c>
      <c r="F691">
        <f t="shared" si="82"/>
        <v>-5.4140684117559137E-2</v>
      </c>
      <c r="G691">
        <f t="shared" si="86"/>
        <v>-2.6006900644183316E-4</v>
      </c>
      <c r="H691">
        <f t="shared" si="83"/>
        <v>0</v>
      </c>
      <c r="I691">
        <f t="shared" si="87"/>
        <v>0</v>
      </c>
      <c r="J691">
        <f t="shared" si="88"/>
        <v>0</v>
      </c>
    </row>
    <row r="692" spans="1:10">
      <c r="A692" s="1">
        <v>41001</v>
      </c>
      <c r="B692">
        <v>5874.89</v>
      </c>
      <c r="C692">
        <f t="shared" si="81"/>
        <v>1.8283922867623727E-2</v>
      </c>
      <c r="D692">
        <f t="shared" si="84"/>
        <v>8.9471489059785476E-3</v>
      </c>
      <c r="E692">
        <f t="shared" si="85"/>
        <v>2.8293369107575916E-2</v>
      </c>
      <c r="F692">
        <f t="shared" si="82"/>
        <v>-6.1960866264851429E-2</v>
      </c>
      <c r="G692">
        <f t="shared" si="86"/>
        <v>-2.2306947746858308E-2</v>
      </c>
      <c r="H692">
        <f t="shared" si="83"/>
        <v>0</v>
      </c>
      <c r="I692">
        <f t="shared" si="87"/>
        <v>0</v>
      </c>
      <c r="J692">
        <f t="shared" si="88"/>
        <v>0</v>
      </c>
    </row>
    <row r="693" spans="1:10">
      <c r="A693" s="1">
        <v>41002</v>
      </c>
      <c r="B693">
        <v>5838.34</v>
      </c>
      <c r="C693">
        <f t="shared" si="81"/>
        <v>-6.2408265916038489E-3</v>
      </c>
      <c r="D693">
        <f t="shared" si="84"/>
        <v>8.9497638283779751E-3</v>
      </c>
      <c r="E693">
        <f t="shared" si="85"/>
        <v>2.83016382182627E-2</v>
      </c>
      <c r="F693">
        <f t="shared" si="82"/>
        <v>-6.1980103092917828E-2</v>
      </c>
      <c r="G693">
        <f t="shared" si="86"/>
        <v>-1.6194930607957556E-2</v>
      </c>
      <c r="H693">
        <f t="shared" si="83"/>
        <v>0</v>
      </c>
      <c r="I693">
        <f t="shared" si="87"/>
        <v>0</v>
      </c>
      <c r="J693">
        <f t="shared" si="88"/>
        <v>0</v>
      </c>
    </row>
    <row r="694" spans="1:10">
      <c r="A694" s="1">
        <v>41003</v>
      </c>
      <c r="B694">
        <v>5703.77</v>
      </c>
      <c r="C694">
        <f t="shared" si="81"/>
        <v>-2.3319150140705878E-2</v>
      </c>
      <c r="D694">
        <f t="shared" si="84"/>
        <v>9.4634958083595778E-3</v>
      </c>
      <c r="E694">
        <f t="shared" si="85"/>
        <v>2.9926201381872592E-2</v>
      </c>
      <c r="F694">
        <f t="shared" si="82"/>
        <v>-6.5759402154826771E-2</v>
      </c>
      <c r="G694">
        <f t="shared" si="86"/>
        <v>1.1917268381569358E-2</v>
      </c>
      <c r="H694">
        <f t="shared" si="83"/>
        <v>0</v>
      </c>
      <c r="I694">
        <f t="shared" si="87"/>
        <v>0</v>
      </c>
      <c r="J694">
        <f t="shared" si="88"/>
        <v>0</v>
      </c>
    </row>
    <row r="695" spans="1:10">
      <c r="A695" s="1">
        <v>41004</v>
      </c>
      <c r="B695">
        <v>5723.67</v>
      </c>
      <c r="C695">
        <f t="shared" si="81"/>
        <v>3.4828483222775954E-3</v>
      </c>
      <c r="D695">
        <f t="shared" si="84"/>
        <v>9.4409302279493262E-3</v>
      </c>
      <c r="E695">
        <f t="shared" si="85"/>
        <v>2.9854842751052518E-2</v>
      </c>
      <c r="F695">
        <f t="shared" si="82"/>
        <v>-6.5593397155724029E-2</v>
      </c>
      <c r="G695">
        <f t="shared" si="86"/>
        <v>-1.0202700793541788E-2</v>
      </c>
      <c r="H695">
        <f t="shared" si="83"/>
        <v>0</v>
      </c>
      <c r="I695">
        <f t="shared" si="87"/>
        <v>0</v>
      </c>
      <c r="J695">
        <f t="shared" si="88"/>
        <v>0</v>
      </c>
    </row>
    <row r="696" spans="1:10">
      <c r="A696" s="1">
        <v>41009</v>
      </c>
      <c r="B696">
        <v>5595.55</v>
      </c>
      <c r="C696">
        <f t="shared" si="81"/>
        <v>-2.2638569052685527E-2</v>
      </c>
      <c r="D696">
        <f t="shared" si="84"/>
        <v>1.0155883666994523E-2</v>
      </c>
      <c r="E696">
        <f t="shared" si="85"/>
        <v>3.2115724039405699E-2</v>
      </c>
      <c r="F696">
        <f t="shared" si="82"/>
        <v>-7.085299353434317E-2</v>
      </c>
      <c r="G696">
        <f t="shared" si="86"/>
        <v>2.0158063703213627E-2</v>
      </c>
      <c r="H696">
        <f t="shared" si="83"/>
        <v>0</v>
      </c>
      <c r="I696">
        <f t="shared" si="87"/>
        <v>0</v>
      </c>
      <c r="J696">
        <f t="shared" si="88"/>
        <v>0</v>
      </c>
    </row>
    <row r="697" spans="1:10">
      <c r="A697" s="1">
        <v>41010</v>
      </c>
      <c r="B697">
        <v>5634.74</v>
      </c>
      <c r="C697">
        <f t="shared" si="81"/>
        <v>6.9793672440747485E-3</v>
      </c>
      <c r="D697">
        <f t="shared" si="84"/>
        <v>1.0244196347563354E-2</v>
      </c>
      <c r="E697">
        <f t="shared" si="85"/>
        <v>3.23949932562781E-2</v>
      </c>
      <c r="F697">
        <f t="shared" si="82"/>
        <v>-7.1502670883299327E-2</v>
      </c>
      <c r="G697">
        <f t="shared" si="86"/>
        <v>1.4823724384320221E-2</v>
      </c>
      <c r="H697">
        <f t="shared" si="83"/>
        <v>0</v>
      </c>
      <c r="I697">
        <f t="shared" si="87"/>
        <v>0</v>
      </c>
      <c r="J697">
        <f t="shared" si="88"/>
        <v>0</v>
      </c>
    </row>
    <row r="698" spans="1:10">
      <c r="A698" s="1">
        <v>41011</v>
      </c>
      <c r="B698">
        <v>5710.46</v>
      </c>
      <c r="C698">
        <f t="shared" si="81"/>
        <v>1.3348574611378167E-2</v>
      </c>
      <c r="D698">
        <f t="shared" si="84"/>
        <v>1.0772468033423846E-2</v>
      </c>
      <c r="E698">
        <f t="shared" si="85"/>
        <v>3.4065535006974221E-2</v>
      </c>
      <c r="F698">
        <f t="shared" si="82"/>
        <v>-7.5388932133527722E-2</v>
      </c>
      <c r="G698">
        <f t="shared" si="86"/>
        <v>6.6776404891957736E-3</v>
      </c>
      <c r="H698">
        <f t="shared" si="83"/>
        <v>0</v>
      </c>
      <c r="I698">
        <f t="shared" si="87"/>
        <v>0</v>
      </c>
      <c r="J698">
        <f t="shared" si="88"/>
        <v>0</v>
      </c>
    </row>
    <row r="699" spans="1:10">
      <c r="A699" s="1">
        <v>41012</v>
      </c>
      <c r="B699">
        <v>5651.79</v>
      </c>
      <c r="C699">
        <f t="shared" si="81"/>
        <v>-1.0327271700784678E-2</v>
      </c>
      <c r="D699">
        <f t="shared" si="84"/>
        <v>1.0559647892043573E-2</v>
      </c>
      <c r="E699">
        <f t="shared" si="85"/>
        <v>3.3392538628253511E-2</v>
      </c>
      <c r="F699">
        <f t="shared" si="82"/>
        <v>-7.3823308438653604E-2</v>
      </c>
      <c r="G699">
        <f t="shared" si="86"/>
        <v>2.1931248499970732E-2</v>
      </c>
      <c r="H699">
        <f t="shared" si="83"/>
        <v>0</v>
      </c>
      <c r="I699">
        <f t="shared" si="87"/>
        <v>0</v>
      </c>
      <c r="J699">
        <f t="shared" si="88"/>
        <v>0</v>
      </c>
    </row>
    <row r="700" spans="1:10">
      <c r="A700" s="1">
        <v>41015</v>
      </c>
      <c r="B700">
        <v>5666.28</v>
      </c>
      <c r="C700">
        <f t="shared" si="81"/>
        <v>2.5605086232221492E-3</v>
      </c>
      <c r="D700">
        <f t="shared" si="84"/>
        <v>1.0616638835498307E-2</v>
      </c>
      <c r="E700">
        <f t="shared" si="85"/>
        <v>3.3572759815572333E-2</v>
      </c>
      <c r="F700">
        <f t="shared" si="82"/>
        <v>-7.4242565614629871E-2</v>
      </c>
      <c r="G700">
        <f t="shared" si="86"/>
        <v>1.2539558172961388E-2</v>
      </c>
      <c r="H700">
        <f t="shared" si="83"/>
        <v>0</v>
      </c>
      <c r="I700">
        <f t="shared" si="87"/>
        <v>0</v>
      </c>
      <c r="J700">
        <f t="shared" si="88"/>
        <v>0</v>
      </c>
    </row>
    <row r="701" spans="1:10">
      <c r="A701" s="1">
        <v>41016</v>
      </c>
      <c r="B701">
        <v>5766.95</v>
      </c>
      <c r="C701">
        <f t="shared" si="81"/>
        <v>1.7610526810761643E-2</v>
      </c>
      <c r="D701">
        <f t="shared" si="84"/>
        <v>1.1471533785568646E-2</v>
      </c>
      <c r="E701">
        <f t="shared" si="85"/>
        <v>3.6276175017970529E-2</v>
      </c>
      <c r="F701">
        <f t="shared" si="82"/>
        <v>-8.0531649823378598E-2</v>
      </c>
      <c r="G701">
        <f t="shared" si="86"/>
        <v>7.8209736450451095E-3</v>
      </c>
      <c r="H701">
        <f t="shared" si="83"/>
        <v>0</v>
      </c>
      <c r="I701">
        <f t="shared" si="87"/>
        <v>0</v>
      </c>
      <c r="J701">
        <f t="shared" si="88"/>
        <v>0</v>
      </c>
    </row>
    <row r="702" spans="1:10">
      <c r="A702" s="1">
        <v>41017</v>
      </c>
      <c r="B702">
        <v>5745.29</v>
      </c>
      <c r="C702">
        <f t="shared" si="81"/>
        <v>-3.7629558727926941E-3</v>
      </c>
      <c r="D702">
        <f t="shared" si="84"/>
        <v>1.1408759552366993E-2</v>
      </c>
      <c r="E702">
        <f t="shared" si="85"/>
        <v>3.6077665462682748E-2</v>
      </c>
      <c r="F702">
        <f t="shared" si="82"/>
        <v>-8.0069847541458072E-2</v>
      </c>
      <c r="G702">
        <f t="shared" si="86"/>
        <v>2.2289071591892083E-3</v>
      </c>
      <c r="H702">
        <f t="shared" si="83"/>
        <v>0</v>
      </c>
      <c r="I702">
        <f t="shared" si="87"/>
        <v>0</v>
      </c>
      <c r="J702">
        <f t="shared" si="88"/>
        <v>0</v>
      </c>
    </row>
    <row r="703" spans="1:10">
      <c r="A703" s="1">
        <v>41018</v>
      </c>
      <c r="B703">
        <v>5744.55</v>
      </c>
      <c r="C703">
        <f t="shared" si="81"/>
        <v>-1.2880945270302664E-4</v>
      </c>
      <c r="D703">
        <f t="shared" si="84"/>
        <v>1.1412398392348063E-2</v>
      </c>
      <c r="E703">
        <f t="shared" si="85"/>
        <v>3.6089172485063804E-2</v>
      </c>
      <c r="F703">
        <f t="shared" si="82"/>
        <v>-8.0096616878510787E-2</v>
      </c>
      <c r="G703">
        <f t="shared" si="86"/>
        <v>3.822402165976175E-3</v>
      </c>
      <c r="H703">
        <f t="shared" si="83"/>
        <v>0</v>
      </c>
      <c r="I703">
        <f t="shared" si="87"/>
        <v>0</v>
      </c>
      <c r="J703">
        <f t="shared" si="88"/>
        <v>0</v>
      </c>
    </row>
    <row r="704" spans="1:10">
      <c r="A704" s="1">
        <v>41019</v>
      </c>
      <c r="B704">
        <v>5772.15</v>
      </c>
      <c r="C704">
        <f t="shared" si="81"/>
        <v>4.7930488488210233E-3</v>
      </c>
      <c r="D704">
        <f t="shared" si="84"/>
        <v>1.125787164057885E-2</v>
      </c>
      <c r="E704">
        <f t="shared" si="85"/>
        <v>3.5600515990045635E-2</v>
      </c>
      <c r="F704">
        <f t="shared" si="82"/>
        <v>-7.8959831880189027E-2</v>
      </c>
      <c r="G704">
        <f t="shared" si="86"/>
        <v>-2.0493908508569084E-2</v>
      </c>
      <c r="H704">
        <f t="shared" si="83"/>
        <v>0</v>
      </c>
      <c r="I704">
        <f t="shared" si="87"/>
        <v>0</v>
      </c>
      <c r="J704">
        <f t="shared" si="88"/>
        <v>0</v>
      </c>
    </row>
    <row r="705" spans="1:10">
      <c r="A705" s="1">
        <v>41022</v>
      </c>
      <c r="B705">
        <v>5665.57</v>
      </c>
      <c r="C705">
        <f t="shared" si="81"/>
        <v>-1.8637120852833474E-2</v>
      </c>
      <c r="D705">
        <f t="shared" si="84"/>
        <v>1.1893162609369958E-2</v>
      </c>
      <c r="E705">
        <f t="shared" si="85"/>
        <v>3.7609482428360486E-2</v>
      </c>
      <c r="F705">
        <f t="shared" si="82"/>
        <v>-8.3633386682982175E-2</v>
      </c>
      <c r="G705">
        <f t="shared" si="86"/>
        <v>-1.9790095537658686E-2</v>
      </c>
      <c r="H705">
        <f t="shared" si="83"/>
        <v>0</v>
      </c>
      <c r="I705">
        <f t="shared" si="87"/>
        <v>0</v>
      </c>
      <c r="J705">
        <f t="shared" si="88"/>
        <v>0</v>
      </c>
    </row>
    <row r="706" spans="1:10">
      <c r="A706" s="1">
        <v>41023</v>
      </c>
      <c r="B706">
        <v>5709.49</v>
      </c>
      <c r="C706">
        <f t="shared" si="81"/>
        <v>7.7221954440698072E-3</v>
      </c>
      <c r="D706">
        <f t="shared" si="84"/>
        <v>1.198537752502591E-2</v>
      </c>
      <c r="E706">
        <f t="shared" si="85"/>
        <v>3.7901091596073612E-2</v>
      </c>
      <c r="F706">
        <f t="shared" si="82"/>
        <v>-8.4311771050342418E-2</v>
      </c>
      <c r="G706">
        <f t="shared" si="86"/>
        <v>-3.1932845606489707E-2</v>
      </c>
      <c r="H706">
        <f t="shared" si="83"/>
        <v>0</v>
      </c>
      <c r="I706">
        <f t="shared" si="87"/>
        <v>0</v>
      </c>
      <c r="J706">
        <f t="shared" si="88"/>
        <v>0</v>
      </c>
    </row>
    <row r="707" spans="1:10">
      <c r="A707" s="1">
        <v>41024</v>
      </c>
      <c r="B707">
        <v>5718.89</v>
      </c>
      <c r="C707">
        <f t="shared" si="81"/>
        <v>1.645027925181442E-3</v>
      </c>
      <c r="D707">
        <f t="shared" si="84"/>
        <v>1.1986125570939104E-2</v>
      </c>
      <c r="E707">
        <f t="shared" si="85"/>
        <v>3.7903457124953688E-2</v>
      </c>
      <c r="F707">
        <f t="shared" si="82"/>
        <v>-8.4317274093423572E-2</v>
      </c>
      <c r="G707">
        <f t="shared" si="86"/>
        <v>-3.1067487528445598E-2</v>
      </c>
      <c r="H707">
        <f t="shared" si="83"/>
        <v>0</v>
      </c>
      <c r="I707">
        <f t="shared" si="87"/>
        <v>0</v>
      </c>
      <c r="J707">
        <f t="shared" si="88"/>
        <v>0</v>
      </c>
    </row>
    <row r="708" spans="1:10">
      <c r="A708" s="1">
        <v>41025</v>
      </c>
      <c r="B708">
        <v>5748.72</v>
      </c>
      <c r="C708">
        <f t="shared" si="81"/>
        <v>5.2024907162537869E-3</v>
      </c>
      <c r="D708">
        <f t="shared" si="84"/>
        <v>1.1889706180609713E-2</v>
      </c>
      <c r="E708">
        <f t="shared" si="85"/>
        <v>3.7598552240908002E-2</v>
      </c>
      <c r="F708">
        <f t="shared" si="82"/>
        <v>-8.3607959264639223E-2</v>
      </c>
      <c r="G708">
        <f t="shared" si="86"/>
        <v>-3.0591634793536503E-2</v>
      </c>
      <c r="H708">
        <f t="shared" si="83"/>
        <v>0</v>
      </c>
      <c r="I708">
        <f t="shared" si="87"/>
        <v>0</v>
      </c>
      <c r="J708">
        <f t="shared" si="88"/>
        <v>0</v>
      </c>
    </row>
    <row r="709" spans="1:10">
      <c r="A709" s="1">
        <v>41026</v>
      </c>
      <c r="B709">
        <v>5777.11</v>
      </c>
      <c r="C709">
        <f t="shared" si="81"/>
        <v>4.9263363099901472E-3</v>
      </c>
      <c r="D709">
        <f t="shared" si="84"/>
        <v>1.1918732268074005E-2</v>
      </c>
      <c r="E709">
        <f t="shared" si="85"/>
        <v>3.7690340788858426E-2</v>
      </c>
      <c r="F709">
        <f t="shared" si="82"/>
        <v>-8.3821491358024983E-2</v>
      </c>
      <c r="G709">
        <f t="shared" si="86"/>
        <v>-5.5444289580008542E-2</v>
      </c>
      <c r="H709">
        <f t="shared" si="83"/>
        <v>0</v>
      </c>
      <c r="I709">
        <f t="shared" si="87"/>
        <v>0</v>
      </c>
      <c r="J709">
        <f t="shared" si="88"/>
        <v>0</v>
      </c>
    </row>
    <row r="710" spans="1:10">
      <c r="A710" s="1">
        <v>41029</v>
      </c>
      <c r="B710">
        <v>5737.78</v>
      </c>
      <c r="C710">
        <f t="shared" si="81"/>
        <v>-6.8311817037871791E-3</v>
      </c>
      <c r="D710">
        <f t="shared" si="84"/>
        <v>1.1800383532220425E-2</v>
      </c>
      <c r="E710">
        <f t="shared" si="85"/>
        <v>3.7316089225359478E-2</v>
      </c>
      <c r="F710">
        <f t="shared" si="82"/>
        <v>-8.2950852028922745E-2</v>
      </c>
      <c r="G710">
        <f t="shared" si="86"/>
        <v>-5.3730910802012928E-2</v>
      </c>
      <c r="H710">
        <f t="shared" si="83"/>
        <v>0</v>
      </c>
      <c r="I710">
        <f t="shared" si="87"/>
        <v>0</v>
      </c>
      <c r="J710">
        <f t="shared" si="88"/>
        <v>0</v>
      </c>
    </row>
    <row r="711" spans="1:10">
      <c r="A711" s="1">
        <v>41030</v>
      </c>
      <c r="B711">
        <v>5812.23</v>
      </c>
      <c r="C711">
        <f t="shared" si="81"/>
        <v>1.2891942282845344E-2</v>
      </c>
      <c r="D711">
        <f t="shared" si="84"/>
        <v>1.1867977096636872E-2</v>
      </c>
      <c r="E711">
        <f t="shared" si="85"/>
        <v>3.7529838844084763E-2</v>
      </c>
      <c r="F711">
        <f t="shared" si="82"/>
        <v>-8.3448108000021351E-2</v>
      </c>
      <c r="G711">
        <f t="shared" si="86"/>
        <v>-7.2593614731138748E-2</v>
      </c>
      <c r="H711">
        <f t="shared" si="83"/>
        <v>0</v>
      </c>
      <c r="I711">
        <f t="shared" si="87"/>
        <v>0</v>
      </c>
      <c r="J711">
        <f t="shared" si="88"/>
        <v>0</v>
      </c>
    </row>
    <row r="712" spans="1:10">
      <c r="A712" s="1">
        <v>41031</v>
      </c>
      <c r="B712">
        <v>5758.11</v>
      </c>
      <c r="C712">
        <f t="shared" si="81"/>
        <v>-9.3550223586486812E-3</v>
      </c>
      <c r="D712">
        <f t="shared" si="84"/>
        <v>1.2021436040049011E-2</v>
      </c>
      <c r="E712">
        <f t="shared" si="85"/>
        <v>3.8015118632590016E-2</v>
      </c>
      <c r="F712">
        <f t="shared" si="82"/>
        <v>-8.4577037604325542E-2</v>
      </c>
      <c r="G712">
        <f t="shared" si="86"/>
        <v>-7.5687059703652526E-2</v>
      </c>
      <c r="H712">
        <f t="shared" si="83"/>
        <v>0</v>
      </c>
      <c r="I712">
        <f t="shared" si="87"/>
        <v>0</v>
      </c>
      <c r="J712">
        <f t="shared" si="88"/>
        <v>0</v>
      </c>
    </row>
    <row r="713" spans="1:10">
      <c r="A713" s="1">
        <v>41032</v>
      </c>
      <c r="B713">
        <v>5766.55</v>
      </c>
      <c r="C713">
        <f t="shared" si="81"/>
        <v>1.4646855540839789E-3</v>
      </c>
      <c r="D713">
        <f t="shared" si="84"/>
        <v>1.1273414045706137E-2</v>
      </c>
      <c r="E713">
        <f t="shared" si="85"/>
        <v>3.5649665390564952E-2</v>
      </c>
      <c r="F713">
        <f t="shared" si="82"/>
        <v>-7.9074170483597522E-2</v>
      </c>
      <c r="G713">
        <f t="shared" si="86"/>
        <v>-9.0495333774872219E-2</v>
      </c>
      <c r="H713">
        <f t="shared" si="83"/>
        <v>1</v>
      </c>
      <c r="I713">
        <f t="shared" si="87"/>
        <v>0</v>
      </c>
      <c r="J713">
        <f t="shared" si="88"/>
        <v>0</v>
      </c>
    </row>
    <row r="714" spans="1:10">
      <c r="A714" s="1">
        <v>41033</v>
      </c>
      <c r="B714">
        <v>5655.06</v>
      </c>
      <c r="C714">
        <f t="shared" si="81"/>
        <v>-1.9523261825724073E-2</v>
      </c>
      <c r="D714">
        <f t="shared" si="84"/>
        <v>1.1941650309022311E-2</v>
      </c>
      <c r="E714">
        <f t="shared" si="85"/>
        <v>3.7762813997764079E-2</v>
      </c>
      <c r="F714">
        <f t="shared" si="82"/>
        <v>-8.3990089253487568E-2</v>
      </c>
      <c r="G714">
        <f t="shared" si="86"/>
        <v>-6.39989730649283E-2</v>
      </c>
      <c r="H714">
        <f t="shared" si="83"/>
        <v>0</v>
      </c>
      <c r="I714">
        <f t="shared" si="87"/>
        <v>1</v>
      </c>
      <c r="J714">
        <f t="shared" si="88"/>
        <v>0</v>
      </c>
    </row>
    <row r="715" spans="1:10">
      <c r="A715" s="1">
        <v>41037</v>
      </c>
      <c r="B715">
        <v>5554.55</v>
      </c>
      <c r="C715">
        <f t="shared" si="81"/>
        <v>-1.7933307881923145E-2</v>
      </c>
      <c r="D715">
        <f t="shared" si="84"/>
        <v>1.1499696197951796E-2</v>
      </c>
      <c r="E715">
        <f t="shared" si="85"/>
        <v>3.6365232385506215E-2</v>
      </c>
      <c r="F715">
        <f t="shared" si="82"/>
        <v>-8.0738828241012917E-2</v>
      </c>
      <c r="G715">
        <f t="shared" si="86"/>
        <v>-2.7611235129027387E-2</v>
      </c>
      <c r="H715">
        <f t="shared" si="83"/>
        <v>0</v>
      </c>
      <c r="I715">
        <f t="shared" si="87"/>
        <v>0</v>
      </c>
      <c r="J715">
        <f t="shared" si="88"/>
        <v>0</v>
      </c>
    </row>
    <row r="716" spans="1:10">
      <c r="A716" s="1">
        <v>41038</v>
      </c>
      <c r="B716">
        <v>5530.05</v>
      </c>
      <c r="C716">
        <f t="shared" ref="C716:C779" si="89">LN(B716/B715)</f>
        <v>-4.4205546247612984E-3</v>
      </c>
      <c r="D716">
        <f t="shared" si="84"/>
        <v>1.1465911840075466E-2</v>
      </c>
      <c r="E716">
        <f t="shared" si="85"/>
        <v>3.6258396865330764E-2</v>
      </c>
      <c r="F716">
        <f t="shared" si="82"/>
        <v>-8.0490291655780713E-2</v>
      </c>
      <c r="G716">
        <f t="shared" si="86"/>
        <v>-4.8847941084640925E-2</v>
      </c>
      <c r="H716">
        <f t="shared" si="83"/>
        <v>0</v>
      </c>
      <c r="I716">
        <f t="shared" si="87"/>
        <v>0</v>
      </c>
      <c r="J716">
        <f t="shared" si="88"/>
        <v>0</v>
      </c>
    </row>
    <row r="717" spans="1:10">
      <c r="A717" s="1">
        <v>41039</v>
      </c>
      <c r="B717">
        <v>5543.95</v>
      </c>
      <c r="C717">
        <f t="shared" si="89"/>
        <v>2.5103860032255686E-3</v>
      </c>
      <c r="D717">
        <f t="shared" si="84"/>
        <v>1.0429398457820777E-2</v>
      </c>
      <c r="E717">
        <f t="shared" si="85"/>
        <v>3.2980653752161193E-2</v>
      </c>
      <c r="F717">
        <f t="shared" si="82"/>
        <v>-7.2865120932806671E-2</v>
      </c>
      <c r="G717">
        <f t="shared" si="86"/>
        <v>-3.5601336429277951E-2</v>
      </c>
      <c r="H717">
        <f t="shared" si="83"/>
        <v>0</v>
      </c>
      <c r="I717">
        <f t="shared" si="87"/>
        <v>0</v>
      </c>
      <c r="J717">
        <f t="shared" si="88"/>
        <v>0</v>
      </c>
    </row>
    <row r="718" spans="1:10">
      <c r="A718" s="1">
        <v>41040</v>
      </c>
      <c r="B718">
        <v>5575.52</v>
      </c>
      <c r="C718">
        <f t="shared" si="89"/>
        <v>5.6783434511630208E-3</v>
      </c>
      <c r="D718">
        <f t="shared" si="84"/>
        <v>1.0386892062365573E-2</v>
      </c>
      <c r="E718">
        <f t="shared" si="85"/>
        <v>3.284623672739892E-2</v>
      </c>
      <c r="F718">
        <f t="shared" si="82"/>
        <v>-7.2552420173016066E-2</v>
      </c>
      <c r="G718">
        <f t="shared" si="86"/>
        <v>-4.1003085207610347E-2</v>
      </c>
      <c r="H718">
        <f t="shared" si="83"/>
        <v>0</v>
      </c>
      <c r="I718">
        <f t="shared" si="87"/>
        <v>0</v>
      </c>
      <c r="J718">
        <f t="shared" si="88"/>
        <v>0</v>
      </c>
    </row>
    <row r="719" spans="1:10">
      <c r="A719" s="1">
        <v>41043</v>
      </c>
      <c r="B719">
        <v>5465.52</v>
      </c>
      <c r="C719">
        <f t="shared" si="89"/>
        <v>-1.9926318476481793E-2</v>
      </c>
      <c r="D719">
        <f t="shared" si="84"/>
        <v>1.0701442324935815E-2</v>
      </c>
      <c r="E719">
        <f t="shared" si="85"/>
        <v>3.3840931995724889E-2</v>
      </c>
      <c r="F719">
        <f t="shared" si="82"/>
        <v>-7.4866427395804666E-2</v>
      </c>
      <c r="G719">
        <f t="shared" si="86"/>
        <v>-2.0178362039341056E-2</v>
      </c>
      <c r="H719">
        <f t="shared" si="83"/>
        <v>0</v>
      </c>
      <c r="I719">
        <f t="shared" si="87"/>
        <v>0</v>
      </c>
      <c r="J719">
        <f t="shared" si="88"/>
        <v>0</v>
      </c>
    </row>
    <row r="720" spans="1:10">
      <c r="A720" s="1">
        <v>41044</v>
      </c>
      <c r="B720">
        <v>5437.62</v>
      </c>
      <c r="C720">
        <f t="shared" si="89"/>
        <v>-5.1178029257914993E-3</v>
      </c>
      <c r="D720">
        <f t="shared" si="84"/>
        <v>1.0560339335781746E-2</v>
      </c>
      <c r="E720">
        <f t="shared" si="85"/>
        <v>3.3394725165339999E-2</v>
      </c>
      <c r="F720">
        <f t="shared" si="82"/>
        <v>-7.382839508455627E-2</v>
      </c>
      <c r="G720">
        <f t="shared" si="86"/>
        <v>-8.5845997965268549E-3</v>
      </c>
      <c r="H720">
        <f t="shared" si="83"/>
        <v>0</v>
      </c>
      <c r="I720">
        <f t="shared" si="87"/>
        <v>0</v>
      </c>
      <c r="J720">
        <f t="shared" si="88"/>
        <v>0</v>
      </c>
    </row>
    <row r="721" spans="1:10">
      <c r="A721" s="1">
        <v>41045</v>
      </c>
      <c r="B721">
        <v>5405.25</v>
      </c>
      <c r="C721">
        <f t="shared" si="89"/>
        <v>-5.9707616462806191E-3</v>
      </c>
      <c r="D721">
        <f t="shared" si="84"/>
        <v>1.0546695349383056E-2</v>
      </c>
      <c r="E721">
        <f t="shared" si="85"/>
        <v>3.3351579091955776E-2</v>
      </c>
      <c r="F721">
        <f t="shared" si="82"/>
        <v>-7.3728022308465674E-2</v>
      </c>
      <c r="G721">
        <f t="shared" si="86"/>
        <v>-2.0177222215683941E-2</v>
      </c>
      <c r="H721">
        <f t="shared" si="83"/>
        <v>0</v>
      </c>
      <c r="I721">
        <f t="shared" si="87"/>
        <v>0</v>
      </c>
      <c r="J721">
        <f t="shared" si="88"/>
        <v>0</v>
      </c>
    </row>
    <row r="722" spans="1:10">
      <c r="A722" s="1">
        <v>41046</v>
      </c>
      <c r="B722">
        <v>5338.38</v>
      </c>
      <c r="C722">
        <f t="shared" si="89"/>
        <v>-1.2448467331162444E-2</v>
      </c>
      <c r="D722">
        <f t="shared" si="84"/>
        <v>9.7248382997763647E-3</v>
      </c>
      <c r="E722">
        <f t="shared" si="85"/>
        <v>3.0752638904132643E-2</v>
      </c>
      <c r="F722">
        <f t="shared" si="82"/>
        <v>-6.7681983327764025E-2</v>
      </c>
      <c r="G722">
        <f t="shared" si="86"/>
        <v>-3.2872917350911563E-3</v>
      </c>
      <c r="H722">
        <f t="shared" si="83"/>
        <v>0</v>
      </c>
      <c r="I722">
        <f t="shared" si="87"/>
        <v>0</v>
      </c>
      <c r="J722">
        <f t="shared" si="88"/>
        <v>0</v>
      </c>
    </row>
    <row r="723" spans="1:10">
      <c r="A723" s="1">
        <v>41047</v>
      </c>
      <c r="B723">
        <v>5267.62</v>
      </c>
      <c r="C723">
        <f t="shared" si="89"/>
        <v>-1.334358851713589E-2</v>
      </c>
      <c r="D723">
        <f t="shared" si="84"/>
        <v>9.9511570020794585E-3</v>
      </c>
      <c r="E723">
        <f t="shared" si="85"/>
        <v>3.1468321480504012E-2</v>
      </c>
      <c r="F723">
        <f t="shared" si="82"/>
        <v>-6.9346909967793635E-2</v>
      </c>
      <c r="G723">
        <f t="shared" si="86"/>
        <v>-1.4114998719745025E-3</v>
      </c>
      <c r="H723">
        <f t="shared" si="83"/>
        <v>0</v>
      </c>
      <c r="I723">
        <f t="shared" si="87"/>
        <v>0</v>
      </c>
      <c r="J723">
        <f t="shared" si="88"/>
        <v>0</v>
      </c>
    </row>
    <row r="724" spans="1:10">
      <c r="A724" s="1">
        <v>41050</v>
      </c>
      <c r="B724">
        <v>5304.48</v>
      </c>
      <c r="C724">
        <f t="shared" si="89"/>
        <v>6.973098884219776E-3</v>
      </c>
      <c r="D724">
        <f t="shared" si="84"/>
        <v>1.0211333285951993E-2</v>
      </c>
      <c r="E724">
        <f t="shared" si="85"/>
        <v>3.2291071130699754E-2</v>
      </c>
      <c r="F724">
        <f t="shared" si="82"/>
        <v>-7.1260911867394347E-2</v>
      </c>
      <c r="G724">
        <f t="shared" si="86"/>
        <v>1.4900276513663054E-2</v>
      </c>
      <c r="H724">
        <f t="shared" si="83"/>
        <v>0</v>
      </c>
      <c r="I724">
        <f t="shared" si="87"/>
        <v>0</v>
      </c>
      <c r="J724">
        <f t="shared" si="88"/>
        <v>0</v>
      </c>
    </row>
    <row r="725" spans="1:10">
      <c r="A725" s="1">
        <v>41051</v>
      </c>
      <c r="B725">
        <v>5403.28</v>
      </c>
      <c r="C725">
        <f t="shared" si="89"/>
        <v>1.8454430053977761E-2</v>
      </c>
      <c r="D725">
        <f t="shared" si="84"/>
        <v>1.1175482294465942E-2</v>
      </c>
      <c r="E725">
        <f t="shared" si="85"/>
        <v>3.5339978001396911E-2</v>
      </c>
      <c r="F725">
        <f t="shared" si="82"/>
        <v>-7.8353729884189191E-2</v>
      </c>
      <c r="G725">
        <f t="shared" si="86"/>
        <v>8.2038452683560418E-3</v>
      </c>
      <c r="H725">
        <f t="shared" si="83"/>
        <v>0</v>
      </c>
      <c r="I725">
        <f t="shared" si="87"/>
        <v>0</v>
      </c>
      <c r="J725">
        <f t="shared" si="88"/>
        <v>0</v>
      </c>
    </row>
    <row r="726" spans="1:10">
      <c r="A726" s="1">
        <v>41052</v>
      </c>
      <c r="B726">
        <v>5266.41</v>
      </c>
      <c r="C726">
        <f t="shared" si="89"/>
        <v>-2.5657260580374919E-2</v>
      </c>
      <c r="D726">
        <f t="shared" si="84"/>
        <v>1.1752195023227311E-2</v>
      </c>
      <c r="E726">
        <f t="shared" si="85"/>
        <v>3.7163703779893732E-2</v>
      </c>
      <c r="F726">
        <f t="shared" si="82"/>
        <v>-8.2596350471828742E-2</v>
      </c>
      <c r="G726">
        <f t="shared" si="86"/>
        <v>3.1525323876019133E-2</v>
      </c>
      <c r="H726">
        <f t="shared" si="83"/>
        <v>0</v>
      </c>
      <c r="I726">
        <f t="shared" si="87"/>
        <v>0</v>
      </c>
      <c r="J726">
        <f t="shared" si="88"/>
        <v>0</v>
      </c>
    </row>
    <row r="727" spans="1:10">
      <c r="A727" s="1">
        <v>41053</v>
      </c>
      <c r="B727">
        <v>5350.05</v>
      </c>
      <c r="C727">
        <f t="shared" si="89"/>
        <v>1.5756990658588359E-2</v>
      </c>
      <c r="D727">
        <f t="shared" si="84"/>
        <v>1.2255129159652116E-2</v>
      </c>
      <c r="E727">
        <f t="shared" si="85"/>
        <v>3.8754121164045974E-2</v>
      </c>
      <c r="F727">
        <f t="shared" si="82"/>
        <v>-8.6296214572288907E-2</v>
      </c>
      <c r="G727">
        <f t="shared" si="86"/>
        <v>1.526959615286211E-2</v>
      </c>
      <c r="H727">
        <f t="shared" si="83"/>
        <v>0</v>
      </c>
      <c r="I727">
        <f t="shared" si="87"/>
        <v>0</v>
      </c>
      <c r="J727">
        <f t="shared" si="88"/>
        <v>0</v>
      </c>
    </row>
    <row r="728" spans="1:10">
      <c r="A728" s="1">
        <v>41054</v>
      </c>
      <c r="B728">
        <v>5351.53</v>
      </c>
      <c r="C728">
        <f t="shared" si="89"/>
        <v>2.7659467283053121E-4</v>
      </c>
      <c r="D728">
        <f t="shared" si="84"/>
        <v>1.2232274268339298E-2</v>
      </c>
      <c r="E728">
        <f t="shared" si="85"/>
        <v>3.8681847651821873E-2</v>
      </c>
      <c r="F728">
        <f t="shared" si="82"/>
        <v>-8.6128081240776908E-2</v>
      </c>
      <c r="G728">
        <f t="shared" si="86"/>
        <v>2.2579610899216711E-2</v>
      </c>
      <c r="H728">
        <f t="shared" si="83"/>
        <v>0</v>
      </c>
      <c r="I728">
        <f t="shared" si="87"/>
        <v>0</v>
      </c>
      <c r="J728">
        <f t="shared" si="88"/>
        <v>0</v>
      </c>
    </row>
    <row r="729" spans="1:10">
      <c r="A729" s="1">
        <v>41057</v>
      </c>
      <c r="B729">
        <v>5356.34</v>
      </c>
      <c r="C729">
        <f t="shared" si="89"/>
        <v>8.9840469178761016E-4</v>
      </c>
      <c r="D729">
        <f t="shared" si="84"/>
        <v>1.212067389147402E-2</v>
      </c>
      <c r="E729">
        <f t="shared" si="85"/>
        <v>3.8328936273194426E-2</v>
      </c>
      <c r="F729">
        <f t="shared" si="82"/>
        <v>-8.5307086605382124E-2</v>
      </c>
      <c r="G729">
        <f t="shared" si="86"/>
        <v>2.3519208833001095E-2</v>
      </c>
      <c r="H729">
        <f t="shared" si="83"/>
        <v>0</v>
      </c>
      <c r="I729">
        <f t="shared" si="87"/>
        <v>0</v>
      </c>
      <c r="J729">
        <f t="shared" si="88"/>
        <v>0</v>
      </c>
    </row>
    <row r="730" spans="1:10">
      <c r="A730" s="1">
        <v>41058</v>
      </c>
      <c r="B730">
        <v>5391.14</v>
      </c>
      <c r="C730">
        <f t="shared" si="89"/>
        <v>6.4759593170226953E-3</v>
      </c>
      <c r="D730">
        <f t="shared" si="84"/>
        <v>1.2178265900031909E-2</v>
      </c>
      <c r="E730">
        <f t="shared" si="85"/>
        <v>3.8511058195261266E-2</v>
      </c>
      <c r="F730">
        <f t="shared" si="82"/>
        <v>-8.5730765551598545E-2</v>
      </c>
      <c r="G730">
        <f t="shared" si="86"/>
        <v>1.398230031455666E-2</v>
      </c>
      <c r="H730">
        <f t="shared" si="83"/>
        <v>0</v>
      </c>
      <c r="I730">
        <f t="shared" si="87"/>
        <v>0</v>
      </c>
      <c r="J730">
        <f t="shared" si="88"/>
        <v>0</v>
      </c>
    </row>
    <row r="731" spans="1:10">
      <c r="A731" s="1">
        <v>41059</v>
      </c>
      <c r="B731">
        <v>5297.28</v>
      </c>
      <c r="C731">
        <f t="shared" si="89"/>
        <v>-1.756338406543766E-2</v>
      </c>
      <c r="D731">
        <f t="shared" si="84"/>
        <v>1.2553585176256533E-2</v>
      </c>
      <c r="E731">
        <f t="shared" si="85"/>
        <v>3.969792195789696E-2</v>
      </c>
      <c r="F731">
        <f t="shared" si="82"/>
        <v>-8.8491823542582199E-2</v>
      </c>
      <c r="G731">
        <f t="shared" si="86"/>
        <v>3.3694442819225047E-2</v>
      </c>
      <c r="H731">
        <f t="shared" si="83"/>
        <v>0</v>
      </c>
      <c r="I731">
        <f t="shared" si="87"/>
        <v>0</v>
      </c>
      <c r="J731">
        <f t="shared" si="88"/>
        <v>0</v>
      </c>
    </row>
    <row r="732" spans="1:10">
      <c r="A732" s="1">
        <v>41060</v>
      </c>
      <c r="B732">
        <v>5320.86</v>
      </c>
      <c r="C732">
        <f t="shared" si="89"/>
        <v>4.4414631494304017E-3</v>
      </c>
      <c r="D732">
        <f t="shared" si="84"/>
        <v>1.2119584963094041E-2</v>
      </c>
      <c r="E732">
        <f t="shared" si="85"/>
        <v>3.8325492779304894E-2</v>
      </c>
      <c r="F732">
        <f t="shared" si="82"/>
        <v>-8.5299075840692934E-2</v>
      </c>
      <c r="G732">
        <f t="shared" si="86"/>
        <v>3.149183419525562E-2</v>
      </c>
      <c r="H732">
        <f t="shared" si="83"/>
        <v>0</v>
      </c>
      <c r="I732">
        <f t="shared" si="87"/>
        <v>0</v>
      </c>
      <c r="J732">
        <f t="shared" si="88"/>
        <v>0</v>
      </c>
    </row>
    <row r="733" spans="1:10">
      <c r="A733" s="1">
        <v>41061</v>
      </c>
      <c r="B733">
        <v>5260.19</v>
      </c>
      <c r="C733">
        <f t="shared" si="89"/>
        <v>-1.1467796654019256E-2</v>
      </c>
      <c r="D733">
        <f t="shared" si="84"/>
        <v>1.2173115483420528E-2</v>
      </c>
      <c r="E733">
        <f t="shared" si="85"/>
        <v>3.8494771147870539E-2</v>
      </c>
      <c r="F733">
        <f t="shared" si="82"/>
        <v>-8.5692876213526725E-2</v>
      </c>
      <c r="G733">
        <f t="shared" si="86"/>
        <v>6.0151814095458854E-2</v>
      </c>
      <c r="H733">
        <f t="shared" si="83"/>
        <v>0</v>
      </c>
      <c r="I733">
        <f t="shared" si="87"/>
        <v>0</v>
      </c>
      <c r="J733">
        <f t="shared" si="88"/>
        <v>0</v>
      </c>
    </row>
    <row r="734" spans="1:10">
      <c r="A734" s="1">
        <v>41066</v>
      </c>
      <c r="B734">
        <v>5384.11</v>
      </c>
      <c r="C734">
        <f t="shared" si="89"/>
        <v>2.3284875269857438E-2</v>
      </c>
      <c r="D734">
        <f t="shared" si="84"/>
        <v>1.3544392828983202E-2</v>
      </c>
      <c r="E734">
        <f t="shared" si="85"/>
        <v>4.2831130863638378E-2</v>
      </c>
      <c r="F734">
        <f t="shared" si="82"/>
        <v>-9.5780757419379581E-2</v>
      </c>
      <c r="G734">
        <f t="shared" si="86"/>
        <v>4.3287031180396014E-2</v>
      </c>
      <c r="H734">
        <f t="shared" si="83"/>
        <v>0</v>
      </c>
      <c r="I734">
        <f t="shared" si="87"/>
        <v>0</v>
      </c>
      <c r="J734">
        <f t="shared" si="88"/>
        <v>0</v>
      </c>
    </row>
    <row r="735" spans="1:10">
      <c r="A735" s="1">
        <v>41067</v>
      </c>
      <c r="B735">
        <v>5447.79</v>
      </c>
      <c r="C735">
        <f t="shared" si="89"/>
        <v>1.1757998808670766E-2</v>
      </c>
      <c r="D735">
        <f t="shared" si="84"/>
        <v>1.3386456935941054E-2</v>
      </c>
      <c r="E735">
        <f t="shared" si="85"/>
        <v>4.2331693717332447E-2</v>
      </c>
      <c r="F735">
        <f t="shared" ref="F735:F798" si="90">$G$2+$G$4*E735</f>
        <v>-9.4618892875853761E-2</v>
      </c>
      <c r="G735">
        <f t="shared" si="86"/>
        <v>2.1531317567961967E-2</v>
      </c>
      <c r="H735">
        <f t="shared" ref="H735:H798" si="91">IF(G735="", "",IF(G735&lt;F735,1, 0))</f>
        <v>0</v>
      </c>
      <c r="I735">
        <f t="shared" si="87"/>
        <v>0</v>
      </c>
      <c r="J735">
        <f t="shared" si="88"/>
        <v>0</v>
      </c>
    </row>
    <row r="736" spans="1:10">
      <c r="A736" s="1">
        <v>41068</v>
      </c>
      <c r="B736">
        <v>5435.08</v>
      </c>
      <c r="C736">
        <f t="shared" si="89"/>
        <v>-2.3357819727117804E-3</v>
      </c>
      <c r="D736">
        <f t="shared" ref="D736:D799" si="92">_xlfn.STDEV.S(C716:C736)</f>
        <v>1.2867946311351445E-2</v>
      </c>
      <c r="E736">
        <f t="shared" ref="E736:E799" si="93">SQRT(10*(D736^2))</f>
        <v>4.0692019152632777E-2</v>
      </c>
      <c r="F736">
        <f t="shared" si="90"/>
        <v>-9.080443943814584E-2</v>
      </c>
      <c r="G736">
        <f t="shared" ref="G736:G799" si="94">IFERROR(LN(B746/B736),"")</f>
        <v>1.4359850615543774E-2</v>
      </c>
      <c r="H736">
        <f t="shared" si="91"/>
        <v>0</v>
      </c>
      <c r="I736">
        <f t="shared" si="87"/>
        <v>0</v>
      </c>
      <c r="J736">
        <f t="shared" si="88"/>
        <v>0</v>
      </c>
    </row>
    <row r="737" spans="1:10">
      <c r="A737" s="1">
        <v>41071</v>
      </c>
      <c r="B737">
        <v>5432.37</v>
      </c>
      <c r="C737">
        <f t="shared" si="89"/>
        <v>-4.9873706456872793E-4</v>
      </c>
      <c r="D737">
        <f t="shared" si="92"/>
        <v>1.2844798720573708E-2</v>
      </c>
      <c r="E737">
        <f t="shared" si="93"/>
        <v>4.0618820043429614E-2</v>
      </c>
      <c r="F737">
        <f t="shared" si="90"/>
        <v>-9.0634152846069377E-2</v>
      </c>
      <c r="G737">
        <f t="shared" si="94"/>
        <v>3.3593648070699648E-3</v>
      </c>
      <c r="H737">
        <f t="shared" si="91"/>
        <v>0</v>
      </c>
      <c r="I737">
        <f t="shared" ref="I737:I800" si="95">H736</f>
        <v>0</v>
      </c>
      <c r="J737">
        <f t="shared" ref="J737:J800" si="96">IF(I737="","",IF(AND(I737=1,H737=1),1,0))</f>
        <v>0</v>
      </c>
    </row>
    <row r="738" spans="1:10">
      <c r="A738" s="1">
        <v>41072</v>
      </c>
      <c r="B738">
        <v>5473.74</v>
      </c>
      <c r="C738">
        <f t="shared" si="89"/>
        <v>7.5866094191850975E-3</v>
      </c>
      <c r="D738">
        <f t="shared" si="92"/>
        <v>1.295843425987033E-2</v>
      </c>
      <c r="E738">
        <f t="shared" si="93"/>
        <v>4.0978167170748508E-2</v>
      </c>
      <c r="F738">
        <f t="shared" si="90"/>
        <v>-9.1470119271750361E-2</v>
      </c>
      <c r="G738">
        <f t="shared" si="94"/>
        <v>-4.9044573479397457E-3</v>
      </c>
      <c r="H738">
        <f t="shared" si="91"/>
        <v>0</v>
      </c>
      <c r="I738">
        <f t="shared" si="95"/>
        <v>0</v>
      </c>
      <c r="J738">
        <f t="shared" si="96"/>
        <v>0</v>
      </c>
    </row>
    <row r="739" spans="1:10">
      <c r="A739" s="1">
        <v>41073</v>
      </c>
      <c r="B739">
        <v>5483.81</v>
      </c>
      <c r="C739">
        <f t="shared" si="89"/>
        <v>1.8380026255719649E-3</v>
      </c>
      <c r="D739">
        <f t="shared" si="92"/>
        <v>1.2892228768606288E-2</v>
      </c>
      <c r="E739">
        <f t="shared" si="93"/>
        <v>4.076880702474376E-2</v>
      </c>
      <c r="F739">
        <f t="shared" si="90"/>
        <v>-9.0983074741183334E-2</v>
      </c>
      <c r="G739">
        <f t="shared" si="94"/>
        <v>7.2876383266891262E-3</v>
      </c>
      <c r="H739">
        <f t="shared" si="91"/>
        <v>0</v>
      </c>
      <c r="I739">
        <f t="shared" si="95"/>
        <v>0</v>
      </c>
      <c r="J739">
        <f t="shared" si="96"/>
        <v>0</v>
      </c>
    </row>
    <row r="740" spans="1:10">
      <c r="A740" s="1">
        <v>41074</v>
      </c>
      <c r="B740">
        <v>5467.05</v>
      </c>
      <c r="C740">
        <f t="shared" si="89"/>
        <v>-3.0609492014217971E-3</v>
      </c>
      <c r="D740">
        <f t="shared" si="92"/>
        <v>1.2144129672523792E-2</v>
      </c>
      <c r="E740">
        <f t="shared" si="93"/>
        <v>3.8403109965609923E-2</v>
      </c>
      <c r="F740">
        <f t="shared" si="90"/>
        <v>-8.5479640417042674E-2</v>
      </c>
      <c r="G740">
        <f t="shared" si="94"/>
        <v>4.7463116388944803E-3</v>
      </c>
      <c r="H740">
        <f t="shared" si="91"/>
        <v>0</v>
      </c>
      <c r="I740">
        <f t="shared" si="95"/>
        <v>0</v>
      </c>
      <c r="J740">
        <f t="shared" si="96"/>
        <v>0</v>
      </c>
    </row>
    <row r="741" spans="1:10">
      <c r="A741" s="1">
        <v>41075</v>
      </c>
      <c r="B741">
        <v>5478.81</v>
      </c>
      <c r="C741">
        <f t="shared" si="89"/>
        <v>2.148758439230884E-3</v>
      </c>
      <c r="D741">
        <f t="shared" si="92"/>
        <v>1.2094037451419383E-2</v>
      </c>
      <c r="E741">
        <f t="shared" si="93"/>
        <v>3.8244704453863236E-2</v>
      </c>
      <c r="F741">
        <f t="shared" si="90"/>
        <v>-8.5111134091554408E-2</v>
      </c>
      <c r="G741">
        <f t="shared" si="94"/>
        <v>1.6713571730227181E-2</v>
      </c>
      <c r="H741">
        <f t="shared" si="91"/>
        <v>0</v>
      </c>
      <c r="I741">
        <f t="shared" si="95"/>
        <v>0</v>
      </c>
      <c r="J741">
        <f t="shared" si="96"/>
        <v>0</v>
      </c>
    </row>
    <row r="742" spans="1:10">
      <c r="A742" s="1">
        <v>41078</v>
      </c>
      <c r="B742">
        <v>5491.09</v>
      </c>
      <c r="C742">
        <f t="shared" si="89"/>
        <v>2.2388545254609479E-3</v>
      </c>
      <c r="D742">
        <f t="shared" si="92"/>
        <v>1.2011593477149139E-2</v>
      </c>
      <c r="E742">
        <f t="shared" si="93"/>
        <v>3.7983993715812944E-2</v>
      </c>
      <c r="F742">
        <f t="shared" si="90"/>
        <v>-8.4504630220351498E-2</v>
      </c>
      <c r="G742">
        <f t="shared" si="94"/>
        <v>2.687075562992652E-2</v>
      </c>
      <c r="H742">
        <f t="shared" si="91"/>
        <v>0</v>
      </c>
      <c r="I742">
        <f t="shared" si="95"/>
        <v>0</v>
      </c>
      <c r="J742">
        <f t="shared" si="96"/>
        <v>0</v>
      </c>
    </row>
    <row r="743" spans="1:10">
      <c r="A743" s="1">
        <v>41079</v>
      </c>
      <c r="B743">
        <v>5586.31</v>
      </c>
      <c r="C743">
        <f t="shared" si="89"/>
        <v>1.7192183246184031E-2</v>
      </c>
      <c r="D743">
        <f t="shared" si="92"/>
        <v>1.2124066310964424E-2</v>
      </c>
      <c r="E743">
        <f t="shared" si="93"/>
        <v>3.8339664045562848E-2</v>
      </c>
      <c r="F743">
        <f t="shared" si="90"/>
        <v>-8.5332043135824598E-2</v>
      </c>
      <c r="G743">
        <f t="shared" si="94"/>
        <v>1.7992261154142288E-2</v>
      </c>
      <c r="H743">
        <f t="shared" si="91"/>
        <v>0</v>
      </c>
      <c r="I743">
        <f t="shared" si="95"/>
        <v>0</v>
      </c>
      <c r="J743">
        <f t="shared" si="96"/>
        <v>0</v>
      </c>
    </row>
    <row r="744" spans="1:10">
      <c r="A744" s="1">
        <v>41080</v>
      </c>
      <c r="B744">
        <v>5622.29</v>
      </c>
      <c r="C744">
        <f t="shared" si="89"/>
        <v>6.420092354794695E-3</v>
      </c>
      <c r="D744">
        <f t="shared" si="92"/>
        <v>1.1616749834434224E-2</v>
      </c>
      <c r="E744">
        <f t="shared" si="93"/>
        <v>3.6735388485196065E-2</v>
      </c>
      <c r="F744">
        <f t="shared" si="90"/>
        <v>-8.1599940096589649E-2</v>
      </c>
      <c r="G744">
        <f t="shared" si="94"/>
        <v>1.0998840843578522E-2</v>
      </c>
      <c r="H744">
        <f t="shared" si="91"/>
        <v>0</v>
      </c>
      <c r="I744">
        <f t="shared" si="95"/>
        <v>0</v>
      </c>
      <c r="J744">
        <f t="shared" si="96"/>
        <v>0</v>
      </c>
    </row>
    <row r="745" spans="1:10">
      <c r="A745" s="1">
        <v>41081</v>
      </c>
      <c r="B745">
        <v>5566.36</v>
      </c>
      <c r="C745">
        <f t="shared" si="89"/>
        <v>-9.9977148037633592E-3</v>
      </c>
      <c r="D745">
        <f t="shared" si="92"/>
        <v>1.192038110622144E-2</v>
      </c>
      <c r="E745">
        <f t="shared" si="93"/>
        <v>3.7695554872897295E-2</v>
      </c>
      <c r="F745">
        <f t="shared" si="90"/>
        <v>-8.3833621131343877E-2</v>
      </c>
      <c r="G745">
        <f t="shared" si="94"/>
        <v>2.2431016344570703E-2</v>
      </c>
      <c r="H745">
        <f t="shared" si="91"/>
        <v>0</v>
      </c>
      <c r="I745">
        <f t="shared" si="95"/>
        <v>0</v>
      </c>
      <c r="J745">
        <f t="shared" si="96"/>
        <v>0</v>
      </c>
    </row>
    <row r="746" spans="1:10">
      <c r="A746" s="1">
        <v>41082</v>
      </c>
      <c r="B746">
        <v>5513.69</v>
      </c>
      <c r="C746">
        <f t="shared" si="89"/>
        <v>-9.5072489251298593E-3</v>
      </c>
      <c r="D746">
        <f t="shared" si="92"/>
        <v>1.1581947162015443E-2</v>
      </c>
      <c r="E746">
        <f t="shared" si="93"/>
        <v>3.6625332771691999E-2</v>
      </c>
      <c r="F746">
        <f t="shared" si="90"/>
        <v>-8.1343912221453415E-2</v>
      </c>
      <c r="G746">
        <f t="shared" si="94"/>
        <v>2.6654358111404774E-2</v>
      </c>
      <c r="H746">
        <f t="shared" si="91"/>
        <v>0</v>
      </c>
      <c r="I746">
        <f t="shared" si="95"/>
        <v>0</v>
      </c>
      <c r="J746">
        <f t="shared" si="96"/>
        <v>0</v>
      </c>
    </row>
    <row r="747" spans="1:10">
      <c r="A747" s="1">
        <v>41085</v>
      </c>
      <c r="B747">
        <v>5450.65</v>
      </c>
      <c r="C747">
        <f t="shared" si="89"/>
        <v>-1.1499222873042596E-2</v>
      </c>
      <c r="D747">
        <f t="shared" si="92"/>
        <v>1.0295501108243735E-2</v>
      </c>
      <c r="E747">
        <f t="shared" si="93"/>
        <v>3.2557233154837953E-2</v>
      </c>
      <c r="F747">
        <f t="shared" si="90"/>
        <v>-7.1880097326398648E-2</v>
      </c>
      <c r="G747">
        <f t="shared" si="94"/>
        <v>3.1900216927796772E-2</v>
      </c>
      <c r="H747">
        <f t="shared" si="91"/>
        <v>0</v>
      </c>
      <c r="I747">
        <f t="shared" si="95"/>
        <v>0</v>
      </c>
      <c r="J747">
        <f t="shared" si="96"/>
        <v>0</v>
      </c>
    </row>
    <row r="748" spans="1:10">
      <c r="A748" s="1">
        <v>41086</v>
      </c>
      <c r="B748">
        <v>5446.96</v>
      </c>
      <c r="C748">
        <f t="shared" si="89"/>
        <v>-6.7721273582454253E-4</v>
      </c>
      <c r="D748">
        <f t="shared" si="92"/>
        <v>9.7802894111568926E-3</v>
      </c>
      <c r="E748">
        <f t="shared" si="93"/>
        <v>3.0927990714882794E-2</v>
      </c>
      <c r="F748">
        <f t="shared" si="90"/>
        <v>-6.8089912639911848E-2</v>
      </c>
      <c r="G748">
        <f t="shared" si="94"/>
        <v>3.9085060189368401E-2</v>
      </c>
      <c r="H748">
        <f t="shared" si="91"/>
        <v>0</v>
      </c>
      <c r="I748">
        <f t="shared" si="95"/>
        <v>0</v>
      </c>
      <c r="J748">
        <f t="shared" si="96"/>
        <v>0</v>
      </c>
    </row>
    <row r="749" spans="1:10">
      <c r="A749" s="1">
        <v>41087</v>
      </c>
      <c r="B749">
        <v>5523.92</v>
      </c>
      <c r="C749">
        <f t="shared" si="89"/>
        <v>1.4030098300200845E-2</v>
      </c>
      <c r="D749">
        <f t="shared" si="92"/>
        <v>1.0191483150949454E-2</v>
      </c>
      <c r="E749">
        <f t="shared" si="93"/>
        <v>3.2228299492229898E-2</v>
      </c>
      <c r="F749">
        <f t="shared" si="90"/>
        <v>-7.1114883199689935E-2</v>
      </c>
      <c r="G749">
        <f t="shared" si="94"/>
        <v>2.5127345380466719E-2</v>
      </c>
      <c r="H749">
        <f t="shared" si="91"/>
        <v>0</v>
      </c>
      <c r="I749">
        <f t="shared" si="95"/>
        <v>0</v>
      </c>
      <c r="J749">
        <f t="shared" si="96"/>
        <v>0</v>
      </c>
    </row>
    <row r="750" spans="1:10">
      <c r="A750" s="1">
        <v>41088</v>
      </c>
      <c r="B750">
        <v>5493.06</v>
      </c>
      <c r="C750">
        <f t="shared" si="89"/>
        <v>-5.602275889216253E-3</v>
      </c>
      <c r="D750">
        <f t="shared" si="92"/>
        <v>1.030902936772231E-2</v>
      </c>
      <c r="E750">
        <f t="shared" si="93"/>
        <v>3.2600013267568013E-2</v>
      </c>
      <c r="F750">
        <f t="shared" si="90"/>
        <v>-7.1979618750699456E-2</v>
      </c>
      <c r="G750">
        <f t="shared" si="94"/>
        <v>2.07532506175497E-2</v>
      </c>
      <c r="H750">
        <f t="shared" si="91"/>
        <v>0</v>
      </c>
      <c r="I750">
        <f t="shared" si="95"/>
        <v>0</v>
      </c>
      <c r="J750">
        <f t="shared" si="96"/>
        <v>0</v>
      </c>
    </row>
    <row r="751" spans="1:10">
      <c r="A751" s="1">
        <v>41089</v>
      </c>
      <c r="B751">
        <v>5571.15</v>
      </c>
      <c r="C751">
        <f t="shared" si="89"/>
        <v>1.4116018530563351E-2</v>
      </c>
      <c r="D751">
        <f t="shared" si="92"/>
        <v>1.0634205762636857E-2</v>
      </c>
      <c r="E751">
        <f t="shared" si="93"/>
        <v>3.3628311316820376E-2</v>
      </c>
      <c r="F751">
        <f t="shared" si="90"/>
        <v>-7.4371797731458036E-2</v>
      </c>
      <c r="G751">
        <f t="shared" si="94"/>
        <v>1.6904849196576813E-2</v>
      </c>
      <c r="H751">
        <f t="shared" si="91"/>
        <v>0</v>
      </c>
      <c r="I751">
        <f t="shared" si="95"/>
        <v>0</v>
      </c>
      <c r="J751">
        <f t="shared" si="96"/>
        <v>0</v>
      </c>
    </row>
    <row r="752" spans="1:10">
      <c r="A752" s="1">
        <v>41092</v>
      </c>
      <c r="B752">
        <v>5640.64</v>
      </c>
      <c r="C752">
        <f t="shared" si="89"/>
        <v>1.239603842516031E-2</v>
      </c>
      <c r="D752">
        <f t="shared" si="92"/>
        <v>9.9258747595126432E-3</v>
      </c>
      <c r="E752">
        <f t="shared" si="93"/>
        <v>3.1388372009636019E-2</v>
      </c>
      <c r="F752">
        <f t="shared" si="90"/>
        <v>-6.9160919686209188E-2</v>
      </c>
      <c r="G752">
        <f t="shared" si="94"/>
        <v>3.8555944523852442E-3</v>
      </c>
      <c r="H752">
        <f t="shared" si="91"/>
        <v>0</v>
      </c>
      <c r="I752">
        <f t="shared" si="95"/>
        <v>0</v>
      </c>
      <c r="J752">
        <f t="shared" si="96"/>
        <v>0</v>
      </c>
    </row>
    <row r="753" spans="1:10">
      <c r="A753" s="1">
        <v>41093</v>
      </c>
      <c r="B753">
        <v>5687.73</v>
      </c>
      <c r="C753">
        <f t="shared" si="89"/>
        <v>8.3136887703995719E-3</v>
      </c>
      <c r="D753">
        <f t="shared" si="92"/>
        <v>9.9899337408373597E-3</v>
      </c>
      <c r="E753">
        <f t="shared" si="93"/>
        <v>3.1590944295212309E-2</v>
      </c>
      <c r="F753">
        <f t="shared" si="90"/>
        <v>-6.9632173292099184E-2</v>
      </c>
      <c r="G753">
        <f t="shared" si="94"/>
        <v>-1.03634280354712E-2</v>
      </c>
      <c r="H753">
        <f t="shared" si="91"/>
        <v>0</v>
      </c>
      <c r="I753">
        <f t="shared" si="95"/>
        <v>0</v>
      </c>
      <c r="J753">
        <f t="shared" si="96"/>
        <v>0</v>
      </c>
    </row>
    <row r="754" spans="1:10">
      <c r="A754" s="1">
        <v>41094</v>
      </c>
      <c r="B754">
        <v>5684.47</v>
      </c>
      <c r="C754">
        <f t="shared" si="89"/>
        <v>-5.7332795576892472E-4</v>
      </c>
      <c r="D754">
        <f t="shared" si="92"/>
        <v>9.4603403385462078E-3</v>
      </c>
      <c r="E754">
        <f t="shared" si="93"/>
        <v>2.9916222910174435E-2</v>
      </c>
      <c r="F754">
        <f t="shared" si="90"/>
        <v>-6.5736188758405589E-2</v>
      </c>
      <c r="G754">
        <f t="shared" si="94"/>
        <v>2.2866711796134094E-4</v>
      </c>
      <c r="H754">
        <f t="shared" si="91"/>
        <v>0</v>
      </c>
      <c r="I754">
        <f t="shared" si="95"/>
        <v>0</v>
      </c>
      <c r="J754">
        <f t="shared" si="96"/>
        <v>0</v>
      </c>
    </row>
    <row r="755" spans="1:10">
      <c r="A755" s="1">
        <v>41095</v>
      </c>
      <c r="B755">
        <v>5692.63</v>
      </c>
      <c r="C755">
        <f t="shared" si="89"/>
        <v>1.4344606972286247E-3</v>
      </c>
      <c r="D755">
        <f t="shared" si="92"/>
        <v>8.3322322162584037E-3</v>
      </c>
      <c r="E755">
        <f t="shared" si="93"/>
        <v>2.6348831796809215E-2</v>
      </c>
      <c r="F755">
        <f t="shared" si="90"/>
        <v>-5.7437196025956219E-2</v>
      </c>
      <c r="G755">
        <f t="shared" si="94"/>
        <v>3.7801991570289096E-3</v>
      </c>
      <c r="H755">
        <f t="shared" si="91"/>
        <v>0</v>
      </c>
      <c r="I755">
        <f t="shared" si="95"/>
        <v>0</v>
      </c>
      <c r="J755">
        <f t="shared" si="96"/>
        <v>0</v>
      </c>
    </row>
    <row r="756" spans="1:10">
      <c r="A756" s="1">
        <v>41096</v>
      </c>
      <c r="B756">
        <v>5662.63</v>
      </c>
      <c r="C756">
        <f t="shared" si="89"/>
        <v>-5.2839071582957003E-3</v>
      </c>
      <c r="D756">
        <f t="shared" si="92"/>
        <v>8.2304235346499204E-3</v>
      </c>
      <c r="E756">
        <f t="shared" si="93"/>
        <v>2.6026884477347512E-2</v>
      </c>
      <c r="F756">
        <f t="shared" si="90"/>
        <v>-5.6688234563773338E-2</v>
      </c>
      <c r="G756">
        <f t="shared" si="94"/>
        <v>-1.9196781685415531E-3</v>
      </c>
      <c r="H756">
        <f t="shared" si="91"/>
        <v>0</v>
      </c>
      <c r="I756">
        <f t="shared" si="95"/>
        <v>0</v>
      </c>
      <c r="J756">
        <f t="shared" si="96"/>
        <v>0</v>
      </c>
    </row>
    <row r="757" spans="1:10">
      <c r="A757" s="1">
        <v>41099</v>
      </c>
      <c r="B757">
        <v>5627.33</v>
      </c>
      <c r="C757">
        <f t="shared" si="89"/>
        <v>-6.2533640566506598E-3</v>
      </c>
      <c r="D757">
        <f t="shared" si="92"/>
        <v>8.3730111790221613E-3</v>
      </c>
      <c r="E757">
        <f t="shared" si="93"/>
        <v>2.6477786199761884E-2</v>
      </c>
      <c r="F757">
        <f t="shared" si="90"/>
        <v>-5.7737188827113366E-2</v>
      </c>
      <c r="G757">
        <f t="shared" si="94"/>
        <v>-1.6747694603196937E-2</v>
      </c>
      <c r="H757">
        <f t="shared" si="91"/>
        <v>0</v>
      </c>
      <c r="I757">
        <f t="shared" si="95"/>
        <v>0</v>
      </c>
      <c r="J757">
        <f t="shared" si="96"/>
        <v>0</v>
      </c>
    </row>
    <row r="758" spans="1:10">
      <c r="A758" s="1">
        <v>41100</v>
      </c>
      <c r="B758">
        <v>5664.07</v>
      </c>
      <c r="C758">
        <f t="shared" si="89"/>
        <v>6.5076305257472725E-3</v>
      </c>
      <c r="D758">
        <f t="shared" si="92"/>
        <v>8.4223342472295442E-3</v>
      </c>
      <c r="E758">
        <f t="shared" si="93"/>
        <v>2.6633759436485049E-2</v>
      </c>
      <c r="F758">
        <f t="shared" si="90"/>
        <v>-5.8100036834771572E-2</v>
      </c>
      <c r="G758">
        <f t="shared" si="94"/>
        <v>-2.9534632634601574E-2</v>
      </c>
      <c r="H758">
        <f t="shared" si="91"/>
        <v>0</v>
      </c>
      <c r="I758">
        <f t="shared" si="95"/>
        <v>0</v>
      </c>
      <c r="J758">
        <f t="shared" si="96"/>
        <v>0</v>
      </c>
    </row>
    <row r="759" spans="1:10">
      <c r="A759" s="1">
        <v>41101</v>
      </c>
      <c r="B759">
        <v>5664.48</v>
      </c>
      <c r="C759">
        <f t="shared" si="89"/>
        <v>7.2383491299314072E-5</v>
      </c>
      <c r="D759">
        <f t="shared" si="92"/>
        <v>8.3317598658726646E-3</v>
      </c>
      <c r="E759">
        <f t="shared" si="93"/>
        <v>2.6347338093736621E-2</v>
      </c>
      <c r="F759">
        <f t="shared" si="90"/>
        <v>-5.7433721152988837E-2</v>
      </c>
      <c r="G759">
        <f t="shared" si="94"/>
        <v>-2.9772507531182289E-2</v>
      </c>
      <c r="H759">
        <f t="shared" si="91"/>
        <v>0</v>
      </c>
      <c r="I759">
        <f t="shared" si="95"/>
        <v>0</v>
      </c>
      <c r="J759">
        <f t="shared" si="96"/>
        <v>0</v>
      </c>
    </row>
    <row r="760" spans="1:10">
      <c r="A760" s="1">
        <v>41102</v>
      </c>
      <c r="B760">
        <v>5608.25</v>
      </c>
      <c r="C760">
        <f t="shared" si="89"/>
        <v>-9.9763706521334497E-3</v>
      </c>
      <c r="D760">
        <f t="shared" si="92"/>
        <v>8.7074917420130772E-3</v>
      </c>
      <c r="E760">
        <f t="shared" si="93"/>
        <v>2.7535506611868599E-2</v>
      </c>
      <c r="F760">
        <f t="shared" si="90"/>
        <v>-6.0197814459147424E-2</v>
      </c>
      <c r="G760">
        <f t="shared" si="94"/>
        <v>-6.2765098849306665E-3</v>
      </c>
      <c r="H760">
        <f t="shared" si="91"/>
        <v>0</v>
      </c>
      <c r="I760">
        <f t="shared" si="95"/>
        <v>0</v>
      </c>
      <c r="J760">
        <f t="shared" si="96"/>
        <v>0</v>
      </c>
    </row>
    <row r="761" spans="1:10">
      <c r="A761" s="1">
        <v>41103</v>
      </c>
      <c r="B761">
        <v>5666.13</v>
      </c>
      <c r="C761">
        <f t="shared" si="89"/>
        <v>1.0267617109590576E-2</v>
      </c>
      <c r="D761">
        <f t="shared" si="92"/>
        <v>8.8755843580484908E-3</v>
      </c>
      <c r="E761">
        <f t="shared" si="93"/>
        <v>2.8067062136396648E-2</v>
      </c>
      <c r="F761">
        <f t="shared" si="90"/>
        <v>-6.143439752356792E-2</v>
      </c>
      <c r="G761">
        <f t="shared" si="94"/>
        <v>-6.8925852021252806E-3</v>
      </c>
      <c r="H761">
        <f t="shared" si="91"/>
        <v>0</v>
      </c>
      <c r="I761">
        <f t="shared" si="95"/>
        <v>0</v>
      </c>
      <c r="J761">
        <f t="shared" si="96"/>
        <v>0</v>
      </c>
    </row>
    <row r="762" spans="1:10">
      <c r="A762" s="1">
        <v>41106</v>
      </c>
      <c r="B762">
        <v>5662.43</v>
      </c>
      <c r="C762">
        <f t="shared" si="89"/>
        <v>-6.5321631903139004E-4</v>
      </c>
      <c r="D762">
        <f t="shared" si="92"/>
        <v>8.8896014079794996E-3</v>
      </c>
      <c r="E762">
        <f t="shared" si="93"/>
        <v>2.8111387940254941E-2</v>
      </c>
      <c r="F762">
        <f t="shared" si="90"/>
        <v>-6.1537514763138811E-2</v>
      </c>
      <c r="G762">
        <f t="shared" si="94"/>
        <v>5.4948773612540714E-3</v>
      </c>
      <c r="H762">
        <f t="shared" si="91"/>
        <v>0</v>
      </c>
      <c r="I762">
        <f t="shared" si="95"/>
        <v>0</v>
      </c>
      <c r="J762">
        <f t="shared" si="96"/>
        <v>0</v>
      </c>
    </row>
    <row r="763" spans="1:10">
      <c r="A763" s="1">
        <v>41107</v>
      </c>
      <c r="B763">
        <v>5629.09</v>
      </c>
      <c r="C763">
        <f t="shared" si="89"/>
        <v>-5.9053337174567386E-3</v>
      </c>
      <c r="D763">
        <f t="shared" si="92"/>
        <v>9.0354062593063014E-3</v>
      </c>
      <c r="E763">
        <f t="shared" si="93"/>
        <v>2.8572463364349862E-2</v>
      </c>
      <c r="F763">
        <f t="shared" si="90"/>
        <v>-6.2610136595754512E-2</v>
      </c>
      <c r="G763">
        <f t="shared" si="94"/>
        <v>1.0990407138738068E-3</v>
      </c>
      <c r="H763">
        <f t="shared" si="91"/>
        <v>0</v>
      </c>
      <c r="I763">
        <f t="shared" si="95"/>
        <v>0</v>
      </c>
      <c r="J763">
        <f t="shared" si="96"/>
        <v>0</v>
      </c>
    </row>
    <row r="764" spans="1:10">
      <c r="A764" s="1">
        <v>41108</v>
      </c>
      <c r="B764">
        <v>5685.77</v>
      </c>
      <c r="C764">
        <f t="shared" si="89"/>
        <v>1.0018767197663746E-2</v>
      </c>
      <c r="D764">
        <f t="shared" si="92"/>
        <v>8.5208061950008147E-3</v>
      </c>
      <c r="E764">
        <f t="shared" si="93"/>
        <v>2.6945155077075407E-2</v>
      </c>
      <c r="F764">
        <f t="shared" si="90"/>
        <v>-5.8824451421244532E-2</v>
      </c>
      <c r="G764">
        <f t="shared" si="94"/>
        <v>4.7462099748277389E-3</v>
      </c>
      <c r="H764">
        <f t="shared" si="91"/>
        <v>0</v>
      </c>
      <c r="I764">
        <f t="shared" si="95"/>
        <v>0</v>
      </c>
      <c r="J764">
        <f t="shared" si="96"/>
        <v>0</v>
      </c>
    </row>
    <row r="765" spans="1:10">
      <c r="A765" s="1">
        <v>41109</v>
      </c>
      <c r="B765">
        <v>5714.19</v>
      </c>
      <c r="C765">
        <f t="shared" si="89"/>
        <v>4.9859927362963718E-3</v>
      </c>
      <c r="D765">
        <f t="shared" si="92"/>
        <v>8.4794978980923079E-3</v>
      </c>
      <c r="E765">
        <f t="shared" si="93"/>
        <v>2.6814526772582035E-2</v>
      </c>
      <c r="F765">
        <f t="shared" si="90"/>
        <v>-5.8520564542796819E-2</v>
      </c>
      <c r="G765">
        <f t="shared" si="94"/>
        <v>-9.1223848212568844E-3</v>
      </c>
      <c r="H765">
        <f t="shared" si="91"/>
        <v>0</v>
      </c>
      <c r="I765">
        <f t="shared" si="95"/>
        <v>0</v>
      </c>
      <c r="J765">
        <f t="shared" si="96"/>
        <v>0</v>
      </c>
    </row>
    <row r="766" spans="1:10">
      <c r="A766" s="1">
        <v>41110</v>
      </c>
      <c r="B766">
        <v>5651.77</v>
      </c>
      <c r="C766">
        <f t="shared" si="89"/>
        <v>-1.0983784483866268E-2</v>
      </c>
      <c r="D766">
        <f t="shared" si="92"/>
        <v>8.5445984203274209E-3</v>
      </c>
      <c r="E766">
        <f t="shared" si="93"/>
        <v>2.7020392699711428E-2</v>
      </c>
      <c r="F766">
        <f t="shared" si="90"/>
        <v>-5.8999480304711728E-2</v>
      </c>
      <c r="G766">
        <f t="shared" si="94"/>
        <v>2.369363529640443E-2</v>
      </c>
      <c r="H766">
        <f t="shared" si="91"/>
        <v>0</v>
      </c>
      <c r="I766">
        <f t="shared" si="95"/>
        <v>0</v>
      </c>
      <c r="J766">
        <f t="shared" si="96"/>
        <v>0</v>
      </c>
    </row>
    <row r="767" spans="1:10">
      <c r="A767" s="1">
        <v>41113</v>
      </c>
      <c r="B767">
        <v>5533.87</v>
      </c>
      <c r="C767">
        <f t="shared" si="89"/>
        <v>-2.1081380491306121E-2</v>
      </c>
      <c r="D767">
        <f t="shared" si="92"/>
        <v>9.5515605076152334E-3</v>
      </c>
      <c r="E767">
        <f t="shared" si="93"/>
        <v>3.0204686412978198E-2</v>
      </c>
      <c r="F767">
        <f t="shared" si="90"/>
        <v>-6.6407255214891506E-2</v>
      </c>
      <c r="G767">
        <f t="shared" si="94"/>
        <v>4.8481454549513886E-2</v>
      </c>
      <c r="H767">
        <f t="shared" si="91"/>
        <v>0</v>
      </c>
      <c r="I767">
        <f t="shared" si="95"/>
        <v>0</v>
      </c>
      <c r="J767">
        <f t="shared" si="96"/>
        <v>0</v>
      </c>
    </row>
    <row r="768" spans="1:10">
      <c r="A768" s="1">
        <v>41114</v>
      </c>
      <c r="B768">
        <v>5499.23</v>
      </c>
      <c r="C768">
        <f t="shared" si="89"/>
        <v>-6.2793075056574166E-3</v>
      </c>
      <c r="D768">
        <f t="shared" si="92"/>
        <v>9.2971233605227931E-3</v>
      </c>
      <c r="E768">
        <f t="shared" si="93"/>
        <v>2.9400085506810801E-2</v>
      </c>
      <c r="F768">
        <f t="shared" si="90"/>
        <v>-6.4535473607377644E-2</v>
      </c>
      <c r="G768">
        <f t="shared" si="94"/>
        <v>6.0335020631186273E-2</v>
      </c>
      <c r="H768">
        <f t="shared" si="91"/>
        <v>0</v>
      </c>
      <c r="I768">
        <f t="shared" si="95"/>
        <v>0</v>
      </c>
      <c r="J768">
        <f t="shared" si="96"/>
        <v>0</v>
      </c>
    </row>
    <row r="769" spans="1:10">
      <c r="A769" s="1">
        <v>41115</v>
      </c>
      <c r="B769">
        <v>5498.32</v>
      </c>
      <c r="C769">
        <f t="shared" si="89"/>
        <v>-1.6549140528146218E-4</v>
      </c>
      <c r="D769">
        <f t="shared" si="92"/>
        <v>9.2947671221690585E-3</v>
      </c>
      <c r="E769">
        <f t="shared" si="93"/>
        <v>2.9392634426902754E-2</v>
      </c>
      <c r="F769">
        <f t="shared" si="90"/>
        <v>-6.4518139803474248E-2</v>
      </c>
      <c r="G769">
        <f t="shared" si="94"/>
        <v>6.1301390992544127E-2</v>
      </c>
      <c r="H769">
        <f t="shared" si="91"/>
        <v>0</v>
      </c>
      <c r="I769">
        <f t="shared" si="95"/>
        <v>0</v>
      </c>
      <c r="J769">
        <f t="shared" si="96"/>
        <v>0</v>
      </c>
    </row>
    <row r="770" spans="1:10">
      <c r="A770" s="1">
        <v>41116</v>
      </c>
      <c r="B770">
        <v>5573.16</v>
      </c>
      <c r="C770">
        <f t="shared" si="89"/>
        <v>1.3519626994118182E-2</v>
      </c>
      <c r="D770">
        <f t="shared" si="92"/>
        <v>9.2580625004583059E-3</v>
      </c>
      <c r="E770">
        <f t="shared" si="93"/>
        <v>2.9276564221641908E-2</v>
      </c>
      <c r="F770">
        <f t="shared" si="90"/>
        <v>-6.4248120128226199E-2</v>
      </c>
      <c r="G770">
        <f t="shared" si="94"/>
        <v>4.873752956839026E-2</v>
      </c>
      <c r="H770">
        <f t="shared" si="91"/>
        <v>0</v>
      </c>
      <c r="I770">
        <f t="shared" si="95"/>
        <v>0</v>
      </c>
      <c r="J770">
        <f t="shared" si="96"/>
        <v>0</v>
      </c>
    </row>
    <row r="771" spans="1:10">
      <c r="A771" s="1">
        <v>41117</v>
      </c>
      <c r="B771">
        <v>5627.21</v>
      </c>
      <c r="C771">
        <f t="shared" si="89"/>
        <v>9.651541792395987E-3</v>
      </c>
      <c r="D771">
        <f t="shared" si="92"/>
        <v>9.3595643823279392E-3</v>
      </c>
      <c r="E771">
        <f t="shared" si="93"/>
        <v>2.9597541355143298E-2</v>
      </c>
      <c r="F771">
        <f t="shared" si="90"/>
        <v>-6.4994824600362877E-2</v>
      </c>
      <c r="G771">
        <f t="shared" si="94"/>
        <v>3.8333762264356828E-2</v>
      </c>
      <c r="H771">
        <f t="shared" si="91"/>
        <v>0</v>
      </c>
      <c r="I771">
        <f t="shared" si="95"/>
        <v>0</v>
      </c>
      <c r="J771">
        <f t="shared" si="96"/>
        <v>0</v>
      </c>
    </row>
    <row r="772" spans="1:10">
      <c r="A772" s="1">
        <v>41120</v>
      </c>
      <c r="B772">
        <v>5693.63</v>
      </c>
      <c r="C772">
        <f t="shared" si="89"/>
        <v>1.1734246244347978E-2</v>
      </c>
      <c r="D772">
        <f t="shared" si="92"/>
        <v>9.2077751902141548E-3</v>
      </c>
      <c r="E772">
        <f t="shared" si="93"/>
        <v>2.9117541783866871E-2</v>
      </c>
      <c r="F772">
        <f t="shared" si="90"/>
        <v>-6.3878178618183443E-2</v>
      </c>
      <c r="G772">
        <f t="shared" si="94"/>
        <v>2.3991412299887434E-2</v>
      </c>
      <c r="H772">
        <f t="shared" si="91"/>
        <v>0</v>
      </c>
      <c r="I772">
        <f t="shared" si="95"/>
        <v>0</v>
      </c>
      <c r="J772">
        <f t="shared" si="96"/>
        <v>0</v>
      </c>
    </row>
    <row r="773" spans="1:10">
      <c r="A773" s="1">
        <v>41121</v>
      </c>
      <c r="B773">
        <v>5635.28</v>
      </c>
      <c r="C773">
        <f t="shared" si="89"/>
        <v>-1.0301170364836899E-2</v>
      </c>
      <c r="D773">
        <f t="shared" si="92"/>
        <v>9.1394511306888623E-3</v>
      </c>
      <c r="E773">
        <f t="shared" si="93"/>
        <v>2.8901482136778026E-2</v>
      </c>
      <c r="F773">
        <f t="shared" si="90"/>
        <v>-6.3375548717512289E-2</v>
      </c>
      <c r="G773">
        <f t="shared" si="94"/>
        <v>3.9918135047206024E-2</v>
      </c>
      <c r="H773">
        <f t="shared" si="91"/>
        <v>0</v>
      </c>
      <c r="I773">
        <f t="shared" si="95"/>
        <v>0</v>
      </c>
      <c r="J773">
        <f t="shared" si="96"/>
        <v>0</v>
      </c>
    </row>
    <row r="774" spans="1:10">
      <c r="A774" s="1">
        <v>41122</v>
      </c>
      <c r="B774">
        <v>5712.82</v>
      </c>
      <c r="C774">
        <f t="shared" si="89"/>
        <v>1.3665936458617722E-2</v>
      </c>
      <c r="D774">
        <f t="shared" si="92"/>
        <v>9.4534444069410747E-3</v>
      </c>
      <c r="E774">
        <f t="shared" si="93"/>
        <v>2.9894416059713474E-2</v>
      </c>
      <c r="F774">
        <f t="shared" si="90"/>
        <v>-6.5685458438196204E-2</v>
      </c>
      <c r="G774">
        <f t="shared" si="94"/>
        <v>2.082553312583232E-2</v>
      </c>
      <c r="H774">
        <f t="shared" si="91"/>
        <v>0</v>
      </c>
      <c r="I774">
        <f t="shared" si="95"/>
        <v>0</v>
      </c>
      <c r="J774">
        <f t="shared" si="96"/>
        <v>0</v>
      </c>
    </row>
    <row r="775" spans="1:10">
      <c r="A775" s="1">
        <v>41123</v>
      </c>
      <c r="B775">
        <v>5662.3</v>
      </c>
      <c r="C775">
        <f t="shared" si="89"/>
        <v>-8.8826020597883634E-3</v>
      </c>
      <c r="D775">
        <f t="shared" si="92"/>
        <v>9.6595018860165544E-3</v>
      </c>
      <c r="E775">
        <f t="shared" si="93"/>
        <v>3.0546027022504477E-2</v>
      </c>
      <c r="F775">
        <f t="shared" si="90"/>
        <v>-6.7201332216186765E-2</v>
      </c>
      <c r="G775">
        <f t="shared" si="94"/>
        <v>2.9960116108398764E-2</v>
      </c>
      <c r="H775">
        <f t="shared" si="91"/>
        <v>0</v>
      </c>
      <c r="I775">
        <f t="shared" si="95"/>
        <v>0</v>
      </c>
      <c r="J775">
        <f t="shared" si="96"/>
        <v>0</v>
      </c>
    </row>
    <row r="776" spans="1:10">
      <c r="A776" s="1">
        <v>41124</v>
      </c>
      <c r="B776">
        <v>5787.28</v>
      </c>
      <c r="C776">
        <f t="shared" si="89"/>
        <v>2.1832235633795136E-2</v>
      </c>
      <c r="D776">
        <f t="shared" si="92"/>
        <v>1.0790011288593748E-2</v>
      </c>
      <c r="E776">
        <f t="shared" si="93"/>
        <v>3.4121011650884638E-2</v>
      </c>
      <c r="F776">
        <f t="shared" si="90"/>
        <v>-7.5517990106147639E-2</v>
      </c>
      <c r="G776">
        <f t="shared" si="94"/>
        <v>1.1192845186560482E-2</v>
      </c>
      <c r="H776">
        <f t="shared" si="91"/>
        <v>0</v>
      </c>
      <c r="I776">
        <f t="shared" si="95"/>
        <v>0</v>
      </c>
      <c r="J776">
        <f t="shared" si="96"/>
        <v>0</v>
      </c>
    </row>
    <row r="777" spans="1:10">
      <c r="A777" s="1">
        <v>41127</v>
      </c>
      <c r="B777">
        <v>5808.77</v>
      </c>
      <c r="C777">
        <f t="shared" si="89"/>
        <v>3.7064387618034639E-3</v>
      </c>
      <c r="D777">
        <f t="shared" si="92"/>
        <v>1.0715262120523881E-2</v>
      </c>
      <c r="E777">
        <f t="shared" si="93"/>
        <v>3.3884634026581123E-2</v>
      </c>
      <c r="F777">
        <f t="shared" si="90"/>
        <v>-7.4968093522378335E-2</v>
      </c>
      <c r="G777">
        <f t="shared" si="94"/>
        <v>2.6819946035244184E-3</v>
      </c>
      <c r="H777">
        <f t="shared" si="91"/>
        <v>0</v>
      </c>
      <c r="I777">
        <f t="shared" si="95"/>
        <v>0</v>
      </c>
      <c r="J777">
        <f t="shared" si="96"/>
        <v>0</v>
      </c>
    </row>
    <row r="778" spans="1:10">
      <c r="A778" s="1">
        <v>41128</v>
      </c>
      <c r="B778">
        <v>5841.24</v>
      </c>
      <c r="C778">
        <f t="shared" si="89"/>
        <v>5.5742585760149149E-3</v>
      </c>
      <c r="D778">
        <f t="shared" si="92"/>
        <v>1.0613531326192395E-2</v>
      </c>
      <c r="E778">
        <f t="shared" si="93"/>
        <v>3.3562933008315483E-2</v>
      </c>
      <c r="F778">
        <f t="shared" si="90"/>
        <v>-7.4219705042459283E-2</v>
      </c>
      <c r="G778">
        <f t="shared" si="94"/>
        <v>2.7832027512376179E-3</v>
      </c>
      <c r="H778">
        <f t="shared" si="91"/>
        <v>0</v>
      </c>
      <c r="I778">
        <f t="shared" si="95"/>
        <v>0</v>
      </c>
      <c r="J778">
        <f t="shared" si="96"/>
        <v>0</v>
      </c>
    </row>
    <row r="779" spans="1:10">
      <c r="A779" s="1">
        <v>41129</v>
      </c>
      <c r="B779">
        <v>5845.92</v>
      </c>
      <c r="C779">
        <f t="shared" si="89"/>
        <v>8.0087895607652143E-4</v>
      </c>
      <c r="D779">
        <f t="shared" si="92"/>
        <v>1.0559259443167721E-2</v>
      </c>
      <c r="E779">
        <f t="shared" si="93"/>
        <v>3.3391310245051285E-2</v>
      </c>
      <c r="F779">
        <f t="shared" si="90"/>
        <v>-7.3820450792002598E-2</v>
      </c>
      <c r="G779">
        <f t="shared" si="94"/>
        <v>-1.2344263351352766E-2</v>
      </c>
      <c r="H779">
        <f t="shared" si="91"/>
        <v>0</v>
      </c>
      <c r="I779">
        <f t="shared" si="95"/>
        <v>0</v>
      </c>
      <c r="J779">
        <f t="shared" si="96"/>
        <v>0</v>
      </c>
    </row>
    <row r="780" spans="1:10">
      <c r="A780" s="1">
        <v>41130</v>
      </c>
      <c r="B780">
        <v>5851.51</v>
      </c>
      <c r="C780">
        <f t="shared" ref="C780:C843" si="97">LN(B780/B779)</f>
        <v>9.5576556996410718E-4</v>
      </c>
      <c r="D780">
        <f t="shared" si="92"/>
        <v>1.0555026343033081E-2</v>
      </c>
      <c r="E780">
        <f t="shared" si="93"/>
        <v>3.3377924007062257E-2</v>
      </c>
      <c r="F780">
        <f t="shared" si="90"/>
        <v>-7.3789309745715417E-2</v>
      </c>
      <c r="G780">
        <f t="shared" si="94"/>
        <v>-1.2884473282826443E-2</v>
      </c>
      <c r="H780">
        <f t="shared" si="91"/>
        <v>0</v>
      </c>
      <c r="I780">
        <f t="shared" si="95"/>
        <v>0</v>
      </c>
      <c r="J780">
        <f t="shared" si="96"/>
        <v>0</v>
      </c>
    </row>
    <row r="781" spans="1:10">
      <c r="A781" s="1">
        <v>41131</v>
      </c>
      <c r="B781">
        <v>5847.11</v>
      </c>
      <c r="C781">
        <f t="shared" si="97"/>
        <v>-7.5222551163747482E-4</v>
      </c>
      <c r="D781">
        <f t="shared" si="92"/>
        <v>1.0238702052550197E-2</v>
      </c>
      <c r="E781">
        <f t="shared" si="93"/>
        <v>3.237761876989962E-2</v>
      </c>
      <c r="F781">
        <f t="shared" si="90"/>
        <v>-7.1462251783850197E-2</v>
      </c>
      <c r="G781">
        <f t="shared" si="94"/>
        <v>-1.2132247771189033E-2</v>
      </c>
      <c r="H781">
        <f t="shared" si="91"/>
        <v>0</v>
      </c>
      <c r="I781">
        <f t="shared" si="95"/>
        <v>0</v>
      </c>
      <c r="J781">
        <f t="shared" si="96"/>
        <v>0</v>
      </c>
    </row>
    <row r="782" spans="1:10">
      <c r="A782" s="1">
        <v>41134</v>
      </c>
      <c r="B782">
        <v>5831.88</v>
      </c>
      <c r="C782">
        <f t="shared" si="97"/>
        <v>-2.608103720121368E-3</v>
      </c>
      <c r="D782">
        <f t="shared" si="92"/>
        <v>1.0102598533912537E-2</v>
      </c>
      <c r="E782">
        <f t="shared" si="93"/>
        <v>3.1947221653441438E-2</v>
      </c>
      <c r="F782">
        <f t="shared" si="90"/>
        <v>-7.0460998366984398E-2</v>
      </c>
      <c r="G782">
        <f t="shared" si="94"/>
        <v>-9.6782257891374519E-3</v>
      </c>
      <c r="H782">
        <f t="shared" si="91"/>
        <v>0</v>
      </c>
      <c r="I782">
        <f t="shared" si="95"/>
        <v>0</v>
      </c>
      <c r="J782">
        <f t="shared" si="96"/>
        <v>0</v>
      </c>
    </row>
    <row r="783" spans="1:10">
      <c r="A783" s="1">
        <v>41135</v>
      </c>
      <c r="B783">
        <v>5864.78</v>
      </c>
      <c r="C783">
        <f t="shared" si="97"/>
        <v>5.6255523824816521E-3</v>
      </c>
      <c r="D783">
        <f t="shared" si="92"/>
        <v>1.013250034640872E-2</v>
      </c>
      <c r="E783">
        <f t="shared" si="93"/>
        <v>3.2041779487096661E-2</v>
      </c>
      <c r="F783">
        <f t="shared" si="90"/>
        <v>-7.0680972782282137E-2</v>
      </c>
      <c r="G783">
        <f t="shared" si="94"/>
        <v>-2.0890966859879845E-2</v>
      </c>
      <c r="H783">
        <f t="shared" si="91"/>
        <v>0</v>
      </c>
      <c r="I783">
        <f t="shared" si="95"/>
        <v>0</v>
      </c>
      <c r="J783">
        <f t="shared" si="96"/>
        <v>0</v>
      </c>
    </row>
    <row r="784" spans="1:10">
      <c r="A784" s="1">
        <v>41136</v>
      </c>
      <c r="B784">
        <v>5833.04</v>
      </c>
      <c r="C784">
        <f t="shared" si="97"/>
        <v>-5.4266654627559956E-3</v>
      </c>
      <c r="D784">
        <f t="shared" si="92"/>
        <v>1.0115125869344046E-2</v>
      </c>
      <c r="E784">
        <f t="shared" si="93"/>
        <v>3.1986836566417931E-2</v>
      </c>
      <c r="F784">
        <f t="shared" si="90"/>
        <v>-7.0553156435567588E-2</v>
      </c>
      <c r="G784">
        <f t="shared" si="94"/>
        <v>-1.9665658360228815E-2</v>
      </c>
      <c r="H784">
        <f t="shared" si="91"/>
        <v>0</v>
      </c>
      <c r="I784">
        <f t="shared" si="95"/>
        <v>0</v>
      </c>
      <c r="J784">
        <f t="shared" si="96"/>
        <v>0</v>
      </c>
    </row>
    <row r="785" spans="1:10">
      <c r="A785" s="1">
        <v>41137</v>
      </c>
      <c r="B785">
        <v>5834.51</v>
      </c>
      <c r="C785">
        <f t="shared" si="97"/>
        <v>2.5198092277785056E-4</v>
      </c>
      <c r="D785">
        <f t="shared" si="92"/>
        <v>9.9362117232269353E-3</v>
      </c>
      <c r="E785">
        <f t="shared" si="93"/>
        <v>3.1421060359063696E-2</v>
      </c>
      <c r="F785">
        <f t="shared" si="90"/>
        <v>-6.9236964158406161E-2</v>
      </c>
      <c r="G785">
        <f t="shared" si="94"/>
        <v>-2.1312101726830453E-2</v>
      </c>
      <c r="H785">
        <f t="shared" si="91"/>
        <v>0</v>
      </c>
      <c r="I785">
        <f t="shared" si="95"/>
        <v>0</v>
      </c>
      <c r="J785">
        <f t="shared" si="96"/>
        <v>0</v>
      </c>
    </row>
    <row r="786" spans="1:10">
      <c r="A786" s="1">
        <v>41138</v>
      </c>
      <c r="B786">
        <v>5852.42</v>
      </c>
      <c r="C786">
        <f t="shared" si="97"/>
        <v>3.0649647119569243E-3</v>
      </c>
      <c r="D786">
        <f t="shared" si="92"/>
        <v>9.9087052714373243E-3</v>
      </c>
      <c r="E786">
        <f t="shared" si="93"/>
        <v>3.133407732105891E-2</v>
      </c>
      <c r="F786">
        <f t="shared" si="90"/>
        <v>-6.9034611352866121E-2</v>
      </c>
      <c r="G786">
        <f t="shared" si="94"/>
        <v>-1.619385598281934E-2</v>
      </c>
      <c r="H786">
        <f t="shared" si="91"/>
        <v>0</v>
      </c>
      <c r="I786">
        <f t="shared" si="95"/>
        <v>0</v>
      </c>
      <c r="J786">
        <f t="shared" si="96"/>
        <v>0</v>
      </c>
    </row>
    <row r="787" spans="1:10">
      <c r="A787" s="1">
        <v>41141</v>
      </c>
      <c r="B787">
        <v>5824.37</v>
      </c>
      <c r="C787">
        <f t="shared" si="97"/>
        <v>-4.8044118212327777E-3</v>
      </c>
      <c r="D787">
        <f t="shared" si="92"/>
        <v>9.6182179278531555E-3</v>
      </c>
      <c r="E787">
        <f t="shared" si="93"/>
        <v>3.0415475683881036E-2</v>
      </c>
      <c r="F787">
        <f t="shared" si="90"/>
        <v>-6.689762438712693E-2</v>
      </c>
      <c r="G787">
        <f t="shared" si="94"/>
        <v>-2.6507286821389423E-2</v>
      </c>
      <c r="H787">
        <f t="shared" si="91"/>
        <v>0</v>
      </c>
      <c r="I787">
        <f t="shared" si="95"/>
        <v>0</v>
      </c>
      <c r="J787">
        <f t="shared" si="96"/>
        <v>0</v>
      </c>
    </row>
    <row r="788" spans="1:10">
      <c r="A788" s="1">
        <v>41142</v>
      </c>
      <c r="B788">
        <v>5857.52</v>
      </c>
      <c r="C788">
        <f t="shared" si="97"/>
        <v>5.6754667237282419E-3</v>
      </c>
      <c r="D788">
        <f t="shared" si="92"/>
        <v>8.1462860312914963E-3</v>
      </c>
      <c r="E788">
        <f t="shared" si="93"/>
        <v>2.5760818330094824E-2</v>
      </c>
      <c r="F788">
        <f t="shared" si="90"/>
        <v>-5.6069272147757809E-2</v>
      </c>
      <c r="G788">
        <f t="shared" si="94"/>
        <v>-3.468057697238796E-2</v>
      </c>
      <c r="H788">
        <f t="shared" si="91"/>
        <v>0</v>
      </c>
      <c r="I788">
        <f t="shared" si="95"/>
        <v>0</v>
      </c>
      <c r="J788">
        <f t="shared" si="96"/>
        <v>0</v>
      </c>
    </row>
    <row r="789" spans="1:10">
      <c r="A789" s="1">
        <v>41143</v>
      </c>
      <c r="B789">
        <v>5774.2</v>
      </c>
      <c r="C789">
        <f t="shared" si="97"/>
        <v>-1.4326587146513969E-2</v>
      </c>
      <c r="D789">
        <f t="shared" si="92"/>
        <v>8.7565374057144672E-3</v>
      </c>
      <c r="E789">
        <f t="shared" si="93"/>
        <v>2.7690602618519636E-2</v>
      </c>
      <c r="F789">
        <f t="shared" si="90"/>
        <v>-6.0558621724492286E-2</v>
      </c>
      <c r="G789">
        <f t="shared" si="94"/>
        <v>5.4365047038531188E-4</v>
      </c>
      <c r="H789">
        <f t="shared" si="91"/>
        <v>0</v>
      </c>
      <c r="I789">
        <f t="shared" si="95"/>
        <v>0</v>
      </c>
      <c r="J789">
        <f t="shared" si="96"/>
        <v>0</v>
      </c>
    </row>
    <row r="790" spans="1:10">
      <c r="A790" s="1">
        <v>41144</v>
      </c>
      <c r="B790">
        <v>5776.6</v>
      </c>
      <c r="C790">
        <f t="shared" si="97"/>
        <v>4.155556384905346E-4</v>
      </c>
      <c r="D790">
        <f t="shared" si="92"/>
        <v>8.7491946670098901E-3</v>
      </c>
      <c r="E790">
        <f t="shared" si="93"/>
        <v>2.7667382839949697E-2</v>
      </c>
      <c r="F790">
        <f t="shared" si="90"/>
        <v>-6.0504604441980407E-2</v>
      </c>
      <c r="G790">
        <f t="shared" si="94"/>
        <v>3.1456893734488614E-3</v>
      </c>
      <c r="H790">
        <f t="shared" si="91"/>
        <v>0</v>
      </c>
      <c r="I790">
        <f t="shared" si="95"/>
        <v>0</v>
      </c>
      <c r="J790">
        <f t="shared" si="96"/>
        <v>0</v>
      </c>
    </row>
    <row r="791" spans="1:10">
      <c r="A791" s="1">
        <v>41145</v>
      </c>
      <c r="B791">
        <v>5776.6</v>
      </c>
      <c r="C791">
        <f t="shared" si="97"/>
        <v>0</v>
      </c>
      <c r="D791">
        <f t="shared" si="92"/>
        <v>8.3757252264358376E-3</v>
      </c>
      <c r="E791">
        <f t="shared" si="93"/>
        <v>2.648636877126679E-2</v>
      </c>
      <c r="F791">
        <f t="shared" si="90"/>
        <v>-5.7757154874087606E-2</v>
      </c>
      <c r="G791">
        <f t="shared" si="94"/>
        <v>2.8695416326534645E-3</v>
      </c>
      <c r="H791">
        <f t="shared" si="91"/>
        <v>0</v>
      </c>
      <c r="I791">
        <f t="shared" si="95"/>
        <v>0</v>
      </c>
      <c r="J791">
        <f t="shared" si="96"/>
        <v>0</v>
      </c>
    </row>
    <row r="792" spans="1:10">
      <c r="A792" s="1">
        <v>41149</v>
      </c>
      <c r="B792">
        <v>5775.71</v>
      </c>
      <c r="C792">
        <f t="shared" si="97"/>
        <v>-1.5408173806987077E-4</v>
      </c>
      <c r="D792">
        <f t="shared" si="92"/>
        <v>8.1817798021849471E-3</v>
      </c>
      <c r="E792">
        <f t="shared" si="93"/>
        <v>2.5873059488866319E-2</v>
      </c>
      <c r="F792">
        <f t="shared" si="90"/>
        <v>-5.6330384128845758E-2</v>
      </c>
      <c r="G792">
        <f t="shared" si="94"/>
        <v>2.8492658389425484E-3</v>
      </c>
      <c r="H792">
        <f t="shared" si="91"/>
        <v>0</v>
      </c>
      <c r="I792">
        <f t="shared" si="95"/>
        <v>0</v>
      </c>
      <c r="J792">
        <f t="shared" si="96"/>
        <v>0</v>
      </c>
    </row>
    <row r="793" spans="1:10">
      <c r="A793" s="1">
        <v>41150</v>
      </c>
      <c r="B793">
        <v>5743.53</v>
      </c>
      <c r="C793">
        <f t="shared" si="97"/>
        <v>-5.5871886882606723E-3</v>
      </c>
      <c r="D793">
        <f t="shared" si="92"/>
        <v>7.9405186671122844E-3</v>
      </c>
      <c r="E793">
        <f t="shared" si="93"/>
        <v>2.5110124791159174E-2</v>
      </c>
      <c r="F793">
        <f t="shared" si="90"/>
        <v>-5.4555532616802752E-2</v>
      </c>
      <c r="G793">
        <f t="shared" si="94"/>
        <v>6.6894756557486501E-3</v>
      </c>
      <c r="H793">
        <f t="shared" si="91"/>
        <v>0</v>
      </c>
      <c r="I793">
        <f t="shared" si="95"/>
        <v>0</v>
      </c>
      <c r="J793">
        <f t="shared" si="96"/>
        <v>0</v>
      </c>
    </row>
    <row r="794" spans="1:10">
      <c r="A794" s="1">
        <v>41151</v>
      </c>
      <c r="B794">
        <v>5719.45</v>
      </c>
      <c r="C794">
        <f t="shared" si="97"/>
        <v>-4.2013569631049541E-3</v>
      </c>
      <c r="D794">
        <f t="shared" si="92"/>
        <v>7.634569382104015E-3</v>
      </c>
      <c r="E794">
        <f t="shared" si="93"/>
        <v>2.4142628202033035E-2</v>
      </c>
      <c r="F794">
        <f t="shared" si="90"/>
        <v>-5.2304798983547389E-2</v>
      </c>
      <c r="G794">
        <f t="shared" si="94"/>
        <v>1.7413869021930841E-2</v>
      </c>
      <c r="H794">
        <f t="shared" si="91"/>
        <v>0</v>
      </c>
      <c r="I794">
        <f t="shared" si="95"/>
        <v>0</v>
      </c>
      <c r="J794">
        <f t="shared" si="96"/>
        <v>0</v>
      </c>
    </row>
    <row r="795" spans="1:10">
      <c r="A795" s="1">
        <v>41152</v>
      </c>
      <c r="B795">
        <v>5711.48</v>
      </c>
      <c r="C795">
        <f t="shared" si="97"/>
        <v>-1.3944624438238236E-3</v>
      </c>
      <c r="D795">
        <f t="shared" si="92"/>
        <v>7.0405396388626054E-3</v>
      </c>
      <c r="E795">
        <f t="shared" si="93"/>
        <v>2.2264141215505167E-2</v>
      </c>
      <c r="F795">
        <f t="shared" si="90"/>
        <v>-4.7934784776024898E-2</v>
      </c>
      <c r="G795">
        <f t="shared" si="94"/>
        <v>3.5106292568097865E-2</v>
      </c>
      <c r="H795">
        <f t="shared" si="91"/>
        <v>0</v>
      </c>
      <c r="I795">
        <f t="shared" si="95"/>
        <v>0</v>
      </c>
      <c r="J795">
        <f t="shared" si="96"/>
        <v>0</v>
      </c>
    </row>
    <row r="796" spans="1:10">
      <c r="A796" s="1">
        <v>41155</v>
      </c>
      <c r="B796">
        <v>5758.41</v>
      </c>
      <c r="C796">
        <f t="shared" si="97"/>
        <v>8.1832104559680652E-3</v>
      </c>
      <c r="D796">
        <f t="shared" si="92"/>
        <v>6.949679476478357E-3</v>
      </c>
      <c r="E796">
        <f t="shared" si="93"/>
        <v>2.1976816153798186E-2</v>
      </c>
      <c r="F796">
        <f t="shared" si="90"/>
        <v>-4.7266366729564212E-2</v>
      </c>
      <c r="G796">
        <f t="shared" si="94"/>
        <v>2.3192047313295862E-2</v>
      </c>
      <c r="H796">
        <f t="shared" si="91"/>
        <v>0</v>
      </c>
      <c r="I796">
        <f t="shared" si="95"/>
        <v>0</v>
      </c>
      <c r="J796">
        <f t="shared" si="96"/>
        <v>0</v>
      </c>
    </row>
    <row r="797" spans="1:10">
      <c r="A797" s="1">
        <v>41156</v>
      </c>
      <c r="B797">
        <v>5672.01</v>
      </c>
      <c r="C797">
        <f t="shared" si="97"/>
        <v>-1.5117842659802814E-2</v>
      </c>
      <c r="D797">
        <f t="shared" si="92"/>
        <v>5.9669040437414734E-3</v>
      </c>
      <c r="E797">
        <f t="shared" si="93"/>
        <v>1.8869007357892029E-2</v>
      </c>
      <c r="F797">
        <f t="shared" si="90"/>
        <v>-4.0036522344282496E-2</v>
      </c>
      <c r="G797">
        <f t="shared" si="94"/>
        <v>3.3997574164527547E-2</v>
      </c>
      <c r="H797">
        <f t="shared" si="91"/>
        <v>0</v>
      </c>
      <c r="I797">
        <f t="shared" si="95"/>
        <v>0</v>
      </c>
      <c r="J797">
        <f t="shared" si="96"/>
        <v>0</v>
      </c>
    </row>
    <row r="798" spans="1:10">
      <c r="A798" s="1">
        <v>41157</v>
      </c>
      <c r="B798">
        <v>5657.86</v>
      </c>
      <c r="C798">
        <f t="shared" si="97"/>
        <v>-2.4978234272704097E-3</v>
      </c>
      <c r="D798">
        <f t="shared" si="92"/>
        <v>5.8773269710825958E-3</v>
      </c>
      <c r="E798">
        <f t="shared" si="93"/>
        <v>1.8585739782159577E-2</v>
      </c>
      <c r="F798">
        <f t="shared" si="90"/>
        <v>-3.9377543421692605E-2</v>
      </c>
      <c r="G798">
        <f t="shared" si="94"/>
        <v>3.9952170995442793E-2</v>
      </c>
      <c r="H798">
        <f t="shared" si="91"/>
        <v>0</v>
      </c>
      <c r="I798">
        <f t="shared" si="95"/>
        <v>0</v>
      </c>
      <c r="J798">
        <f t="shared" si="96"/>
        <v>0</v>
      </c>
    </row>
    <row r="799" spans="1:10">
      <c r="A799" s="1">
        <v>41158</v>
      </c>
      <c r="B799">
        <v>5777.34</v>
      </c>
      <c r="C799">
        <f t="shared" si="97"/>
        <v>2.0897640296259262E-2</v>
      </c>
      <c r="D799">
        <f t="shared" si="92"/>
        <v>7.4957733938511208E-3</v>
      </c>
      <c r="E799">
        <f t="shared" si="93"/>
        <v>2.3703716749059914E-2</v>
      </c>
      <c r="F799">
        <f t="shared" ref="F799:F862" si="98">$G$2+$G$4*E799</f>
        <v>-5.1283738258031196E-2</v>
      </c>
      <c r="G799">
        <f t="shared" si="94"/>
        <v>1.3291140106059977E-2</v>
      </c>
      <c r="H799">
        <f t="shared" ref="H799:H862" si="99">IF(G799="", "",IF(G799&lt;F799,1, 0))</f>
        <v>0</v>
      </c>
      <c r="I799">
        <f t="shared" si="95"/>
        <v>0</v>
      </c>
      <c r="J799">
        <f t="shared" si="96"/>
        <v>0</v>
      </c>
    </row>
    <row r="800" spans="1:10">
      <c r="A800" s="1">
        <v>41159</v>
      </c>
      <c r="B800">
        <v>5794.8</v>
      </c>
      <c r="C800">
        <f t="shared" si="97"/>
        <v>3.0175945415539581E-3</v>
      </c>
      <c r="D800">
        <f t="shared" ref="D800:D863" si="100">_xlfn.STDEV.S(C780:C800)</f>
        <v>7.530886636522972E-3</v>
      </c>
      <c r="E800">
        <f t="shared" ref="E800:E863" si="101">SQRT(10*(D800^2))</f>
        <v>2.3814754571937182E-2</v>
      </c>
      <c r="F800">
        <f t="shared" si="98"/>
        <v>-5.1542050861219851E-2</v>
      </c>
      <c r="G800">
        <f t="shared" ref="G800:G863" si="102">IFERROR(LN(B810/B800),"")</f>
        <v>9.9284605454587355E-3</v>
      </c>
      <c r="H800">
        <f t="shared" si="99"/>
        <v>0</v>
      </c>
      <c r="I800">
        <f t="shared" si="95"/>
        <v>0</v>
      </c>
      <c r="J800">
        <f t="shared" si="96"/>
        <v>0</v>
      </c>
    </row>
    <row r="801" spans="1:10">
      <c r="A801" s="1">
        <v>41162</v>
      </c>
      <c r="B801">
        <v>5793.2</v>
      </c>
      <c r="C801">
        <f t="shared" si="97"/>
        <v>-2.7614774079527297E-4</v>
      </c>
      <c r="D801">
        <f t="shared" si="100"/>
        <v>7.5244438496350529E-3</v>
      </c>
      <c r="E801">
        <f t="shared" si="101"/>
        <v>2.3794380690892288E-2</v>
      </c>
      <c r="F801">
        <f t="shared" si="98"/>
        <v>-5.14946541263651E-2</v>
      </c>
      <c r="G801">
        <f t="shared" si="102"/>
        <v>7.8473310290068481E-3</v>
      </c>
      <c r="H801">
        <f t="shared" si="99"/>
        <v>0</v>
      </c>
      <c r="I801">
        <f t="shared" ref="I801:I864" si="103">H800</f>
        <v>0</v>
      </c>
      <c r="J801">
        <f t="shared" ref="J801:J864" si="104">IF(I801="","",IF(AND(I801=1,H801=1),1,0))</f>
        <v>0</v>
      </c>
    </row>
    <row r="802" spans="1:10">
      <c r="A802" s="1">
        <v>41163</v>
      </c>
      <c r="B802">
        <v>5792.19</v>
      </c>
      <c r="C802">
        <f t="shared" si="97"/>
        <v>-1.7435753178083178E-4</v>
      </c>
      <c r="D802">
        <f t="shared" si="100"/>
        <v>7.5244432783444573E-3</v>
      </c>
      <c r="E802">
        <f t="shared" si="101"/>
        <v>2.3794378884312798E-2</v>
      </c>
      <c r="F802">
        <f t="shared" si="98"/>
        <v>-5.1494649923632743E-2</v>
      </c>
      <c r="G802">
        <f t="shared" si="102"/>
        <v>1.1589655896956087E-2</v>
      </c>
      <c r="H802">
        <f t="shared" si="99"/>
        <v>0</v>
      </c>
      <c r="I802">
        <f t="shared" si="103"/>
        <v>0</v>
      </c>
      <c r="J802">
        <f t="shared" si="104"/>
        <v>0</v>
      </c>
    </row>
    <row r="803" spans="1:10">
      <c r="A803" s="1">
        <v>41164</v>
      </c>
      <c r="B803">
        <v>5782.08</v>
      </c>
      <c r="C803">
        <f t="shared" si="97"/>
        <v>-1.7469788714544719E-3</v>
      </c>
      <c r="D803">
        <f t="shared" si="100"/>
        <v>7.5144304619028683E-3</v>
      </c>
      <c r="E803">
        <f t="shared" si="101"/>
        <v>2.3762715578564197E-2</v>
      </c>
      <c r="F803">
        <f t="shared" si="98"/>
        <v>-5.1420990059619379E-2</v>
      </c>
      <c r="G803">
        <f t="shared" si="102"/>
        <v>-2.4224763517014017E-3</v>
      </c>
      <c r="H803">
        <f t="shared" si="99"/>
        <v>0</v>
      </c>
      <c r="I803">
        <f t="shared" si="103"/>
        <v>0</v>
      </c>
      <c r="J803">
        <f t="shared" si="104"/>
        <v>0</v>
      </c>
    </row>
    <row r="804" spans="1:10">
      <c r="A804" s="1">
        <v>41165</v>
      </c>
      <c r="B804">
        <v>5819.92</v>
      </c>
      <c r="C804">
        <f t="shared" si="97"/>
        <v>6.5230364030770833E-3</v>
      </c>
      <c r="D804">
        <f t="shared" si="100"/>
        <v>7.552917108964009E-3</v>
      </c>
      <c r="E804">
        <f t="shared" si="101"/>
        <v>2.3884421042780428E-2</v>
      </c>
      <c r="F804">
        <f t="shared" si="98"/>
        <v>-5.1704119307557965E-2</v>
      </c>
      <c r="G804">
        <f t="shared" si="102"/>
        <v>-6.9831843158799419E-3</v>
      </c>
      <c r="H804">
        <f t="shared" si="99"/>
        <v>0</v>
      </c>
      <c r="I804">
        <f t="shared" si="103"/>
        <v>0</v>
      </c>
      <c r="J804">
        <f t="shared" si="104"/>
        <v>0</v>
      </c>
    </row>
    <row r="805" spans="1:10">
      <c r="A805" s="1">
        <v>41166</v>
      </c>
      <c r="B805">
        <v>5915.55</v>
      </c>
      <c r="C805">
        <f t="shared" si="97"/>
        <v>1.629796110234329E-2</v>
      </c>
      <c r="D805">
        <f t="shared" si="100"/>
        <v>8.2780388183753481E-3</v>
      </c>
      <c r="E805">
        <f t="shared" si="101"/>
        <v>2.617745722535501E-2</v>
      </c>
      <c r="F805">
        <f t="shared" si="98"/>
        <v>-5.7038519155989065E-2</v>
      </c>
      <c r="G805">
        <f t="shared" si="102"/>
        <v>-2.9764704547925507E-2</v>
      </c>
      <c r="H805">
        <f t="shared" si="99"/>
        <v>0</v>
      </c>
      <c r="I805">
        <f t="shared" si="103"/>
        <v>0</v>
      </c>
      <c r="J805">
        <f t="shared" si="104"/>
        <v>0</v>
      </c>
    </row>
    <row r="806" spans="1:10">
      <c r="A806" s="1">
        <v>41169</v>
      </c>
      <c r="B806">
        <v>5893.52</v>
      </c>
      <c r="C806">
        <f t="shared" si="97"/>
        <v>-3.7310347988340434E-3</v>
      </c>
      <c r="D806">
        <f t="shared" si="100"/>
        <v>8.3335119059892229E-3</v>
      </c>
      <c r="E806">
        <f t="shared" si="101"/>
        <v>2.6352878531056931E-2</v>
      </c>
      <c r="F806">
        <f t="shared" si="98"/>
        <v>-5.74466101375702E-2</v>
      </c>
      <c r="G806">
        <f t="shared" si="102"/>
        <v>-1.2475863905945406E-2</v>
      </c>
      <c r="H806">
        <f t="shared" si="99"/>
        <v>0</v>
      </c>
      <c r="I806">
        <f t="shared" si="103"/>
        <v>0</v>
      </c>
      <c r="J806">
        <f t="shared" si="104"/>
        <v>0</v>
      </c>
    </row>
    <row r="807" spans="1:10">
      <c r="A807" s="1">
        <v>41170</v>
      </c>
      <c r="B807">
        <v>5868.16</v>
      </c>
      <c r="C807">
        <f t="shared" si="97"/>
        <v>-4.3123158085712409E-3</v>
      </c>
      <c r="D807">
        <f t="shared" si="100"/>
        <v>8.3744528049754467E-3</v>
      </c>
      <c r="E807">
        <f t="shared" si="101"/>
        <v>2.6482345021308275E-2</v>
      </c>
      <c r="F807">
        <f t="shared" si="98"/>
        <v>-5.7747794231925942E-2</v>
      </c>
      <c r="G807">
        <f t="shared" si="102"/>
        <v>-1.0055224428251653E-2</v>
      </c>
      <c r="H807">
        <f t="shared" si="99"/>
        <v>0</v>
      </c>
      <c r="I807">
        <f t="shared" si="103"/>
        <v>0</v>
      </c>
      <c r="J807">
        <f t="shared" si="104"/>
        <v>0</v>
      </c>
    </row>
    <row r="808" spans="1:10">
      <c r="A808" s="1">
        <v>41171</v>
      </c>
      <c r="B808">
        <v>5888.48</v>
      </c>
      <c r="C808">
        <f t="shared" si="97"/>
        <v>3.4567734036449029E-3</v>
      </c>
      <c r="D808">
        <f t="shared" si="100"/>
        <v>8.3250617035928887E-3</v>
      </c>
      <c r="E808">
        <f t="shared" si="101"/>
        <v>2.6326156644795103E-2</v>
      </c>
      <c r="F808">
        <f t="shared" si="98"/>
        <v>-5.7384445734274633E-2</v>
      </c>
      <c r="G808">
        <f t="shared" si="102"/>
        <v>-1.0699854264594027E-2</v>
      </c>
      <c r="H808">
        <f t="shared" si="99"/>
        <v>0</v>
      </c>
      <c r="I808">
        <f t="shared" si="103"/>
        <v>0</v>
      </c>
      <c r="J808">
        <f t="shared" si="104"/>
        <v>0</v>
      </c>
    </row>
    <row r="809" spans="1:10">
      <c r="A809" s="1">
        <v>41172</v>
      </c>
      <c r="B809">
        <v>5854.64</v>
      </c>
      <c r="C809">
        <f t="shared" si="97"/>
        <v>-5.7633905931234828E-3</v>
      </c>
      <c r="D809">
        <f t="shared" si="100"/>
        <v>8.3451598447533935E-3</v>
      </c>
      <c r="E809">
        <f t="shared" si="101"/>
        <v>2.6389712547597876E-2</v>
      </c>
      <c r="F809">
        <f t="shared" si="98"/>
        <v>-5.7532298873642612E-2</v>
      </c>
      <c r="G809">
        <f t="shared" si="102"/>
        <v>-4.5983704283129425E-3</v>
      </c>
      <c r="H809">
        <f t="shared" si="99"/>
        <v>0</v>
      </c>
      <c r="I809">
        <f t="shared" si="103"/>
        <v>0</v>
      </c>
      <c r="J809">
        <f t="shared" si="104"/>
        <v>0</v>
      </c>
    </row>
    <row r="810" spans="1:10">
      <c r="A810" s="1">
        <v>41173</v>
      </c>
      <c r="B810">
        <v>5852.62</v>
      </c>
      <c r="C810">
        <f t="shared" si="97"/>
        <v>-3.4508501904734608E-4</v>
      </c>
      <c r="D810">
        <f t="shared" si="100"/>
        <v>7.6780466840768186E-3</v>
      </c>
      <c r="E810">
        <f t="shared" si="101"/>
        <v>2.4280115502786026E-2</v>
      </c>
      <c r="F810">
        <f t="shared" si="98"/>
        <v>-5.2624642273361721E-2</v>
      </c>
      <c r="G810">
        <f t="shared" si="102"/>
        <v>3.1389594201175455E-3</v>
      </c>
      <c r="H810">
        <f t="shared" si="99"/>
        <v>0</v>
      </c>
      <c r="I810">
        <f t="shared" si="103"/>
        <v>0</v>
      </c>
      <c r="J810">
        <f t="shared" si="104"/>
        <v>0</v>
      </c>
    </row>
    <row r="811" spans="1:10">
      <c r="A811" s="1">
        <v>41176</v>
      </c>
      <c r="B811">
        <v>5838.84</v>
      </c>
      <c r="C811">
        <f t="shared" si="97"/>
        <v>-2.3572772572471048E-3</v>
      </c>
      <c r="D811">
        <f t="shared" si="100"/>
        <v>7.7059338033593173E-3</v>
      </c>
      <c r="E811">
        <f t="shared" si="101"/>
        <v>2.4368302317099522E-2</v>
      </c>
      <c r="F811">
        <f t="shared" si="98"/>
        <v>-5.2829795481358362E-2</v>
      </c>
      <c r="G811">
        <f t="shared" si="102"/>
        <v>4.9655069518556917E-4</v>
      </c>
      <c r="H811">
        <f t="shared" si="99"/>
        <v>0</v>
      </c>
      <c r="I811">
        <f t="shared" si="103"/>
        <v>0</v>
      </c>
      <c r="J811">
        <f t="shared" si="104"/>
        <v>0</v>
      </c>
    </row>
    <row r="812" spans="1:10">
      <c r="A812" s="1">
        <v>41177</v>
      </c>
      <c r="B812">
        <v>5859.71</v>
      </c>
      <c r="C812">
        <f t="shared" si="97"/>
        <v>3.5679673361684048E-3</v>
      </c>
      <c r="D812">
        <f t="shared" si="100"/>
        <v>7.7334042807764708E-3</v>
      </c>
      <c r="E812">
        <f t="shared" si="101"/>
        <v>2.4455171594149946E-2</v>
      </c>
      <c r="F812">
        <f t="shared" si="98"/>
        <v>-5.303188363934408E-2</v>
      </c>
      <c r="G812">
        <f t="shared" si="102"/>
        <v>-8.4765151117550293E-3</v>
      </c>
      <c r="H812">
        <f t="shared" si="99"/>
        <v>0</v>
      </c>
      <c r="I812">
        <f t="shared" si="103"/>
        <v>0</v>
      </c>
      <c r="J812">
        <f t="shared" si="104"/>
        <v>0</v>
      </c>
    </row>
    <row r="813" spans="1:10">
      <c r="A813" s="1">
        <v>41178</v>
      </c>
      <c r="B813">
        <v>5768.09</v>
      </c>
      <c r="C813">
        <f t="shared" si="97"/>
        <v>-1.5759111120112138E-2</v>
      </c>
      <c r="D813">
        <f t="shared" si="100"/>
        <v>8.5266366927020006E-3</v>
      </c>
      <c r="E813">
        <f t="shared" si="101"/>
        <v>2.6963592729703532E-2</v>
      </c>
      <c r="F813">
        <f t="shared" si="98"/>
        <v>-5.8867343815238275E-2</v>
      </c>
      <c r="G813">
        <f t="shared" si="102"/>
        <v>1.4933132842269512E-3</v>
      </c>
      <c r="H813">
        <f t="shared" si="99"/>
        <v>0</v>
      </c>
      <c r="I813">
        <f t="shared" si="103"/>
        <v>0</v>
      </c>
      <c r="J813">
        <f t="shared" si="104"/>
        <v>0</v>
      </c>
    </row>
    <row r="814" spans="1:10">
      <c r="A814" s="1">
        <v>41179</v>
      </c>
      <c r="B814">
        <v>5779.42</v>
      </c>
      <c r="C814">
        <f t="shared" si="97"/>
        <v>1.9623284388986524E-3</v>
      </c>
      <c r="D814">
        <f t="shared" si="100"/>
        <v>8.440793452059973E-3</v>
      </c>
      <c r="E814">
        <f t="shared" si="101"/>
        <v>2.6692132567544789E-2</v>
      </c>
      <c r="F814">
        <f t="shared" si="98"/>
        <v>-5.8235833044113505E-2</v>
      </c>
      <c r="G814">
        <f t="shared" si="102"/>
        <v>8.6707861677756213E-3</v>
      </c>
      <c r="H814">
        <f t="shared" si="99"/>
        <v>0</v>
      </c>
      <c r="I814">
        <f t="shared" si="103"/>
        <v>0</v>
      </c>
      <c r="J814">
        <f t="shared" si="104"/>
        <v>0</v>
      </c>
    </row>
    <row r="815" spans="1:10">
      <c r="A815" s="1">
        <v>41180</v>
      </c>
      <c r="B815">
        <v>5742.07</v>
      </c>
      <c r="C815">
        <f t="shared" si="97"/>
        <v>-6.483559129702149E-3</v>
      </c>
      <c r="D815">
        <f t="shared" si="100"/>
        <v>8.5159584307724912E-3</v>
      </c>
      <c r="E815">
        <f t="shared" si="101"/>
        <v>2.6929825100554416E-2</v>
      </c>
      <c r="F815">
        <f t="shared" si="98"/>
        <v>-5.8788788562955836E-2</v>
      </c>
      <c r="G815">
        <f t="shared" si="102"/>
        <v>8.8857571716914226E-3</v>
      </c>
      <c r="H815">
        <f t="shared" si="99"/>
        <v>0</v>
      </c>
      <c r="I815">
        <f t="shared" si="103"/>
        <v>0</v>
      </c>
      <c r="J815">
        <f t="shared" si="104"/>
        <v>0</v>
      </c>
    </row>
    <row r="816" spans="1:10">
      <c r="A816" s="1">
        <v>41183</v>
      </c>
      <c r="B816">
        <v>5820.45</v>
      </c>
      <c r="C816">
        <f t="shared" si="97"/>
        <v>1.3557805843146257E-2</v>
      </c>
      <c r="D816">
        <f t="shared" si="100"/>
        <v>8.9889752473453991E-3</v>
      </c>
      <c r="E816">
        <f t="shared" si="101"/>
        <v>2.8425635612486889E-2</v>
      </c>
      <c r="F816">
        <f t="shared" si="98"/>
        <v>-6.2268564167357883E-2</v>
      </c>
      <c r="G816">
        <f t="shared" si="102"/>
        <v>-2.5528868868115139E-3</v>
      </c>
      <c r="H816">
        <f t="shared" si="99"/>
        <v>0</v>
      </c>
      <c r="I816">
        <f t="shared" si="103"/>
        <v>0</v>
      </c>
      <c r="J816">
        <f t="shared" si="104"/>
        <v>0</v>
      </c>
    </row>
    <row r="817" spans="1:10">
      <c r="A817" s="1">
        <v>41184</v>
      </c>
      <c r="B817">
        <v>5809.45</v>
      </c>
      <c r="C817">
        <f t="shared" si="97"/>
        <v>-1.8916763308775039E-3</v>
      </c>
      <c r="D817">
        <f t="shared" si="100"/>
        <v>8.8485810952429363E-3</v>
      </c>
      <c r="E817">
        <f t="shared" si="101"/>
        <v>2.7981670321674989E-2</v>
      </c>
      <c r="F817">
        <f t="shared" si="98"/>
        <v>-6.1235746456929689E-2</v>
      </c>
      <c r="G817">
        <f t="shared" si="102"/>
        <v>1.046072078348882E-2</v>
      </c>
      <c r="H817">
        <f t="shared" si="99"/>
        <v>0</v>
      </c>
      <c r="I817">
        <f t="shared" si="103"/>
        <v>0</v>
      </c>
      <c r="J817">
        <f t="shared" si="104"/>
        <v>0</v>
      </c>
    </row>
    <row r="818" spans="1:10">
      <c r="A818" s="1">
        <v>41185</v>
      </c>
      <c r="B818">
        <v>5825.81</v>
      </c>
      <c r="C818">
        <f t="shared" si="97"/>
        <v>2.812143567302511E-3</v>
      </c>
      <c r="D818">
        <f t="shared" si="100"/>
        <v>8.1084186704339367E-3</v>
      </c>
      <c r="E818">
        <f t="shared" si="101"/>
        <v>2.5641071220805431E-2</v>
      </c>
      <c r="F818">
        <f t="shared" si="98"/>
        <v>-5.5790698714639896E-2</v>
      </c>
      <c r="G818">
        <f t="shared" si="102"/>
        <v>1.450175029781303E-2</v>
      </c>
      <c r="H818">
        <f t="shared" si="99"/>
        <v>0</v>
      </c>
      <c r="I818">
        <f t="shared" si="103"/>
        <v>0</v>
      </c>
      <c r="J818">
        <f t="shared" si="104"/>
        <v>0</v>
      </c>
    </row>
    <row r="819" spans="1:10">
      <c r="A819" s="1">
        <v>41186</v>
      </c>
      <c r="B819">
        <v>5827.78</v>
      </c>
      <c r="C819">
        <f t="shared" si="97"/>
        <v>3.380932431577559E-4</v>
      </c>
      <c r="D819">
        <f t="shared" si="100"/>
        <v>8.0659631489852727E-3</v>
      </c>
      <c r="E819">
        <f t="shared" si="101"/>
        <v>2.5506815073777521E-2</v>
      </c>
      <c r="F819">
        <f t="shared" si="98"/>
        <v>-5.5478372212424604E-2</v>
      </c>
      <c r="G819">
        <f t="shared" si="102"/>
        <v>1.5201875065457643E-2</v>
      </c>
      <c r="H819">
        <f t="shared" si="99"/>
        <v>0</v>
      </c>
      <c r="I819">
        <f t="shared" si="103"/>
        <v>0</v>
      </c>
      <c r="J819">
        <f t="shared" si="104"/>
        <v>0</v>
      </c>
    </row>
    <row r="820" spans="1:10">
      <c r="A820" s="1">
        <v>41187</v>
      </c>
      <c r="B820">
        <v>5871.02</v>
      </c>
      <c r="C820">
        <f t="shared" si="97"/>
        <v>7.3922448293829868E-3</v>
      </c>
      <c r="D820">
        <f t="shared" si="100"/>
        <v>6.8865944131033157E-3</v>
      </c>
      <c r="E820">
        <f t="shared" si="101"/>
        <v>2.1777323667196986E-2</v>
      </c>
      <c r="F820">
        <f t="shared" si="98"/>
        <v>-4.6802277807472391E-2</v>
      </c>
      <c r="G820">
        <f t="shared" si="102"/>
        <v>4.2712118894169459E-3</v>
      </c>
      <c r="H820">
        <f t="shared" si="99"/>
        <v>0</v>
      </c>
      <c r="I820">
        <f t="shared" si="103"/>
        <v>0</v>
      </c>
      <c r="J820">
        <f t="shared" si="104"/>
        <v>0</v>
      </c>
    </row>
    <row r="821" spans="1:10">
      <c r="A821" s="1">
        <v>41190</v>
      </c>
      <c r="B821">
        <v>5841.74</v>
      </c>
      <c r="C821">
        <f t="shared" si="97"/>
        <v>-4.9996859821790111E-3</v>
      </c>
      <c r="D821">
        <f t="shared" si="100"/>
        <v>6.9771611606113991E-3</v>
      </c>
      <c r="E821">
        <f t="shared" si="101"/>
        <v>2.2063720869595908E-2</v>
      </c>
      <c r="F821">
        <f t="shared" si="98"/>
        <v>-4.7468537330404362E-2</v>
      </c>
      <c r="G821">
        <f t="shared" si="102"/>
        <v>7.0228397793566343E-3</v>
      </c>
      <c r="H821">
        <f t="shared" si="99"/>
        <v>0</v>
      </c>
      <c r="I821">
        <f t="shared" si="103"/>
        <v>0</v>
      </c>
      <c r="J821">
        <f t="shared" si="104"/>
        <v>0</v>
      </c>
    </row>
    <row r="822" spans="1:10">
      <c r="A822" s="1">
        <v>41191</v>
      </c>
      <c r="B822">
        <v>5810.25</v>
      </c>
      <c r="C822">
        <f t="shared" si="97"/>
        <v>-5.4050984707721475E-3</v>
      </c>
      <c r="D822">
        <f t="shared" si="100"/>
        <v>7.0902841061152447E-3</v>
      </c>
      <c r="E822">
        <f t="shared" si="101"/>
        <v>2.2421447033015168E-2</v>
      </c>
      <c r="F822">
        <f t="shared" si="98"/>
        <v>-4.8300732830163548E-2</v>
      </c>
      <c r="G822">
        <f t="shared" si="102"/>
        <v>-2.1260914129954916E-3</v>
      </c>
      <c r="H822">
        <f t="shared" si="99"/>
        <v>0</v>
      </c>
      <c r="I822">
        <f t="shared" si="103"/>
        <v>0</v>
      </c>
      <c r="J822">
        <f t="shared" si="104"/>
        <v>0</v>
      </c>
    </row>
    <row r="823" spans="1:10">
      <c r="A823" s="1">
        <v>41192</v>
      </c>
      <c r="B823">
        <v>5776.71</v>
      </c>
      <c r="C823">
        <f t="shared" si="97"/>
        <v>-5.7892827241300508E-3</v>
      </c>
      <c r="D823">
        <f t="shared" si="100"/>
        <v>7.2076285710656425E-3</v>
      </c>
      <c r="E823">
        <f t="shared" si="101"/>
        <v>2.279252281307222E-2</v>
      </c>
      <c r="F823">
        <f t="shared" si="98"/>
        <v>-4.9163984182207313E-2</v>
      </c>
      <c r="G823">
        <f t="shared" si="102"/>
        <v>4.8473995943594476E-3</v>
      </c>
      <c r="H823">
        <f t="shared" si="99"/>
        <v>0</v>
      </c>
      <c r="I823">
        <f t="shared" si="103"/>
        <v>0</v>
      </c>
      <c r="J823">
        <f t="shared" si="104"/>
        <v>0</v>
      </c>
    </row>
    <row r="824" spans="1:10">
      <c r="A824" s="1">
        <v>41193</v>
      </c>
      <c r="B824">
        <v>5829.75</v>
      </c>
      <c r="C824">
        <f t="shared" si="97"/>
        <v>9.139801322447157E-3</v>
      </c>
      <c r="D824">
        <f t="shared" si="100"/>
        <v>7.4719911747671564E-3</v>
      </c>
      <c r="E824">
        <f t="shared" si="101"/>
        <v>2.3628510768941464E-2</v>
      </c>
      <c r="F824">
        <f t="shared" si="98"/>
        <v>-5.1108782986067483E-2</v>
      </c>
      <c r="G824">
        <f t="shared" si="102"/>
        <v>-4.2458894191135729E-3</v>
      </c>
      <c r="H824">
        <f t="shared" si="99"/>
        <v>0</v>
      </c>
      <c r="I824">
        <f t="shared" si="103"/>
        <v>0</v>
      </c>
      <c r="J824">
        <f t="shared" si="104"/>
        <v>0</v>
      </c>
    </row>
    <row r="825" spans="1:10">
      <c r="A825" s="1">
        <v>41194</v>
      </c>
      <c r="B825">
        <v>5793.32</v>
      </c>
      <c r="C825">
        <f t="shared" si="97"/>
        <v>-6.2685881257862593E-3</v>
      </c>
      <c r="D825">
        <f t="shared" si="100"/>
        <v>7.4684976640968098E-3</v>
      </c>
      <c r="E825">
        <f t="shared" si="101"/>
        <v>2.3617463318193064E-2</v>
      </c>
      <c r="F825">
        <f t="shared" si="98"/>
        <v>-5.1083082772505367E-2</v>
      </c>
      <c r="G825">
        <f t="shared" si="102"/>
        <v>2.3086157444531692E-3</v>
      </c>
      <c r="H825">
        <f t="shared" si="99"/>
        <v>0</v>
      </c>
      <c r="I825">
        <f t="shared" si="103"/>
        <v>0</v>
      </c>
      <c r="J825">
        <f t="shared" si="104"/>
        <v>0</v>
      </c>
    </row>
    <row r="826" spans="1:10">
      <c r="A826" s="1">
        <v>41197</v>
      </c>
      <c r="B826">
        <v>5805.61</v>
      </c>
      <c r="C826">
        <f t="shared" si="97"/>
        <v>2.1191617846431721E-3</v>
      </c>
      <c r="D826">
        <f t="shared" si="100"/>
        <v>6.4756359298886543E-3</v>
      </c>
      <c r="E826">
        <f t="shared" si="101"/>
        <v>2.0477758836470582E-2</v>
      </c>
      <c r="F826">
        <f t="shared" si="98"/>
        <v>-4.3779037926333773E-2</v>
      </c>
      <c r="G826">
        <f t="shared" si="102"/>
        <v>-1.8119585569382598E-3</v>
      </c>
      <c r="H826">
        <f t="shared" si="99"/>
        <v>0</v>
      </c>
      <c r="I826">
        <f t="shared" si="103"/>
        <v>0</v>
      </c>
      <c r="J826">
        <f t="shared" si="104"/>
        <v>0</v>
      </c>
    </row>
    <row r="827" spans="1:10">
      <c r="A827" s="1">
        <v>41198</v>
      </c>
      <c r="B827">
        <v>5870.54</v>
      </c>
      <c r="C827">
        <f t="shared" si="97"/>
        <v>1.1121931339422962E-2</v>
      </c>
      <c r="D827">
        <f t="shared" si="100"/>
        <v>6.944370667557191E-3</v>
      </c>
      <c r="E827">
        <f t="shared" si="101"/>
        <v>2.1960028225944679E-2</v>
      </c>
      <c r="F827">
        <f t="shared" si="98"/>
        <v>-4.7227312169292657E-2</v>
      </c>
      <c r="G827">
        <f t="shared" si="102"/>
        <v>-3.5220557140147732E-3</v>
      </c>
      <c r="H827">
        <f t="shared" si="99"/>
        <v>0</v>
      </c>
      <c r="I827">
        <f t="shared" si="103"/>
        <v>0</v>
      </c>
      <c r="J827">
        <f t="shared" si="104"/>
        <v>0</v>
      </c>
    </row>
    <row r="828" spans="1:10">
      <c r="A828" s="1">
        <v>41199</v>
      </c>
      <c r="B828">
        <v>5910.91</v>
      </c>
      <c r="C828">
        <f t="shared" si="97"/>
        <v>6.853173081626673E-3</v>
      </c>
      <c r="D828">
        <f t="shared" si="100"/>
        <v>7.0394369380009621E-3</v>
      </c>
      <c r="E828">
        <f t="shared" si="101"/>
        <v>2.2260654169204544E-2</v>
      </c>
      <c r="F828">
        <f t="shared" si="98"/>
        <v>-4.7926672693276766E-2</v>
      </c>
      <c r="G828">
        <f t="shared" si="102"/>
        <v>-2.1929094234572229E-2</v>
      </c>
      <c r="H828">
        <f t="shared" si="99"/>
        <v>0</v>
      </c>
      <c r="I828">
        <f t="shared" si="103"/>
        <v>0</v>
      </c>
      <c r="J828">
        <f t="shared" si="104"/>
        <v>0</v>
      </c>
    </row>
    <row r="829" spans="1:10">
      <c r="A829" s="1">
        <v>41200</v>
      </c>
      <c r="B829">
        <v>5917.05</v>
      </c>
      <c r="C829">
        <f t="shared" si="97"/>
        <v>1.0382180108022279E-3</v>
      </c>
      <c r="D829">
        <f t="shared" si="100"/>
        <v>7.0056957928298948E-3</v>
      </c>
      <c r="E829">
        <f t="shared" si="101"/>
        <v>2.2153955299601579E-2</v>
      </c>
      <c r="F829">
        <f t="shared" si="98"/>
        <v>-4.7678454004813346E-2</v>
      </c>
      <c r="G829">
        <f t="shared" si="102"/>
        <v>-9.3608189108127168E-3</v>
      </c>
      <c r="H829">
        <f t="shared" si="99"/>
        <v>0</v>
      </c>
      <c r="I829">
        <f t="shared" si="103"/>
        <v>0</v>
      </c>
      <c r="J829">
        <f t="shared" si="104"/>
        <v>0</v>
      </c>
    </row>
    <row r="830" spans="1:10">
      <c r="A830" s="1">
        <v>41201</v>
      </c>
      <c r="B830">
        <v>5896.15</v>
      </c>
      <c r="C830">
        <f t="shared" si="97"/>
        <v>-3.538418346657518E-3</v>
      </c>
      <c r="D830">
        <f t="shared" si="100"/>
        <v>6.9268962584741614E-3</v>
      </c>
      <c r="E830">
        <f t="shared" si="101"/>
        <v>2.1904769292476773E-2</v>
      </c>
      <c r="F830">
        <f t="shared" si="98"/>
        <v>-4.7098760666897825E-2</v>
      </c>
      <c r="G830">
        <f t="shared" si="102"/>
        <v>-4.6920109538542152E-3</v>
      </c>
      <c r="H830">
        <f t="shared" si="99"/>
        <v>0</v>
      </c>
      <c r="I830">
        <f t="shared" si="103"/>
        <v>0</v>
      </c>
      <c r="J830">
        <f t="shared" si="104"/>
        <v>0</v>
      </c>
    </row>
    <row r="831" spans="1:10">
      <c r="A831" s="1">
        <v>41204</v>
      </c>
      <c r="B831">
        <v>5882.91</v>
      </c>
      <c r="C831">
        <f t="shared" si="97"/>
        <v>-2.2480580922394195E-3</v>
      </c>
      <c r="D831">
        <f t="shared" si="100"/>
        <v>6.9486708028419124E-3</v>
      </c>
      <c r="E831">
        <f t="shared" si="101"/>
        <v>2.1973626447691259E-2</v>
      </c>
      <c r="F831">
        <f t="shared" si="98"/>
        <v>-4.7258946363543546E-2</v>
      </c>
      <c r="G831">
        <f t="shared" si="102"/>
        <v>-7.4817124673618104E-3</v>
      </c>
      <c r="H831">
        <f t="shared" si="99"/>
        <v>0</v>
      </c>
      <c r="I831">
        <f t="shared" si="103"/>
        <v>0</v>
      </c>
      <c r="J831">
        <f t="shared" si="104"/>
        <v>0</v>
      </c>
    </row>
    <row r="832" spans="1:10">
      <c r="A832" s="1">
        <v>41205</v>
      </c>
      <c r="B832">
        <v>5797.91</v>
      </c>
      <c r="C832">
        <f t="shared" si="97"/>
        <v>-1.4554029663124284E-2</v>
      </c>
      <c r="D832">
        <f t="shared" si="100"/>
        <v>7.651326626973474E-3</v>
      </c>
      <c r="E832">
        <f t="shared" si="101"/>
        <v>2.4195619263129693E-2</v>
      </c>
      <c r="F832">
        <f t="shared" si="98"/>
        <v>-5.2428074625872768E-2</v>
      </c>
      <c r="G832">
        <f t="shared" si="102"/>
        <v>1.4892240429438252E-2</v>
      </c>
      <c r="H832">
        <f t="shared" si="99"/>
        <v>0</v>
      </c>
      <c r="I832">
        <f t="shared" si="103"/>
        <v>0</v>
      </c>
      <c r="J832">
        <f t="shared" si="104"/>
        <v>0</v>
      </c>
    </row>
    <row r="833" spans="1:10">
      <c r="A833" s="1">
        <v>41206</v>
      </c>
      <c r="B833">
        <v>5804.78</v>
      </c>
      <c r="C833">
        <f t="shared" si="97"/>
        <v>1.1842082832248212E-3</v>
      </c>
      <c r="D833">
        <f t="shared" si="100"/>
        <v>7.6080888490085569E-3</v>
      </c>
      <c r="E833">
        <f t="shared" si="101"/>
        <v>2.4058889403795917E-2</v>
      </c>
      <c r="F833">
        <f t="shared" si="98"/>
        <v>-5.2109993408293732E-2</v>
      </c>
      <c r="G833">
        <f t="shared" si="102"/>
        <v>-2.2679442407600027E-3</v>
      </c>
      <c r="H833">
        <f t="shared" si="99"/>
        <v>0</v>
      </c>
      <c r="I833">
        <f t="shared" si="103"/>
        <v>0</v>
      </c>
      <c r="J833">
        <f t="shared" si="104"/>
        <v>0</v>
      </c>
    </row>
    <row r="834" spans="1:10">
      <c r="A834" s="1">
        <v>41207</v>
      </c>
      <c r="B834">
        <v>5805.05</v>
      </c>
      <c r="C834">
        <f t="shared" si="97"/>
        <v>4.6512308974182331E-5</v>
      </c>
      <c r="D834">
        <f t="shared" si="100"/>
        <v>6.7512750919762913E-3</v>
      </c>
      <c r="E834">
        <f t="shared" si="101"/>
        <v>2.1349406401007846E-2</v>
      </c>
      <c r="F834">
        <f t="shared" si="98"/>
        <v>-4.5806793385007913E-2</v>
      </c>
      <c r="G834">
        <f t="shared" si="102"/>
        <v>-5.0081703144350346E-3</v>
      </c>
      <c r="H834">
        <f t="shared" si="99"/>
        <v>0</v>
      </c>
      <c r="I834">
        <f t="shared" si="103"/>
        <v>0</v>
      </c>
      <c r="J834">
        <f t="shared" si="104"/>
        <v>0</v>
      </c>
    </row>
    <row r="835" spans="1:10">
      <c r="A835" s="1">
        <v>41208</v>
      </c>
      <c r="B835">
        <v>5806.71</v>
      </c>
      <c r="C835">
        <f t="shared" si="97"/>
        <v>2.8591703778035269E-4</v>
      </c>
      <c r="D835">
        <f t="shared" si="100"/>
        <v>6.7405907368099658E-3</v>
      </c>
      <c r="E835">
        <f t="shared" si="101"/>
        <v>2.1315619503352069E-2</v>
      </c>
      <c r="F835">
        <f t="shared" si="98"/>
        <v>-4.5728193307475962E-2</v>
      </c>
      <c r="G835">
        <f t="shared" si="102"/>
        <v>-6.3975257049795594E-3</v>
      </c>
      <c r="H835">
        <f t="shared" si="99"/>
        <v>0</v>
      </c>
      <c r="I835">
        <f t="shared" si="103"/>
        <v>0</v>
      </c>
      <c r="J835">
        <f t="shared" si="104"/>
        <v>0</v>
      </c>
    </row>
    <row r="836" spans="1:10">
      <c r="A836" s="1">
        <v>41211</v>
      </c>
      <c r="B836">
        <v>5795.1</v>
      </c>
      <c r="C836">
        <f t="shared" si="97"/>
        <v>-2.0014125167482836E-3</v>
      </c>
      <c r="D836">
        <f t="shared" si="100"/>
        <v>6.5867777515455457E-3</v>
      </c>
      <c r="E836">
        <f t="shared" si="101"/>
        <v>2.0829220136206587E-2</v>
      </c>
      <c r="F836">
        <f t="shared" si="98"/>
        <v>-4.4596659173782256E-2</v>
      </c>
      <c r="G836">
        <f t="shared" si="102"/>
        <v>-4.8139012578779627E-3</v>
      </c>
      <c r="H836">
        <f t="shared" si="99"/>
        <v>0</v>
      </c>
      <c r="I836">
        <f t="shared" si="103"/>
        <v>0</v>
      </c>
      <c r="J836">
        <f t="shared" si="104"/>
        <v>0</v>
      </c>
    </row>
    <row r="837" spans="1:10">
      <c r="A837" s="1">
        <v>41212</v>
      </c>
      <c r="B837">
        <v>5849.9</v>
      </c>
      <c r="C837">
        <f t="shared" si="97"/>
        <v>9.4118341823463784E-3</v>
      </c>
      <c r="D837">
        <f t="shared" si="100"/>
        <v>6.2261251993497623E-3</v>
      </c>
      <c r="E837">
        <f t="shared" si="101"/>
        <v>1.9688736627315153E-2</v>
      </c>
      <c r="F837">
        <f t="shared" si="98"/>
        <v>-4.1943497787494032E-2</v>
      </c>
      <c r="G837">
        <f t="shared" si="102"/>
        <v>-1.0940153717223405E-2</v>
      </c>
      <c r="H837">
        <f t="shared" si="99"/>
        <v>0</v>
      </c>
      <c r="I837">
        <f t="shared" si="103"/>
        <v>0</v>
      </c>
      <c r="J837">
        <f t="shared" si="104"/>
        <v>0</v>
      </c>
    </row>
    <row r="838" spans="1:10">
      <c r="A838" s="1">
        <v>41213</v>
      </c>
      <c r="B838">
        <v>5782.7</v>
      </c>
      <c r="C838">
        <f t="shared" si="97"/>
        <v>-1.155386543893084E-2</v>
      </c>
      <c r="D838">
        <f t="shared" si="100"/>
        <v>6.7283160406616752E-3</v>
      </c>
      <c r="E838">
        <f t="shared" si="101"/>
        <v>2.1276803505936977E-2</v>
      </c>
      <c r="F838">
        <f t="shared" si="98"/>
        <v>-4.5637893794410585E-2</v>
      </c>
      <c r="G838">
        <f t="shared" si="102"/>
        <v>-1.0550559374559355E-2</v>
      </c>
      <c r="H838">
        <f t="shared" si="99"/>
        <v>0</v>
      </c>
      <c r="I838">
        <f t="shared" si="103"/>
        <v>0</v>
      </c>
      <c r="J838">
        <f t="shared" si="104"/>
        <v>0</v>
      </c>
    </row>
    <row r="839" spans="1:10">
      <c r="A839" s="1">
        <v>41214</v>
      </c>
      <c r="B839">
        <v>5861.92</v>
      </c>
      <c r="C839">
        <f t="shared" si="97"/>
        <v>1.3606493334561764E-2</v>
      </c>
      <c r="D839">
        <f t="shared" si="100"/>
        <v>7.3546901648941102E-3</v>
      </c>
      <c r="E839">
        <f t="shared" si="101"/>
        <v>2.3257572405904741E-2</v>
      </c>
      <c r="F839">
        <f t="shared" si="98"/>
        <v>-5.0245851313816807E-2</v>
      </c>
      <c r="G839">
        <f t="shared" si="102"/>
        <v>-3.1922167482631846E-2</v>
      </c>
      <c r="H839">
        <f t="shared" si="99"/>
        <v>0</v>
      </c>
      <c r="I839">
        <f t="shared" si="103"/>
        <v>0</v>
      </c>
      <c r="J839">
        <f t="shared" si="104"/>
        <v>0</v>
      </c>
    </row>
    <row r="840" spans="1:10">
      <c r="A840" s="1">
        <v>41215</v>
      </c>
      <c r="B840">
        <v>5868.55</v>
      </c>
      <c r="C840">
        <f t="shared" si="97"/>
        <v>1.1303896103010856E-3</v>
      </c>
      <c r="D840">
        <f t="shared" si="100"/>
        <v>7.3569581729402535E-3</v>
      </c>
      <c r="E840">
        <f t="shared" si="101"/>
        <v>2.3264744477082142E-2</v>
      </c>
      <c r="F840">
        <f t="shared" si="98"/>
        <v>-5.0262536046352828E-2</v>
      </c>
      <c r="G840">
        <f t="shared" si="102"/>
        <v>-4.5843270444257948E-2</v>
      </c>
      <c r="H840">
        <f t="shared" si="99"/>
        <v>0</v>
      </c>
      <c r="I840">
        <f t="shared" si="103"/>
        <v>0</v>
      </c>
      <c r="J840">
        <f t="shared" si="104"/>
        <v>0</v>
      </c>
    </row>
    <row r="841" spans="1:10">
      <c r="A841" s="1">
        <v>41218</v>
      </c>
      <c r="B841">
        <v>5839.06</v>
      </c>
      <c r="C841">
        <f t="shared" si="97"/>
        <v>-5.0377596057469328E-3</v>
      </c>
      <c r="D841">
        <f t="shared" si="100"/>
        <v>7.2599101054721549E-3</v>
      </c>
      <c r="E841">
        <f t="shared" si="101"/>
        <v>2.295785154136526E-2</v>
      </c>
      <c r="F841">
        <f t="shared" si="98"/>
        <v>-4.9548596317789705E-2</v>
      </c>
      <c r="G841">
        <f t="shared" si="102"/>
        <v>-1.7518363272675475E-2</v>
      </c>
      <c r="H841">
        <f t="shared" si="99"/>
        <v>0</v>
      </c>
      <c r="I841">
        <f t="shared" si="103"/>
        <v>0</v>
      </c>
      <c r="J841">
        <f t="shared" si="104"/>
        <v>0</v>
      </c>
    </row>
    <row r="842" spans="1:10">
      <c r="A842" s="1">
        <v>41219</v>
      </c>
      <c r="B842">
        <v>5884.9</v>
      </c>
      <c r="C842">
        <f t="shared" si="97"/>
        <v>7.8199232336758455E-3</v>
      </c>
      <c r="D842">
        <f t="shared" si="100"/>
        <v>7.3794269549247284E-3</v>
      </c>
      <c r="E842">
        <f t="shared" si="101"/>
        <v>2.3335797004402838E-2</v>
      </c>
      <c r="F842">
        <f t="shared" si="98"/>
        <v>-5.0427828942230558E-2</v>
      </c>
      <c r="G842">
        <f t="shared" si="102"/>
        <v>-2.352038279337914E-2</v>
      </c>
      <c r="H842">
        <f t="shared" si="99"/>
        <v>0</v>
      </c>
      <c r="I842">
        <f t="shared" si="103"/>
        <v>0</v>
      </c>
      <c r="J842">
        <f t="shared" si="104"/>
        <v>0</v>
      </c>
    </row>
    <row r="843" spans="1:10">
      <c r="A843" s="1">
        <v>41220</v>
      </c>
      <c r="B843">
        <v>5791.63</v>
      </c>
      <c r="C843">
        <f t="shared" si="97"/>
        <v>-1.5975976386973449E-2</v>
      </c>
      <c r="D843">
        <f t="shared" si="100"/>
        <v>8.1154950503405394E-3</v>
      </c>
      <c r="E843">
        <f t="shared" si="101"/>
        <v>2.5663448698898944E-2</v>
      </c>
      <c r="F843">
        <f t="shared" si="98"/>
        <v>-5.5842756513229133E-2</v>
      </c>
      <c r="G843">
        <f t="shared" si="102"/>
        <v>-6.8609358451188901E-3</v>
      </c>
      <c r="H843">
        <f t="shared" si="99"/>
        <v>0</v>
      </c>
      <c r="I843">
        <f t="shared" si="103"/>
        <v>0</v>
      </c>
      <c r="J843">
        <f t="shared" si="104"/>
        <v>0</v>
      </c>
    </row>
    <row r="844" spans="1:10">
      <c r="A844" s="1">
        <v>41221</v>
      </c>
      <c r="B844">
        <v>5776.05</v>
      </c>
      <c r="C844">
        <f t="shared" ref="C844:C907" si="105">LN(B844/B843)</f>
        <v>-2.6937137647007879E-3</v>
      </c>
      <c r="D844">
        <f t="shared" si="100"/>
        <v>8.0357186816644791E-3</v>
      </c>
      <c r="E844">
        <f t="shared" si="101"/>
        <v>2.5411173670425283E-2</v>
      </c>
      <c r="F844">
        <f t="shared" si="98"/>
        <v>-5.5255877037065838E-2</v>
      </c>
      <c r="G844">
        <f t="shared" si="102"/>
        <v>2.5901106199072259E-3</v>
      </c>
      <c r="H844">
        <f t="shared" si="99"/>
        <v>0</v>
      </c>
      <c r="I844">
        <f t="shared" si="103"/>
        <v>0</v>
      </c>
      <c r="J844">
        <f t="shared" si="104"/>
        <v>0</v>
      </c>
    </row>
    <row r="845" spans="1:10">
      <c r="A845" s="1">
        <v>41222</v>
      </c>
      <c r="B845">
        <v>5769.68</v>
      </c>
      <c r="C845">
        <f t="shared" si="105"/>
        <v>-1.1034383527641605E-3</v>
      </c>
      <c r="D845">
        <f t="shared" si="100"/>
        <v>7.7589601725712365E-3</v>
      </c>
      <c r="E845">
        <f t="shared" si="101"/>
        <v>2.4535986419858213E-2</v>
      </c>
      <c r="F845">
        <f t="shared" si="98"/>
        <v>-5.3219887037321487E-2</v>
      </c>
      <c r="G845">
        <f t="shared" si="102"/>
        <v>8.5358647918149094E-3</v>
      </c>
      <c r="H845">
        <f t="shared" si="99"/>
        <v>0</v>
      </c>
      <c r="I845">
        <f t="shared" si="103"/>
        <v>0</v>
      </c>
      <c r="J845">
        <f t="shared" si="104"/>
        <v>0</v>
      </c>
    </row>
    <row r="846" spans="1:10">
      <c r="A846" s="1">
        <v>41225</v>
      </c>
      <c r="B846">
        <v>5767.27</v>
      </c>
      <c r="C846">
        <f t="shared" si="105"/>
        <v>-4.1778806964658005E-4</v>
      </c>
      <c r="D846">
        <f t="shared" si="100"/>
        <v>7.6454231917300886E-3</v>
      </c>
      <c r="E846">
        <f t="shared" si="101"/>
        <v>2.4176950961741286E-2</v>
      </c>
      <c r="F846">
        <f t="shared" si="98"/>
        <v>-5.2384645662625899E-2</v>
      </c>
      <c r="G846">
        <f t="shared" si="102"/>
        <v>3.3668054711414644E-3</v>
      </c>
      <c r="H846">
        <f t="shared" si="99"/>
        <v>0</v>
      </c>
      <c r="I846">
        <f t="shared" si="103"/>
        <v>0</v>
      </c>
      <c r="J846">
        <f t="shared" si="104"/>
        <v>0</v>
      </c>
    </row>
    <row r="847" spans="1:10">
      <c r="A847" s="1">
        <v>41226</v>
      </c>
      <c r="B847">
        <v>5786.25</v>
      </c>
      <c r="C847">
        <f t="shared" si="105"/>
        <v>3.2855817230010103E-3</v>
      </c>
      <c r="D847">
        <f t="shared" si="100"/>
        <v>7.6674310141204936E-3</v>
      </c>
      <c r="E847">
        <f t="shared" si="101"/>
        <v>2.4246545806835419E-2</v>
      </c>
      <c r="F847">
        <f t="shared" si="98"/>
        <v>-5.2546547482554835E-2</v>
      </c>
      <c r="G847">
        <f t="shared" si="102"/>
        <v>2.3235029389887677E-3</v>
      </c>
      <c r="H847">
        <f t="shared" si="99"/>
        <v>0</v>
      </c>
      <c r="I847">
        <f t="shared" si="103"/>
        <v>0</v>
      </c>
      <c r="J847">
        <f t="shared" si="104"/>
        <v>0</v>
      </c>
    </row>
    <row r="848" spans="1:10">
      <c r="A848" s="1">
        <v>41227</v>
      </c>
      <c r="B848">
        <v>5722.01</v>
      </c>
      <c r="C848">
        <f t="shared" si="105"/>
        <v>-1.1164271096266758E-2</v>
      </c>
      <c r="D848">
        <f t="shared" si="100"/>
        <v>7.5696520809811294E-3</v>
      </c>
      <c r="E848">
        <f t="shared" si="101"/>
        <v>2.3937341670933709E-2</v>
      </c>
      <c r="F848">
        <f t="shared" si="98"/>
        <v>-5.1827231098355256E-2</v>
      </c>
      <c r="G848">
        <f t="shared" si="102"/>
        <v>1.4103132682061649E-2</v>
      </c>
      <c r="H848">
        <f t="shared" si="99"/>
        <v>0</v>
      </c>
      <c r="I848">
        <f t="shared" si="103"/>
        <v>0</v>
      </c>
      <c r="J848">
        <f t="shared" si="104"/>
        <v>0</v>
      </c>
    </row>
    <row r="849" spans="1:10">
      <c r="A849" s="1">
        <v>41228</v>
      </c>
      <c r="B849">
        <v>5677.75</v>
      </c>
      <c r="C849">
        <f t="shared" si="105"/>
        <v>-7.7651147735108821E-3</v>
      </c>
      <c r="D849">
        <f t="shared" si="100"/>
        <v>7.4614680629371795E-3</v>
      </c>
      <c r="E849">
        <f t="shared" si="101"/>
        <v>2.3595233767486075E-2</v>
      </c>
      <c r="F849">
        <f t="shared" si="98"/>
        <v>-5.1031369104477281E-2</v>
      </c>
      <c r="G849">
        <f t="shared" si="102"/>
        <v>3.3350712365887998E-2</v>
      </c>
      <c r="H849">
        <f t="shared" si="99"/>
        <v>0</v>
      </c>
      <c r="I849">
        <f t="shared" si="103"/>
        <v>0</v>
      </c>
      <c r="J849">
        <f t="shared" si="104"/>
        <v>0</v>
      </c>
    </row>
    <row r="850" spans="1:10">
      <c r="A850" s="1">
        <v>41229</v>
      </c>
      <c r="B850">
        <v>5605.59</v>
      </c>
      <c r="C850">
        <f t="shared" si="105"/>
        <v>-1.2790713351325037E-2</v>
      </c>
      <c r="D850">
        <f t="shared" si="100"/>
        <v>7.790647969905402E-3</v>
      </c>
      <c r="E850">
        <f t="shared" si="101"/>
        <v>2.463619203346799E-2</v>
      </c>
      <c r="F850">
        <f t="shared" si="98"/>
        <v>-5.3453000153509553E-2</v>
      </c>
      <c r="G850">
        <f t="shared" si="102"/>
        <v>4.5548435255843296E-2</v>
      </c>
      <c r="H850">
        <f t="shared" si="99"/>
        <v>0</v>
      </c>
      <c r="I850">
        <f t="shared" si="103"/>
        <v>0</v>
      </c>
      <c r="J850">
        <f t="shared" si="104"/>
        <v>0</v>
      </c>
    </row>
    <row r="851" spans="1:10">
      <c r="A851" s="1">
        <v>41232</v>
      </c>
      <c r="B851">
        <v>5737.66</v>
      </c>
      <c r="C851">
        <f t="shared" si="105"/>
        <v>2.3287147565835456E-2</v>
      </c>
      <c r="D851">
        <f t="shared" si="100"/>
        <v>9.6112847889318082E-3</v>
      </c>
      <c r="E851">
        <f t="shared" si="101"/>
        <v>3.0393551173555213E-2</v>
      </c>
      <c r="F851">
        <f t="shared" si="98"/>
        <v>-6.6846620349141073E-2</v>
      </c>
      <c r="G851">
        <f t="shared" si="102"/>
        <v>2.3014393434723199E-2</v>
      </c>
      <c r="H851">
        <f t="shared" si="99"/>
        <v>0</v>
      </c>
      <c r="I851">
        <f t="shared" si="103"/>
        <v>0</v>
      </c>
      <c r="J851">
        <f t="shared" si="104"/>
        <v>0</v>
      </c>
    </row>
    <row r="852" spans="1:10">
      <c r="A852" s="1">
        <v>41233</v>
      </c>
      <c r="B852">
        <v>5748.1</v>
      </c>
      <c r="C852">
        <f t="shared" si="105"/>
        <v>1.8179037129721866E-3</v>
      </c>
      <c r="D852">
        <f t="shared" si="100"/>
        <v>9.632110596000245E-3</v>
      </c>
      <c r="E852">
        <f t="shared" si="101"/>
        <v>3.0459408158002708E-2</v>
      </c>
      <c r="F852">
        <f t="shared" si="98"/>
        <v>-6.6999826604901239E-2</v>
      </c>
      <c r="G852">
        <f t="shared" si="102"/>
        <v>2.0821711603043344E-2</v>
      </c>
      <c r="H852">
        <f t="shared" si="99"/>
        <v>0</v>
      </c>
      <c r="I852">
        <f t="shared" si="103"/>
        <v>0</v>
      </c>
      <c r="J852">
        <f t="shared" si="104"/>
        <v>0</v>
      </c>
    </row>
    <row r="853" spans="1:10">
      <c r="A853" s="1">
        <v>41234</v>
      </c>
      <c r="B853">
        <v>5752.03</v>
      </c>
      <c r="C853">
        <f t="shared" si="105"/>
        <v>6.8347056128667289E-4</v>
      </c>
      <c r="D853">
        <f t="shared" si="100"/>
        <v>9.1290304338331983E-3</v>
      </c>
      <c r="E853">
        <f t="shared" si="101"/>
        <v>2.886852899990797E-2</v>
      </c>
      <c r="F853">
        <f t="shared" si="98"/>
        <v>-6.3298888257611666E-2</v>
      </c>
      <c r="G853">
        <f t="shared" si="102"/>
        <v>2.4056240258390985E-2</v>
      </c>
      <c r="H853">
        <f t="shared" si="99"/>
        <v>0</v>
      </c>
      <c r="I853">
        <f t="shared" si="103"/>
        <v>0</v>
      </c>
      <c r="J853">
        <f t="shared" si="104"/>
        <v>0</v>
      </c>
    </row>
    <row r="854" spans="1:10">
      <c r="A854" s="1">
        <v>41235</v>
      </c>
      <c r="B854">
        <v>5791.03</v>
      </c>
      <c r="C854">
        <f t="shared" si="105"/>
        <v>6.7573327003253745E-3</v>
      </c>
      <c r="D854">
        <f t="shared" si="100"/>
        <v>9.2568377926663999E-3</v>
      </c>
      <c r="E854">
        <f t="shared" si="101"/>
        <v>2.9272691355551328E-2</v>
      </c>
      <c r="F854">
        <f t="shared" si="98"/>
        <v>-6.423911049442993E-2</v>
      </c>
      <c r="G854">
        <f t="shared" si="102"/>
        <v>1.8882831236819768E-2</v>
      </c>
      <c r="H854">
        <f t="shared" si="99"/>
        <v>0</v>
      </c>
      <c r="I854">
        <f t="shared" si="103"/>
        <v>0</v>
      </c>
      <c r="J854">
        <f t="shared" si="104"/>
        <v>0</v>
      </c>
    </row>
    <row r="855" spans="1:10">
      <c r="A855" s="1">
        <v>41236</v>
      </c>
      <c r="B855">
        <v>5819.14</v>
      </c>
      <c r="C855">
        <f t="shared" si="105"/>
        <v>4.842315819143391E-3</v>
      </c>
      <c r="D855">
        <f t="shared" si="100"/>
        <v>9.3199107836752677E-3</v>
      </c>
      <c r="E855">
        <f t="shared" si="101"/>
        <v>2.9472145665978673E-2</v>
      </c>
      <c r="F855">
        <f t="shared" si="98"/>
        <v>-6.470311060546087E-2</v>
      </c>
      <c r="G855">
        <f t="shared" si="102"/>
        <v>1.6237570758949469E-2</v>
      </c>
      <c r="H855">
        <f t="shared" si="99"/>
        <v>0</v>
      </c>
      <c r="I855">
        <f t="shared" si="103"/>
        <v>0</v>
      </c>
      <c r="J855">
        <f t="shared" si="104"/>
        <v>0</v>
      </c>
    </row>
    <row r="856" spans="1:10">
      <c r="A856" s="1">
        <v>41239</v>
      </c>
      <c r="B856">
        <v>5786.72</v>
      </c>
      <c r="C856">
        <f t="shared" si="105"/>
        <v>-5.5868473903200374E-3</v>
      </c>
      <c r="D856">
        <f t="shared" si="100"/>
        <v>9.402285407869292E-3</v>
      </c>
      <c r="E856">
        <f t="shared" si="101"/>
        <v>2.9732637099832201E-2</v>
      </c>
      <c r="F856">
        <f t="shared" si="98"/>
        <v>-6.5309104298811871E-2</v>
      </c>
      <c r="G856">
        <f t="shared" si="102"/>
        <v>2.3046111723762492E-2</v>
      </c>
      <c r="H856">
        <f t="shared" si="99"/>
        <v>0</v>
      </c>
      <c r="I856">
        <f t="shared" si="103"/>
        <v>0</v>
      </c>
      <c r="J856">
        <f t="shared" si="104"/>
        <v>0</v>
      </c>
    </row>
    <row r="857" spans="1:10">
      <c r="A857" s="1">
        <v>41240</v>
      </c>
      <c r="B857">
        <v>5799.71</v>
      </c>
      <c r="C857">
        <f t="shared" si="105"/>
        <v>2.242279190848193E-3</v>
      </c>
      <c r="D857">
        <f t="shared" si="100"/>
        <v>9.406428033805014E-3</v>
      </c>
      <c r="E857">
        <f t="shared" si="101"/>
        <v>2.9745737233283168E-2</v>
      </c>
      <c r="F857">
        <f t="shared" si="98"/>
        <v>-6.5339579766415176E-2</v>
      </c>
      <c r="G857">
        <f t="shared" si="102"/>
        <v>2.1367707414905197E-2</v>
      </c>
      <c r="H857">
        <f t="shared" si="99"/>
        <v>0</v>
      </c>
      <c r="I857">
        <f t="shared" si="103"/>
        <v>0</v>
      </c>
      <c r="J857">
        <f t="shared" si="104"/>
        <v>0</v>
      </c>
    </row>
    <row r="858" spans="1:10">
      <c r="A858" s="1">
        <v>41241</v>
      </c>
      <c r="B858">
        <v>5803.28</v>
      </c>
      <c r="C858">
        <f t="shared" si="105"/>
        <v>6.1535864680616395E-4</v>
      </c>
      <c r="D858">
        <f t="shared" si="100"/>
        <v>9.1607732135435601E-3</v>
      </c>
      <c r="E858">
        <f t="shared" si="101"/>
        <v>2.8968908483057693E-2</v>
      </c>
      <c r="F858">
        <f t="shared" si="98"/>
        <v>-6.3532405854834342E-2</v>
      </c>
      <c r="G858">
        <f t="shared" si="102"/>
        <v>2.4270222265170061E-2</v>
      </c>
      <c r="H858">
        <f t="shared" si="99"/>
        <v>0</v>
      </c>
      <c r="I858">
        <f t="shared" si="103"/>
        <v>0</v>
      </c>
      <c r="J858">
        <f t="shared" si="104"/>
        <v>0</v>
      </c>
    </row>
    <row r="859" spans="1:10">
      <c r="A859" s="1">
        <v>41242</v>
      </c>
      <c r="B859">
        <v>5870.3</v>
      </c>
      <c r="C859">
        <f t="shared" si="105"/>
        <v>1.1482464910315376E-2</v>
      </c>
      <c r="D859">
        <f t="shared" si="100"/>
        <v>9.1351921601887931E-3</v>
      </c>
      <c r="E859">
        <f t="shared" si="101"/>
        <v>2.888801408951034E-2</v>
      </c>
      <c r="F859">
        <f t="shared" si="98"/>
        <v>-6.3344217354383628E-2</v>
      </c>
      <c r="G859">
        <f t="shared" si="102"/>
        <v>1.0052703702426221E-2</v>
      </c>
      <c r="H859">
        <f t="shared" si="99"/>
        <v>0</v>
      </c>
      <c r="I859">
        <f t="shared" si="103"/>
        <v>0</v>
      </c>
      <c r="J859">
        <f t="shared" si="104"/>
        <v>0</v>
      </c>
    </row>
    <row r="860" spans="1:10">
      <c r="A860" s="1">
        <v>41243</v>
      </c>
      <c r="B860">
        <v>5866.82</v>
      </c>
      <c r="C860">
        <f t="shared" si="105"/>
        <v>-5.9299046136961303E-4</v>
      </c>
      <c r="D860">
        <f t="shared" si="100"/>
        <v>8.6457528485737074E-3</v>
      </c>
      <c r="E860">
        <f t="shared" si="101"/>
        <v>2.7340271088381767E-2</v>
      </c>
      <c r="F860">
        <f t="shared" si="98"/>
        <v>-5.9743628714146575E-2</v>
      </c>
      <c r="G860">
        <f t="shared" si="102"/>
        <v>9.3209526110432719E-3</v>
      </c>
      <c r="H860">
        <f t="shared" si="99"/>
        <v>0</v>
      </c>
      <c r="I860">
        <f t="shared" si="103"/>
        <v>0</v>
      </c>
      <c r="J860">
        <f t="shared" si="104"/>
        <v>0</v>
      </c>
    </row>
    <row r="861" spans="1:10">
      <c r="A861" s="1">
        <v>41246</v>
      </c>
      <c r="B861">
        <v>5871.24</v>
      </c>
      <c r="C861">
        <f t="shared" si="105"/>
        <v>7.5310574471538453E-4</v>
      </c>
      <c r="D861">
        <f t="shared" si="100"/>
        <v>8.6437650323574564E-3</v>
      </c>
      <c r="E861">
        <f t="shared" si="101"/>
        <v>2.7333985061568596E-2</v>
      </c>
      <c r="F861">
        <f t="shared" si="98"/>
        <v>-5.9729005229033592E-2</v>
      </c>
      <c r="G861">
        <f t="shared" si="102"/>
        <v>6.9437003057268671E-3</v>
      </c>
      <c r="H861">
        <f t="shared" si="99"/>
        <v>0</v>
      </c>
      <c r="I861">
        <f t="shared" si="103"/>
        <v>0</v>
      </c>
      <c r="J861">
        <f t="shared" si="104"/>
        <v>0</v>
      </c>
    </row>
    <row r="862" spans="1:10">
      <c r="A862" s="1">
        <v>41247</v>
      </c>
      <c r="B862">
        <v>5869.04</v>
      </c>
      <c r="C862">
        <f t="shared" si="105"/>
        <v>-3.7477811870766851E-4</v>
      </c>
      <c r="D862">
        <f t="shared" si="100"/>
        <v>8.5668430611723616E-3</v>
      </c>
      <c r="E862">
        <f t="shared" si="101"/>
        <v>2.7090736430513851E-2</v>
      </c>
      <c r="F862">
        <f t="shared" si="98"/>
        <v>-5.9163124293316043E-2</v>
      </c>
      <c r="G862">
        <f t="shared" si="102"/>
        <v>1.1327582337900167E-2</v>
      </c>
      <c r="H862">
        <f t="shared" si="99"/>
        <v>0</v>
      </c>
      <c r="I862">
        <f t="shared" si="103"/>
        <v>0</v>
      </c>
      <c r="J862">
        <f t="shared" si="104"/>
        <v>0</v>
      </c>
    </row>
    <row r="863" spans="1:10">
      <c r="A863" s="1">
        <v>41248</v>
      </c>
      <c r="B863">
        <v>5892.08</v>
      </c>
      <c r="C863">
        <f t="shared" si="105"/>
        <v>3.9179992166342549E-3</v>
      </c>
      <c r="D863">
        <f t="shared" si="100"/>
        <v>8.4356198242861915E-3</v>
      </c>
      <c r="E863">
        <f t="shared" si="101"/>
        <v>2.6675772120013732E-2</v>
      </c>
      <c r="F863">
        <f t="shared" ref="F863:F926" si="106">$G$2+$G$4*E863</f>
        <v>-5.8197772951781274E-2</v>
      </c>
      <c r="G863">
        <f t="shared" si="102"/>
        <v>1.1728147780959892E-2</v>
      </c>
      <c r="H863">
        <f t="shared" ref="H863:H926" si="107">IF(G863="", "",IF(G863&lt;F863,1, 0))</f>
        <v>0</v>
      </c>
      <c r="I863">
        <f t="shared" si="103"/>
        <v>0</v>
      </c>
      <c r="J863">
        <f t="shared" si="104"/>
        <v>0</v>
      </c>
    </row>
    <row r="864" spans="1:10">
      <c r="A864" s="1">
        <v>41249</v>
      </c>
      <c r="B864">
        <v>5901.42</v>
      </c>
      <c r="C864">
        <f t="shared" si="105"/>
        <v>1.5839236787541277E-3</v>
      </c>
      <c r="D864">
        <f t="shared" ref="D864:D927" si="108">_xlfn.STDEV.S(C844:C864)</f>
        <v>7.5952225843147992E-3</v>
      </c>
      <c r="E864">
        <f t="shared" ref="E864:E927" si="109">SQRT(10*(D864^2))</f>
        <v>2.4018202702385034E-2</v>
      </c>
      <c r="F864">
        <f t="shared" si="106"/>
        <v>-5.2015341986964794E-2</v>
      </c>
      <c r="G864">
        <f t="shared" ref="G864:G927" si="110">IFERROR(LN(B874/B864),"")</f>
        <v>9.5989188729745829E-3</v>
      </c>
      <c r="H864">
        <f t="shared" si="107"/>
        <v>0</v>
      </c>
      <c r="I864">
        <f t="shared" si="103"/>
        <v>0</v>
      </c>
      <c r="J864">
        <f t="shared" si="104"/>
        <v>0</v>
      </c>
    </row>
    <row r="865" spans="1:10">
      <c r="A865" s="1">
        <v>41250</v>
      </c>
      <c r="B865">
        <v>5914.4</v>
      </c>
      <c r="C865">
        <f t="shared" si="105"/>
        <v>2.1970553412730609E-3</v>
      </c>
      <c r="D865">
        <f t="shared" si="108"/>
        <v>7.5545778189460662E-3</v>
      </c>
      <c r="E865">
        <f t="shared" si="109"/>
        <v>2.3889672668856707E-2</v>
      </c>
      <c r="F865">
        <f t="shared" si="106"/>
        <v>-5.1716336416715775E-2</v>
      </c>
      <c r="G865">
        <f t="shared" si="110"/>
        <v>4.3173946106997837E-3</v>
      </c>
      <c r="H865">
        <f t="shared" si="107"/>
        <v>0</v>
      </c>
      <c r="I865">
        <f t="shared" ref="I865:I928" si="111">H864</f>
        <v>0</v>
      </c>
      <c r="J865">
        <f t="shared" ref="J865:J928" si="112">IF(I865="","",IF(AND(I865=1,H865=1),1,0))</f>
        <v>0</v>
      </c>
    </row>
    <row r="866" spans="1:10">
      <c r="A866" s="1">
        <v>41253</v>
      </c>
      <c r="B866">
        <v>5921.63</v>
      </c>
      <c r="C866">
        <f t="shared" si="105"/>
        <v>1.22169357449304E-3</v>
      </c>
      <c r="D866">
        <f t="shared" si="108"/>
        <v>7.5372704888682952E-3</v>
      </c>
      <c r="E866">
        <f t="shared" si="109"/>
        <v>2.3834942085594609E-2</v>
      </c>
      <c r="F866">
        <f t="shared" si="106"/>
        <v>-5.1589014040698974E-2</v>
      </c>
      <c r="G866">
        <f t="shared" si="110"/>
        <v>5.4817450783242331E-3</v>
      </c>
      <c r="H866">
        <f t="shared" si="107"/>
        <v>0</v>
      </c>
      <c r="I866">
        <f t="shared" si="111"/>
        <v>0</v>
      </c>
      <c r="J866">
        <f t="shared" si="112"/>
        <v>0</v>
      </c>
    </row>
    <row r="867" spans="1:10">
      <c r="A867" s="1">
        <v>41254</v>
      </c>
      <c r="B867">
        <v>5924.97</v>
      </c>
      <c r="C867">
        <f t="shared" si="105"/>
        <v>5.6387488199097181E-4</v>
      </c>
      <c r="D867">
        <f t="shared" si="108"/>
        <v>7.5295289318774586E-3</v>
      </c>
      <c r="E867">
        <f t="shared" si="109"/>
        <v>2.3810461132867566E-2</v>
      </c>
      <c r="F867">
        <f t="shared" si="106"/>
        <v>-5.1532062828367926E-2</v>
      </c>
      <c r="G867">
        <f t="shared" si="110"/>
        <v>4.9380239019286565E-3</v>
      </c>
      <c r="H867">
        <f t="shared" si="107"/>
        <v>0</v>
      </c>
      <c r="I867">
        <f t="shared" si="111"/>
        <v>0</v>
      </c>
      <c r="J867">
        <f t="shared" si="112"/>
        <v>0</v>
      </c>
    </row>
    <row r="868" spans="1:10">
      <c r="A868" s="1">
        <v>41255</v>
      </c>
      <c r="B868">
        <v>5945.85</v>
      </c>
      <c r="C868">
        <f t="shared" si="105"/>
        <v>3.5178734970710401E-3</v>
      </c>
      <c r="D868">
        <f t="shared" si="108"/>
        <v>7.5327854331207304E-3</v>
      </c>
      <c r="E868">
        <f t="shared" si="109"/>
        <v>2.3820759093999475E-2</v>
      </c>
      <c r="F868">
        <f t="shared" si="106"/>
        <v>-5.15560194683541E-2</v>
      </c>
      <c r="G868">
        <f t="shared" si="110"/>
        <v>-3.4503648854782866E-3</v>
      </c>
      <c r="H868">
        <f t="shared" si="107"/>
        <v>0</v>
      </c>
      <c r="I868">
        <f t="shared" si="111"/>
        <v>0</v>
      </c>
      <c r="J868">
        <f t="shared" si="112"/>
        <v>0</v>
      </c>
    </row>
    <row r="869" spans="1:10">
      <c r="A869" s="1">
        <v>41256</v>
      </c>
      <c r="B869">
        <v>5929.61</v>
      </c>
      <c r="C869">
        <f t="shared" si="105"/>
        <v>-2.7350536524285507E-3</v>
      </c>
      <c r="D869">
        <f t="shared" si="108"/>
        <v>7.0443960101051724E-3</v>
      </c>
      <c r="E869">
        <f t="shared" si="109"/>
        <v>2.2276336132134852E-2</v>
      </c>
      <c r="F869">
        <f t="shared" si="106"/>
        <v>-4.7963154394400472E-2</v>
      </c>
      <c r="G869">
        <f t="shared" si="110"/>
        <v>-5.3773479976227797E-3</v>
      </c>
      <c r="H869">
        <f t="shared" si="107"/>
        <v>0</v>
      </c>
      <c r="I869">
        <f t="shared" si="111"/>
        <v>0</v>
      </c>
      <c r="J869">
        <f t="shared" si="112"/>
        <v>0</v>
      </c>
    </row>
    <row r="870" spans="1:10">
      <c r="A870" s="1">
        <v>41257</v>
      </c>
      <c r="B870">
        <v>5921.76</v>
      </c>
      <c r="C870">
        <f t="shared" si="105"/>
        <v>-1.3247415527525971E-3</v>
      </c>
      <c r="D870">
        <f t="shared" si="108"/>
        <v>6.7457158572897975E-3</v>
      </c>
      <c r="E870">
        <f t="shared" si="109"/>
        <v>2.1331826557351115E-2</v>
      </c>
      <c r="F870">
        <f t="shared" si="106"/>
        <v>-4.5765896553091108E-2</v>
      </c>
      <c r="G870">
        <f t="shared" si="110"/>
        <v>1.76770610172882E-2</v>
      </c>
      <c r="H870">
        <f t="shared" si="107"/>
        <v>0</v>
      </c>
      <c r="I870">
        <f t="shared" si="111"/>
        <v>0</v>
      </c>
      <c r="J870">
        <f t="shared" si="112"/>
        <v>0</v>
      </c>
    </row>
    <row r="871" spans="1:10">
      <c r="A871" s="1">
        <v>41260</v>
      </c>
      <c r="B871">
        <v>5912.15</v>
      </c>
      <c r="C871">
        <f t="shared" si="105"/>
        <v>-1.6241465606008753E-3</v>
      </c>
      <c r="D871">
        <f t="shared" si="108"/>
        <v>5.9094902146965729E-3</v>
      </c>
      <c r="E871">
        <f t="shared" si="109"/>
        <v>1.8687448888918611E-2</v>
      </c>
      <c r="F871">
        <f t="shared" si="106"/>
        <v>-3.9614154185972077E-2</v>
      </c>
      <c r="G871">
        <f t="shared" si="110"/>
        <v>2.2608950489796196E-2</v>
      </c>
      <c r="H871">
        <f t="shared" si="107"/>
        <v>0</v>
      </c>
      <c r="I871">
        <f t="shared" si="111"/>
        <v>0</v>
      </c>
      <c r="J871">
        <f t="shared" si="112"/>
        <v>0</v>
      </c>
    </row>
    <row r="872" spans="1:10">
      <c r="A872" s="1">
        <v>41261</v>
      </c>
      <c r="B872">
        <v>5935.9</v>
      </c>
      <c r="C872">
        <f t="shared" si="105"/>
        <v>4.0091039134654543E-3</v>
      </c>
      <c r="D872">
        <f t="shared" si="108"/>
        <v>3.5516500717303876E-3</v>
      </c>
      <c r="E872">
        <f t="shared" si="109"/>
        <v>1.1231303678568427E-2</v>
      </c>
      <c r="F872">
        <f t="shared" si="106"/>
        <v>-2.2268566627334129E-2</v>
      </c>
      <c r="G872">
        <f t="shared" si="110"/>
        <v>2.560314943668706E-2</v>
      </c>
      <c r="H872">
        <f t="shared" si="107"/>
        <v>0</v>
      </c>
      <c r="I872">
        <f t="shared" si="111"/>
        <v>0</v>
      </c>
      <c r="J872">
        <f t="shared" si="112"/>
        <v>0</v>
      </c>
    </row>
    <row r="873" spans="1:10">
      <c r="A873" s="1">
        <v>41262</v>
      </c>
      <c r="B873">
        <v>5961.59</v>
      </c>
      <c r="C873">
        <f t="shared" si="105"/>
        <v>4.3185646596939388E-3</v>
      </c>
      <c r="D873">
        <f t="shared" si="108"/>
        <v>3.6002933828899993E-3</v>
      </c>
      <c r="E873">
        <f t="shared" si="109"/>
        <v>1.1385127334765087E-2</v>
      </c>
      <c r="F873">
        <f t="shared" si="106"/>
        <v>-2.2626413962904417E-2</v>
      </c>
      <c r="G873">
        <f t="shared" si="110"/>
        <v>1.7128066182550566E-2</v>
      </c>
      <c r="H873">
        <f t="shared" si="107"/>
        <v>0</v>
      </c>
      <c r="I873">
        <f t="shared" si="111"/>
        <v>0</v>
      </c>
      <c r="J873">
        <f t="shared" si="112"/>
        <v>0</v>
      </c>
    </row>
    <row r="874" spans="1:10">
      <c r="A874" s="1">
        <v>41263</v>
      </c>
      <c r="B874">
        <v>5958.34</v>
      </c>
      <c r="C874">
        <f t="shared" si="105"/>
        <v>-5.4530522923105802E-4</v>
      </c>
      <c r="D874">
        <f t="shared" si="108"/>
        <v>3.628141896576168E-3</v>
      </c>
      <c r="E874">
        <f t="shared" si="109"/>
        <v>1.147319206746375E-2</v>
      </c>
      <c r="F874">
        <f t="shared" si="106"/>
        <v>-2.2831283166595925E-2</v>
      </c>
      <c r="G874">
        <f t="shared" si="110"/>
        <v>1.5866173322263016E-2</v>
      </c>
      <c r="H874">
        <f t="shared" si="107"/>
        <v>0</v>
      </c>
      <c r="I874">
        <f t="shared" si="111"/>
        <v>0</v>
      </c>
      <c r="J874">
        <f t="shared" si="112"/>
        <v>0</v>
      </c>
    </row>
    <row r="875" spans="1:10">
      <c r="A875" s="1">
        <v>41264</v>
      </c>
      <c r="B875">
        <v>5939.99</v>
      </c>
      <c r="C875">
        <f t="shared" si="105"/>
        <v>-3.0844689210016703E-3</v>
      </c>
      <c r="D875">
        <f t="shared" si="108"/>
        <v>3.5744813996021487E-3</v>
      </c>
      <c r="E875">
        <f t="shared" si="109"/>
        <v>1.1303502676649277E-2</v>
      </c>
      <c r="F875">
        <f t="shared" si="106"/>
        <v>-2.2436526613027391E-2</v>
      </c>
      <c r="G875">
        <f t="shared" si="110"/>
        <v>2.6359985339404274E-2</v>
      </c>
      <c r="H875">
        <f t="shared" si="107"/>
        <v>0</v>
      </c>
      <c r="I875">
        <f t="shared" si="111"/>
        <v>0</v>
      </c>
      <c r="J875">
        <f t="shared" si="112"/>
        <v>0</v>
      </c>
    </row>
    <row r="876" spans="1:10">
      <c r="A876" s="1">
        <v>41267</v>
      </c>
      <c r="B876">
        <v>5954.18</v>
      </c>
      <c r="C876">
        <f t="shared" si="105"/>
        <v>2.3860440421174444E-3</v>
      </c>
      <c r="D876">
        <f t="shared" si="108"/>
        <v>3.4888209538484738E-3</v>
      </c>
      <c r="E876">
        <f t="shared" si="109"/>
        <v>1.1032620562682366E-2</v>
      </c>
      <c r="F876">
        <f t="shared" si="106"/>
        <v>-2.1806360583084779E-2</v>
      </c>
      <c r="G876">
        <f t="shared" si="110"/>
        <v>2.4442787616087772E-2</v>
      </c>
      <c r="H876">
        <f t="shared" si="107"/>
        <v>0</v>
      </c>
      <c r="I876">
        <f t="shared" si="111"/>
        <v>0</v>
      </c>
      <c r="J876">
        <f t="shared" si="112"/>
        <v>0</v>
      </c>
    </row>
    <row r="877" spans="1:10">
      <c r="A877" s="1">
        <v>41270</v>
      </c>
      <c r="B877">
        <v>5954.3</v>
      </c>
      <c r="C877">
        <f t="shared" si="105"/>
        <v>2.0153705595307437E-5</v>
      </c>
      <c r="D877">
        <f t="shared" si="108"/>
        <v>3.1502174874430923E-3</v>
      </c>
      <c r="E877">
        <f t="shared" si="109"/>
        <v>9.9618623852130526E-3</v>
      </c>
      <c r="F877">
        <f t="shared" si="106"/>
        <v>-1.9315404573317197E-2</v>
      </c>
      <c r="G877">
        <f t="shared" si="110"/>
        <v>2.7706585519586602E-2</v>
      </c>
      <c r="H877">
        <f t="shared" si="107"/>
        <v>0</v>
      </c>
      <c r="I877">
        <f t="shared" si="111"/>
        <v>0</v>
      </c>
      <c r="J877">
        <f t="shared" si="112"/>
        <v>0</v>
      </c>
    </row>
    <row r="878" spans="1:10">
      <c r="A878" s="1">
        <v>41271</v>
      </c>
      <c r="B878">
        <v>5925.37</v>
      </c>
      <c r="C878">
        <f t="shared" si="105"/>
        <v>-4.8705152903356901E-3</v>
      </c>
      <c r="D878">
        <f t="shared" si="108"/>
        <v>3.421264760979403E-3</v>
      </c>
      <c r="E878">
        <f t="shared" si="109"/>
        <v>1.0818989123166476E-2</v>
      </c>
      <c r="F878">
        <f t="shared" si="106"/>
        <v>-2.1309379537938707E-2</v>
      </c>
      <c r="G878">
        <f t="shared" si="110"/>
        <v>3.0333334005211848E-2</v>
      </c>
      <c r="H878">
        <f t="shared" si="107"/>
        <v>0</v>
      </c>
      <c r="I878">
        <f t="shared" si="111"/>
        <v>0</v>
      </c>
      <c r="J878">
        <f t="shared" si="112"/>
        <v>0</v>
      </c>
    </row>
    <row r="879" spans="1:10">
      <c r="A879" s="1">
        <v>41274</v>
      </c>
      <c r="B879">
        <v>5897.81</v>
      </c>
      <c r="C879">
        <f t="shared" si="105"/>
        <v>-4.6620367645730833E-3</v>
      </c>
      <c r="D879">
        <f t="shared" si="108"/>
        <v>3.6393974276837694E-3</v>
      </c>
      <c r="E879">
        <f t="shared" si="109"/>
        <v>1.1508785182038649E-2</v>
      </c>
      <c r="F879">
        <f t="shared" si="106"/>
        <v>-2.2914085133017733E-2</v>
      </c>
      <c r="G879">
        <f t="shared" si="110"/>
        <v>3.6541361849204708E-2</v>
      </c>
      <c r="H879">
        <f t="shared" si="107"/>
        <v>0</v>
      </c>
      <c r="I879">
        <f t="shared" si="111"/>
        <v>0</v>
      </c>
      <c r="J879">
        <f t="shared" si="112"/>
        <v>0</v>
      </c>
    </row>
    <row r="880" spans="1:10">
      <c r="A880" s="1">
        <v>41276</v>
      </c>
      <c r="B880">
        <v>6027.37</v>
      </c>
      <c r="C880">
        <f t="shared" si="105"/>
        <v>2.1729667462158413E-2</v>
      </c>
      <c r="D880">
        <f t="shared" si="108"/>
        <v>5.4058610268666674E-3</v>
      </c>
      <c r="E880">
        <f t="shared" si="109"/>
        <v>1.7094833559235356E-2</v>
      </c>
      <c r="F880">
        <f t="shared" si="106"/>
        <v>-3.5909176899598584E-2</v>
      </c>
      <c r="G880">
        <f t="shared" si="110"/>
        <v>1.2630254410398676E-2</v>
      </c>
      <c r="H880">
        <f t="shared" si="107"/>
        <v>0</v>
      </c>
      <c r="I880">
        <f t="shared" si="111"/>
        <v>0</v>
      </c>
      <c r="J880">
        <f t="shared" si="112"/>
        <v>0</v>
      </c>
    </row>
    <row r="881" spans="1:10">
      <c r="A881" s="1">
        <v>41277</v>
      </c>
      <c r="B881">
        <v>6047.34</v>
      </c>
      <c r="C881">
        <f t="shared" si="105"/>
        <v>3.3077429119070258E-3</v>
      </c>
      <c r="D881">
        <f t="shared" si="108"/>
        <v>5.4061178857382972E-3</v>
      </c>
      <c r="E881">
        <f t="shared" si="109"/>
        <v>1.7095645818306929E-2</v>
      </c>
      <c r="F881">
        <f t="shared" si="106"/>
        <v>-3.5911066496762907E-2</v>
      </c>
      <c r="G881">
        <f t="shared" si="110"/>
        <v>1.396116176284652E-2</v>
      </c>
      <c r="H881">
        <f t="shared" si="107"/>
        <v>0</v>
      </c>
      <c r="I881">
        <f t="shared" si="111"/>
        <v>0</v>
      </c>
      <c r="J881">
        <f t="shared" si="112"/>
        <v>0</v>
      </c>
    </row>
    <row r="882" spans="1:10">
      <c r="A882" s="1">
        <v>41278</v>
      </c>
      <c r="B882">
        <v>6089.84</v>
      </c>
      <c r="C882">
        <f t="shared" si="105"/>
        <v>7.0033028603562735E-3</v>
      </c>
      <c r="D882">
        <f t="shared" si="108"/>
        <v>5.5367018543338803E-3</v>
      </c>
      <c r="E882">
        <f t="shared" si="109"/>
        <v>1.7508588584972871E-2</v>
      </c>
      <c r="F882">
        <f t="shared" si="106"/>
        <v>-3.6871715024096766E-2</v>
      </c>
      <c r="G882">
        <f t="shared" si="110"/>
        <v>1.0547089216352109E-2</v>
      </c>
      <c r="H882">
        <f t="shared" si="107"/>
        <v>0</v>
      </c>
      <c r="I882">
        <f t="shared" si="111"/>
        <v>0</v>
      </c>
      <c r="J882">
        <f t="shared" si="112"/>
        <v>0</v>
      </c>
    </row>
    <row r="883" spans="1:10">
      <c r="A883" s="1">
        <v>41281</v>
      </c>
      <c r="B883">
        <v>6064.58</v>
      </c>
      <c r="C883">
        <f t="shared" si="105"/>
        <v>-4.1565185944423674E-3</v>
      </c>
      <c r="D883">
        <f t="shared" si="108"/>
        <v>5.6688742831535674E-3</v>
      </c>
      <c r="E883">
        <f t="shared" si="109"/>
        <v>1.7926554503919563E-2</v>
      </c>
      <c r="F883">
        <f t="shared" si="106"/>
        <v>-3.7844049151059926E-2</v>
      </c>
      <c r="G883">
        <f t="shared" si="110"/>
        <v>1.9011544745289873E-2</v>
      </c>
      <c r="H883">
        <f t="shared" si="107"/>
        <v>0</v>
      </c>
      <c r="I883">
        <f t="shared" si="111"/>
        <v>0</v>
      </c>
      <c r="J883">
        <f t="shared" si="112"/>
        <v>0</v>
      </c>
    </row>
    <row r="884" spans="1:10">
      <c r="A884" s="1">
        <v>41282</v>
      </c>
      <c r="B884">
        <v>6053.63</v>
      </c>
      <c r="C884">
        <f t="shared" si="105"/>
        <v>-1.8071980895186294E-3</v>
      </c>
      <c r="D884">
        <f t="shared" si="108"/>
        <v>5.6874751587960969E-3</v>
      </c>
      <c r="E884">
        <f t="shared" si="109"/>
        <v>1.7985375637423501E-2</v>
      </c>
      <c r="F884">
        <f t="shared" si="106"/>
        <v>-3.7980887569935486E-2</v>
      </c>
      <c r="G884">
        <f t="shared" si="110"/>
        <v>2.0525866128144252E-2</v>
      </c>
      <c r="H884">
        <f t="shared" si="107"/>
        <v>0</v>
      </c>
      <c r="I884">
        <f t="shared" si="111"/>
        <v>0</v>
      </c>
      <c r="J884">
        <f t="shared" si="112"/>
        <v>0</v>
      </c>
    </row>
    <row r="885" spans="1:10">
      <c r="A885" s="1">
        <v>41283</v>
      </c>
      <c r="B885">
        <v>6098.65</v>
      </c>
      <c r="C885">
        <f t="shared" si="105"/>
        <v>7.409343096139491E-3</v>
      </c>
      <c r="D885">
        <f t="shared" si="108"/>
        <v>5.8425773583834929E-3</v>
      </c>
      <c r="E885">
        <f t="shared" si="109"/>
        <v>1.84758518582217E-2</v>
      </c>
      <c r="F885">
        <f t="shared" si="106"/>
        <v>-3.9121905883456966E-2</v>
      </c>
      <c r="G885">
        <f t="shared" si="110"/>
        <v>1.6101139215139594E-2</v>
      </c>
      <c r="H885">
        <f t="shared" si="107"/>
        <v>0</v>
      </c>
      <c r="I885">
        <f t="shared" si="111"/>
        <v>0</v>
      </c>
      <c r="J885">
        <f t="shared" si="112"/>
        <v>0</v>
      </c>
    </row>
    <row r="886" spans="1:10">
      <c r="A886" s="1">
        <v>41284</v>
      </c>
      <c r="B886">
        <v>6101.51</v>
      </c>
      <c r="C886">
        <f t="shared" si="105"/>
        <v>4.6884631880083575E-4</v>
      </c>
      <c r="D886">
        <f t="shared" si="108"/>
        <v>5.8454067076808211E-3</v>
      </c>
      <c r="E886">
        <f t="shared" si="109"/>
        <v>1.8484799046297455E-2</v>
      </c>
      <c r="F886">
        <f t="shared" si="106"/>
        <v>-3.9142720155415638E-2</v>
      </c>
      <c r="G886">
        <f t="shared" si="110"/>
        <v>2.6427941192443009E-2</v>
      </c>
      <c r="H886">
        <f t="shared" si="107"/>
        <v>0</v>
      </c>
      <c r="I886">
        <f t="shared" si="111"/>
        <v>0</v>
      </c>
      <c r="J886">
        <f t="shared" si="112"/>
        <v>0</v>
      </c>
    </row>
    <row r="887" spans="1:10">
      <c r="A887" s="1">
        <v>41285</v>
      </c>
      <c r="B887">
        <v>6121.58</v>
      </c>
      <c r="C887">
        <f t="shared" si="105"/>
        <v>3.2839516090941703E-3</v>
      </c>
      <c r="D887">
        <f t="shared" si="108"/>
        <v>5.8581037209966052E-3</v>
      </c>
      <c r="E887">
        <f t="shared" si="109"/>
        <v>1.8524950527856823E-2</v>
      </c>
      <c r="F887">
        <f t="shared" si="106"/>
        <v>-3.9236126469180864E-2</v>
      </c>
      <c r="G887">
        <f t="shared" si="110"/>
        <v>2.6258095129927994E-2</v>
      </c>
      <c r="H887">
        <f t="shared" si="107"/>
        <v>0</v>
      </c>
      <c r="I887">
        <f t="shared" si="111"/>
        <v>0</v>
      </c>
      <c r="J887">
        <f t="shared" si="112"/>
        <v>0</v>
      </c>
    </row>
    <row r="888" spans="1:10">
      <c r="A888" s="1">
        <v>41288</v>
      </c>
      <c r="B888">
        <v>6107.86</v>
      </c>
      <c r="C888">
        <f t="shared" si="105"/>
        <v>-2.2437668047105303E-3</v>
      </c>
      <c r="D888">
        <f t="shared" si="108"/>
        <v>5.9142561201212052E-3</v>
      </c>
      <c r="E888">
        <f t="shared" si="109"/>
        <v>1.87025200051734E-2</v>
      </c>
      <c r="F888">
        <f t="shared" si="106"/>
        <v>-3.9649214845230825E-2</v>
      </c>
      <c r="G888">
        <f t="shared" si="110"/>
        <v>3.008547159107635E-2</v>
      </c>
      <c r="H888">
        <f t="shared" si="107"/>
        <v>0</v>
      </c>
      <c r="I888">
        <f t="shared" si="111"/>
        <v>0</v>
      </c>
      <c r="J888">
        <f t="shared" si="112"/>
        <v>0</v>
      </c>
    </row>
    <row r="889" spans="1:10">
      <c r="A889" s="1">
        <v>41289</v>
      </c>
      <c r="B889">
        <v>6117.31</v>
      </c>
      <c r="C889">
        <f t="shared" si="105"/>
        <v>1.5459910794197362E-3</v>
      </c>
      <c r="D889">
        <f t="shared" si="108"/>
        <v>5.8953678120748443E-3</v>
      </c>
      <c r="E889">
        <f t="shared" si="109"/>
        <v>1.8642789930600017E-2</v>
      </c>
      <c r="F889">
        <f t="shared" si="106"/>
        <v>-3.9510261913230739E-2</v>
      </c>
      <c r="G889">
        <f t="shared" si="110"/>
        <v>3.5628542621270624E-2</v>
      </c>
      <c r="H889">
        <f t="shared" si="107"/>
        <v>0</v>
      </c>
      <c r="I889">
        <f t="shared" si="111"/>
        <v>0</v>
      </c>
      <c r="J889">
        <f t="shared" si="112"/>
        <v>0</v>
      </c>
    </row>
    <row r="890" spans="1:10">
      <c r="A890" s="1">
        <v>41290</v>
      </c>
      <c r="B890">
        <v>6103.98</v>
      </c>
      <c r="C890">
        <f t="shared" si="105"/>
        <v>-2.1814399766475223E-3</v>
      </c>
      <c r="D890">
        <f t="shared" si="108"/>
        <v>5.8773798579874878E-3</v>
      </c>
      <c r="E890">
        <f t="shared" si="109"/>
        <v>1.8585907025237436E-2</v>
      </c>
      <c r="F890">
        <f t="shared" si="106"/>
        <v>-3.9377932487271228E-2</v>
      </c>
      <c r="G890">
        <f t="shared" si="110"/>
        <v>3.5270158293653264E-2</v>
      </c>
      <c r="H890">
        <f t="shared" si="107"/>
        <v>0</v>
      </c>
      <c r="I890">
        <f t="shared" si="111"/>
        <v>0</v>
      </c>
      <c r="J890">
        <f t="shared" si="112"/>
        <v>0</v>
      </c>
    </row>
    <row r="891" spans="1:10">
      <c r="A891" s="1">
        <v>41291</v>
      </c>
      <c r="B891">
        <v>6132.36</v>
      </c>
      <c r="C891">
        <f t="shared" si="105"/>
        <v>4.6386502643546426E-3</v>
      </c>
      <c r="D891">
        <f t="shared" si="108"/>
        <v>5.8842168646223592E-3</v>
      </c>
      <c r="E891">
        <f t="shared" si="109"/>
        <v>1.860752753858131E-2</v>
      </c>
      <c r="F891">
        <f t="shared" si="106"/>
        <v>-3.9428229322524426E-2</v>
      </c>
      <c r="G891">
        <f t="shared" si="110"/>
        <v>2.3293374038708878E-2</v>
      </c>
      <c r="H891">
        <f t="shared" si="107"/>
        <v>0</v>
      </c>
      <c r="I891">
        <f t="shared" si="111"/>
        <v>0</v>
      </c>
      <c r="J891">
        <f t="shared" si="112"/>
        <v>0</v>
      </c>
    </row>
    <row r="892" spans="1:10">
      <c r="A892" s="1">
        <v>41292</v>
      </c>
      <c r="B892">
        <v>6154.41</v>
      </c>
      <c r="C892">
        <f t="shared" si="105"/>
        <v>3.5892303138619465E-3</v>
      </c>
      <c r="D892">
        <f t="shared" si="108"/>
        <v>5.8484166141754019E-3</v>
      </c>
      <c r="E892">
        <f t="shared" si="109"/>
        <v>1.8494317206364463E-2</v>
      </c>
      <c r="F892">
        <f t="shared" si="106"/>
        <v>-3.9164862706852308E-2</v>
      </c>
      <c r="G892">
        <f t="shared" si="110"/>
        <v>3.0851174734469432E-2</v>
      </c>
      <c r="H892">
        <f t="shared" si="107"/>
        <v>0</v>
      </c>
      <c r="I892">
        <f t="shared" si="111"/>
        <v>0</v>
      </c>
      <c r="J892">
        <f t="shared" si="112"/>
        <v>0</v>
      </c>
    </row>
    <row r="893" spans="1:10">
      <c r="A893" s="1">
        <v>41295</v>
      </c>
      <c r="B893">
        <v>6180.98</v>
      </c>
      <c r="C893">
        <f t="shared" si="105"/>
        <v>4.3079369344953683E-3</v>
      </c>
      <c r="D893">
        <f t="shared" si="108"/>
        <v>5.8541342033687199E-3</v>
      </c>
      <c r="E893">
        <f t="shared" si="109"/>
        <v>1.8512397810940513E-2</v>
      </c>
      <c r="F893">
        <f t="shared" si="106"/>
        <v>-3.9206924482869172E-2</v>
      </c>
      <c r="G893">
        <f t="shared" si="110"/>
        <v>1.0598900940005134E-2</v>
      </c>
      <c r="H893">
        <f t="shared" si="107"/>
        <v>0</v>
      </c>
      <c r="I893">
        <f t="shared" si="111"/>
        <v>0</v>
      </c>
      <c r="J893">
        <f t="shared" si="112"/>
        <v>0</v>
      </c>
    </row>
    <row r="894" spans="1:10">
      <c r="A894" s="1">
        <v>41296</v>
      </c>
      <c r="B894">
        <v>6179.17</v>
      </c>
      <c r="C894">
        <f t="shared" si="105"/>
        <v>-2.9287670666420954E-4</v>
      </c>
      <c r="D894">
        <f t="shared" si="108"/>
        <v>5.846407030195489E-3</v>
      </c>
      <c r="E894">
        <f t="shared" si="109"/>
        <v>1.8487962343838555E-2</v>
      </c>
      <c r="F894">
        <f t="shared" si="106"/>
        <v>-3.9150079085925334E-2</v>
      </c>
      <c r="G894">
        <f t="shared" si="110"/>
        <v>1.6625416135465962E-2</v>
      </c>
      <c r="H894">
        <f t="shared" si="107"/>
        <v>0</v>
      </c>
      <c r="I894">
        <f t="shared" si="111"/>
        <v>0</v>
      </c>
      <c r="J894">
        <f t="shared" si="112"/>
        <v>0</v>
      </c>
    </row>
    <row r="895" spans="1:10">
      <c r="A895" s="1">
        <v>41297</v>
      </c>
      <c r="B895">
        <v>6197.64</v>
      </c>
      <c r="C895">
        <f t="shared" si="105"/>
        <v>2.9846161831349424E-3</v>
      </c>
      <c r="D895">
        <f t="shared" si="108"/>
        <v>5.8291322986364601E-3</v>
      </c>
      <c r="E895">
        <f t="shared" si="109"/>
        <v>1.8433334846144032E-2</v>
      </c>
      <c r="F895">
        <f t="shared" si="106"/>
        <v>-3.9022996522799509E-2</v>
      </c>
      <c r="G895">
        <f t="shared" si="110"/>
        <v>1.5641102731702015E-2</v>
      </c>
      <c r="H895">
        <f t="shared" si="107"/>
        <v>0</v>
      </c>
      <c r="I895">
        <f t="shared" si="111"/>
        <v>0</v>
      </c>
      <c r="J895">
        <f t="shared" si="112"/>
        <v>0</v>
      </c>
    </row>
    <row r="896" spans="1:10">
      <c r="A896" s="1">
        <v>41298</v>
      </c>
      <c r="B896">
        <v>6264.91</v>
      </c>
      <c r="C896">
        <f t="shared" si="105"/>
        <v>1.0795648296104183E-2</v>
      </c>
      <c r="D896">
        <f t="shared" si="108"/>
        <v>6.022378842857991E-3</v>
      </c>
      <c r="E896">
        <f t="shared" si="109"/>
        <v>1.904443407584052E-2</v>
      </c>
      <c r="F896">
        <f t="shared" si="106"/>
        <v>-4.0444625916631935E-2</v>
      </c>
      <c r="G896">
        <f t="shared" si="110"/>
        <v>-5.8415336445708952E-3</v>
      </c>
      <c r="H896">
        <f t="shared" si="107"/>
        <v>0</v>
      </c>
      <c r="I896">
        <f t="shared" si="111"/>
        <v>0</v>
      </c>
      <c r="J896">
        <f t="shared" si="112"/>
        <v>0</v>
      </c>
    </row>
    <row r="897" spans="1:10">
      <c r="A897" s="1">
        <v>41299</v>
      </c>
      <c r="B897">
        <v>6284.45</v>
      </c>
      <c r="C897">
        <f t="shared" si="105"/>
        <v>3.1141055465791255E-3</v>
      </c>
      <c r="D897">
        <f t="shared" si="108"/>
        <v>6.0235677243021465E-3</v>
      </c>
      <c r="E897">
        <f t="shared" si="109"/>
        <v>1.9048193649071961E-2</v>
      </c>
      <c r="F897">
        <f t="shared" si="106"/>
        <v>-4.0453371991826192E-2</v>
      </c>
      <c r="G897">
        <f t="shared" si="110"/>
        <v>-3.2705446106902581E-3</v>
      </c>
      <c r="H897">
        <f t="shared" si="107"/>
        <v>0</v>
      </c>
      <c r="I897">
        <f t="shared" si="111"/>
        <v>0</v>
      </c>
      <c r="J897">
        <f t="shared" si="112"/>
        <v>0</v>
      </c>
    </row>
    <row r="898" spans="1:10">
      <c r="A898" s="1">
        <v>41302</v>
      </c>
      <c r="B898">
        <v>6294.41</v>
      </c>
      <c r="C898">
        <f t="shared" si="105"/>
        <v>1.5836096564377968E-3</v>
      </c>
      <c r="D898">
        <f t="shared" si="108"/>
        <v>6.0000833485352881E-3</v>
      </c>
      <c r="E898">
        <f t="shared" si="109"/>
        <v>1.8973929532221424E-2</v>
      </c>
      <c r="F898">
        <f t="shared" si="106"/>
        <v>-4.0280607821473427E-2</v>
      </c>
      <c r="G898">
        <f t="shared" si="110"/>
        <v>-2.7602199290191328E-3</v>
      </c>
      <c r="H898">
        <f t="shared" si="107"/>
        <v>0</v>
      </c>
      <c r="I898">
        <f t="shared" si="111"/>
        <v>0</v>
      </c>
      <c r="J898">
        <f t="shared" si="112"/>
        <v>0</v>
      </c>
    </row>
    <row r="899" spans="1:10">
      <c r="A899" s="1">
        <v>41303</v>
      </c>
      <c r="B899">
        <v>6339.19</v>
      </c>
      <c r="C899">
        <f t="shared" si="105"/>
        <v>7.0890621096142015E-3</v>
      </c>
      <c r="D899">
        <f t="shared" si="108"/>
        <v>5.8158058369012213E-3</v>
      </c>
      <c r="E899">
        <f t="shared" si="109"/>
        <v>1.8391192873909598E-2</v>
      </c>
      <c r="F899">
        <f t="shared" si="106"/>
        <v>-3.892495963528405E-2</v>
      </c>
      <c r="G899">
        <f t="shared" si="110"/>
        <v>-1.2778474125588215E-4</v>
      </c>
      <c r="H899">
        <f t="shared" si="107"/>
        <v>0</v>
      </c>
      <c r="I899">
        <f t="shared" si="111"/>
        <v>0</v>
      </c>
      <c r="J899">
        <f t="shared" si="112"/>
        <v>0</v>
      </c>
    </row>
    <row r="900" spans="1:10">
      <c r="A900" s="1">
        <v>41304</v>
      </c>
      <c r="B900">
        <v>6323.11</v>
      </c>
      <c r="C900">
        <f t="shared" si="105"/>
        <v>-2.539824304264993E-3</v>
      </c>
      <c r="D900">
        <f t="shared" si="108"/>
        <v>5.6891529281309326E-3</v>
      </c>
      <c r="E900">
        <f t="shared" si="109"/>
        <v>1.7990681209909969E-2</v>
      </c>
      <c r="F900">
        <f t="shared" si="106"/>
        <v>-3.7993230177209951E-2</v>
      </c>
      <c r="G900">
        <f t="shared" si="110"/>
        <v>5.677254722534707E-3</v>
      </c>
      <c r="H900">
        <f t="shared" si="107"/>
        <v>0</v>
      </c>
      <c r="I900">
        <f t="shared" si="111"/>
        <v>0</v>
      </c>
      <c r="J900">
        <f t="shared" si="112"/>
        <v>0</v>
      </c>
    </row>
    <row r="901" spans="1:10">
      <c r="A901" s="1">
        <v>41305</v>
      </c>
      <c r="B901">
        <v>6276.88</v>
      </c>
      <c r="C901">
        <f t="shared" si="105"/>
        <v>-7.3381339905895411E-3</v>
      </c>
      <c r="D901">
        <f t="shared" si="108"/>
        <v>4.3676375486250097E-3</v>
      </c>
      <c r="E901">
        <f t="shared" si="109"/>
        <v>1.3811682647729452E-2</v>
      </c>
      <c r="F901">
        <f t="shared" si="106"/>
        <v>-2.8271425756461577E-2</v>
      </c>
      <c r="G901">
        <f t="shared" si="110"/>
        <v>8.0100458104498291E-3</v>
      </c>
      <c r="H901">
        <f t="shared" si="107"/>
        <v>0</v>
      </c>
      <c r="I901">
        <f t="shared" si="111"/>
        <v>0</v>
      </c>
      <c r="J901">
        <f t="shared" si="112"/>
        <v>0</v>
      </c>
    </row>
    <row r="902" spans="1:10">
      <c r="A902" s="1">
        <v>41306</v>
      </c>
      <c r="B902">
        <v>6347.24</v>
      </c>
      <c r="C902">
        <f t="shared" si="105"/>
        <v>1.1147031009622606E-2</v>
      </c>
      <c r="D902">
        <f t="shared" si="108"/>
        <v>4.8043216959815149E-3</v>
      </c>
      <c r="E902">
        <f t="shared" si="109"/>
        <v>1.5192599171464606E-2</v>
      </c>
      <c r="F902">
        <f t="shared" si="106"/>
        <v>-3.1483917975680717E-2</v>
      </c>
      <c r="G902">
        <f t="shared" si="110"/>
        <v>-2.9947558968521104E-3</v>
      </c>
      <c r="H902">
        <f t="shared" si="107"/>
        <v>0</v>
      </c>
      <c r="I902">
        <f t="shared" si="111"/>
        <v>0</v>
      </c>
      <c r="J902">
        <f t="shared" si="112"/>
        <v>0</v>
      </c>
    </row>
    <row r="903" spans="1:10">
      <c r="A903" s="1">
        <v>41309</v>
      </c>
      <c r="B903">
        <v>6246.84</v>
      </c>
      <c r="C903">
        <f t="shared" si="105"/>
        <v>-1.5944336859969061E-2</v>
      </c>
      <c r="D903">
        <f t="shared" si="108"/>
        <v>6.113554486694317E-3</v>
      </c>
      <c r="E903">
        <f t="shared" si="109"/>
        <v>1.9332756777495602E-2</v>
      </c>
      <c r="F903">
        <f t="shared" si="106"/>
        <v>-4.111536482066494E-2</v>
      </c>
      <c r="G903">
        <f t="shared" si="110"/>
        <v>1.1357038846034683E-2</v>
      </c>
      <c r="H903">
        <f t="shared" si="107"/>
        <v>0</v>
      </c>
      <c r="I903">
        <f t="shared" si="111"/>
        <v>0</v>
      </c>
      <c r="J903">
        <f t="shared" si="112"/>
        <v>0</v>
      </c>
    </row>
    <row r="904" spans="1:10">
      <c r="A904" s="1">
        <v>41310</v>
      </c>
      <c r="B904">
        <v>6282.76</v>
      </c>
      <c r="C904">
        <f t="shared" si="105"/>
        <v>5.733638488796512E-3</v>
      </c>
      <c r="D904">
        <f t="shared" si="108"/>
        <v>6.0600144793101426E-3</v>
      </c>
      <c r="E904">
        <f t="shared" si="109"/>
        <v>1.9163448408219378E-2</v>
      </c>
      <c r="F904">
        <f t="shared" si="106"/>
        <v>-4.0721494655741874E-2</v>
      </c>
      <c r="G904">
        <f t="shared" si="110"/>
        <v>1.5212944328101059E-2</v>
      </c>
      <c r="H904">
        <f t="shared" si="107"/>
        <v>0</v>
      </c>
      <c r="I904">
        <f t="shared" si="111"/>
        <v>0</v>
      </c>
      <c r="J904">
        <f t="shared" si="112"/>
        <v>0</v>
      </c>
    </row>
    <row r="905" spans="1:10">
      <c r="A905" s="1">
        <v>41311</v>
      </c>
      <c r="B905">
        <v>6295.34</v>
      </c>
      <c r="C905">
        <f t="shared" si="105"/>
        <v>2.0003027793709482E-3</v>
      </c>
      <c r="D905">
        <f t="shared" si="108"/>
        <v>6.0070957153579721E-3</v>
      </c>
      <c r="E905">
        <f t="shared" si="109"/>
        <v>1.8996104583169707E-2</v>
      </c>
      <c r="F905">
        <f t="shared" si="106"/>
        <v>-4.0332194704103715E-2</v>
      </c>
      <c r="G905">
        <f t="shared" si="110"/>
        <v>1.5764613900744049E-2</v>
      </c>
      <c r="H905">
        <f t="shared" si="107"/>
        <v>0</v>
      </c>
      <c r="I905">
        <f t="shared" si="111"/>
        <v>0</v>
      </c>
      <c r="J905">
        <f t="shared" si="112"/>
        <v>0</v>
      </c>
    </row>
    <row r="906" spans="1:10">
      <c r="A906" s="1">
        <v>41312</v>
      </c>
      <c r="B906">
        <v>6228.42</v>
      </c>
      <c r="C906">
        <f t="shared" si="105"/>
        <v>-1.0686988080168765E-2</v>
      </c>
      <c r="D906">
        <f t="shared" si="108"/>
        <v>6.4532912937697281E-3</v>
      </c>
      <c r="E906">
        <f t="shared" si="109"/>
        <v>2.0407098892847111E-2</v>
      </c>
      <c r="F906">
        <f t="shared" si="106"/>
        <v>-4.3614658316705468E-2</v>
      </c>
      <c r="G906">
        <f t="shared" si="110"/>
        <v>1.0083184736456901E-2</v>
      </c>
      <c r="H906">
        <f t="shared" si="107"/>
        <v>0</v>
      </c>
      <c r="I906">
        <f t="shared" si="111"/>
        <v>0</v>
      </c>
      <c r="J906">
        <f t="shared" si="112"/>
        <v>0</v>
      </c>
    </row>
    <row r="907" spans="1:10">
      <c r="A907" s="1">
        <v>41313</v>
      </c>
      <c r="B907">
        <v>6263.93</v>
      </c>
      <c r="C907">
        <f t="shared" si="105"/>
        <v>5.6850945804599153E-3</v>
      </c>
      <c r="D907">
        <f t="shared" si="108"/>
        <v>6.531631609864889E-3</v>
      </c>
      <c r="E907">
        <f t="shared" si="109"/>
        <v>2.0654832724325365E-2</v>
      </c>
      <c r="F907">
        <f t="shared" si="106"/>
        <v>-4.4190973388892892E-2</v>
      </c>
      <c r="G907">
        <f t="shared" si="110"/>
        <v>1.1392521248311341E-2</v>
      </c>
      <c r="H907">
        <f t="shared" si="107"/>
        <v>0</v>
      </c>
      <c r="I907">
        <f t="shared" si="111"/>
        <v>0</v>
      </c>
      <c r="J907">
        <f t="shared" si="112"/>
        <v>0</v>
      </c>
    </row>
    <row r="908" spans="1:10">
      <c r="A908" s="1">
        <v>41316</v>
      </c>
      <c r="B908">
        <v>6277.06</v>
      </c>
      <c r="C908">
        <f t="shared" ref="C908:C971" si="113">LN(B908/B907)</f>
        <v>2.0939343381088395E-3</v>
      </c>
      <c r="D908">
        <f t="shared" si="108"/>
        <v>6.5182608777615905E-3</v>
      </c>
      <c r="E908">
        <f t="shared" si="109"/>
        <v>2.0612550756895009E-2</v>
      </c>
      <c r="F908">
        <f t="shared" si="106"/>
        <v>-4.4092610823851019E-2</v>
      </c>
      <c r="G908">
        <f t="shared" si="110"/>
        <v>1.2398406823032138E-2</v>
      </c>
      <c r="H908">
        <f t="shared" si="107"/>
        <v>0</v>
      </c>
      <c r="I908">
        <f t="shared" si="111"/>
        <v>0</v>
      </c>
      <c r="J908">
        <f t="shared" si="112"/>
        <v>0</v>
      </c>
    </row>
    <row r="909" spans="1:10">
      <c r="A909" s="1">
        <v>41317</v>
      </c>
      <c r="B909">
        <v>6338.38</v>
      </c>
      <c r="C909">
        <f t="shared" si="113"/>
        <v>9.7214972973775331E-3</v>
      </c>
      <c r="D909">
        <f t="shared" si="108"/>
        <v>6.722456528154429E-3</v>
      </c>
      <c r="E909">
        <f t="shared" si="109"/>
        <v>2.1258274100435834E-2</v>
      </c>
      <c r="F909">
        <f t="shared" si="106"/>
        <v>-4.559478795131576E-2</v>
      </c>
      <c r="G909">
        <f t="shared" si="110"/>
        <v>-1.0776687672231571E-2</v>
      </c>
      <c r="H909">
        <f t="shared" si="107"/>
        <v>0</v>
      </c>
      <c r="I909">
        <f t="shared" si="111"/>
        <v>0</v>
      </c>
      <c r="J909">
        <f t="shared" si="112"/>
        <v>0</v>
      </c>
    </row>
    <row r="910" spans="1:10">
      <c r="A910" s="1">
        <v>41318</v>
      </c>
      <c r="B910">
        <v>6359.11</v>
      </c>
      <c r="C910">
        <f t="shared" si="113"/>
        <v>3.2652151595256728E-3</v>
      </c>
      <c r="D910">
        <f t="shared" si="108"/>
        <v>6.7301313334346838E-3</v>
      </c>
      <c r="E910">
        <f t="shared" si="109"/>
        <v>2.1282543965719727E-2</v>
      </c>
      <c r="F910">
        <f t="shared" si="106"/>
        <v>-4.5651248100822203E-2</v>
      </c>
      <c r="G910">
        <f t="shared" si="110"/>
        <v>-5.2392750823767181E-3</v>
      </c>
      <c r="H910">
        <f t="shared" si="107"/>
        <v>0</v>
      </c>
      <c r="I910">
        <f t="shared" si="111"/>
        <v>0</v>
      </c>
      <c r="J910">
        <f t="shared" si="112"/>
        <v>0</v>
      </c>
    </row>
    <row r="911" spans="1:10">
      <c r="A911" s="1">
        <v>41319</v>
      </c>
      <c r="B911">
        <v>6327.36</v>
      </c>
      <c r="C911">
        <f t="shared" si="113"/>
        <v>-5.0053429026743904E-3</v>
      </c>
      <c r="D911">
        <f t="shared" si="108"/>
        <v>6.841908506422776E-3</v>
      </c>
      <c r="E911">
        <f t="shared" si="109"/>
        <v>2.1636014422776746E-2</v>
      </c>
      <c r="F911">
        <f t="shared" si="106"/>
        <v>-4.6473543347133044E-2</v>
      </c>
      <c r="G911">
        <f t="shared" si="110"/>
        <v>5.2726401828652823E-3</v>
      </c>
      <c r="H911">
        <f t="shared" si="107"/>
        <v>0</v>
      </c>
      <c r="I911">
        <f t="shared" si="111"/>
        <v>0</v>
      </c>
      <c r="J911">
        <f t="shared" si="112"/>
        <v>0</v>
      </c>
    </row>
    <row r="912" spans="1:10">
      <c r="A912" s="1">
        <v>41320</v>
      </c>
      <c r="B912">
        <v>6328.26</v>
      </c>
      <c r="C912">
        <f t="shared" si="113"/>
        <v>1.4222930232056879E-4</v>
      </c>
      <c r="D912">
        <f t="shared" si="108"/>
        <v>6.8160330609045453E-3</v>
      </c>
      <c r="E912">
        <f t="shared" si="109"/>
        <v>2.1554189079467542E-2</v>
      </c>
      <c r="F912">
        <f t="shared" si="106"/>
        <v>-4.6283189133683018E-2</v>
      </c>
      <c r="G912">
        <f t="shared" si="110"/>
        <v>7.9233206878291211E-3</v>
      </c>
      <c r="H912">
        <f t="shared" si="107"/>
        <v>0</v>
      </c>
      <c r="I912">
        <f t="shared" si="111"/>
        <v>0</v>
      </c>
      <c r="J912">
        <f t="shared" si="112"/>
        <v>0</v>
      </c>
    </row>
    <row r="913" spans="1:10">
      <c r="A913" s="1">
        <v>41323</v>
      </c>
      <c r="B913">
        <v>6318.19</v>
      </c>
      <c r="C913">
        <f t="shared" si="113"/>
        <v>-1.5925421170821926E-3</v>
      </c>
      <c r="D913">
        <f t="shared" si="108"/>
        <v>6.8302988113493049E-3</v>
      </c>
      <c r="E913">
        <f t="shared" si="109"/>
        <v>2.1599301343404542E-2</v>
      </c>
      <c r="F913">
        <f t="shared" si="106"/>
        <v>-4.6388135952986027E-2</v>
      </c>
      <c r="G913">
        <f t="shared" si="110"/>
        <v>4.3336122819233585E-3</v>
      </c>
      <c r="H913">
        <f t="shared" si="107"/>
        <v>0</v>
      </c>
      <c r="I913">
        <f t="shared" si="111"/>
        <v>0</v>
      </c>
      <c r="J913">
        <f t="shared" si="112"/>
        <v>0</v>
      </c>
    </row>
    <row r="914" spans="1:10">
      <c r="A914" s="1">
        <v>41324</v>
      </c>
      <c r="B914">
        <v>6379.07</v>
      </c>
      <c r="C914">
        <f t="shared" si="113"/>
        <v>9.5895439708628977E-3</v>
      </c>
      <c r="D914">
        <f t="shared" si="108"/>
        <v>7.042447448051257E-3</v>
      </c>
      <c r="E914">
        <f t="shared" si="109"/>
        <v>2.2270174237882301E-2</v>
      </c>
      <c r="F914">
        <f t="shared" si="106"/>
        <v>-4.7948819684805986E-2</v>
      </c>
      <c r="G914">
        <f t="shared" si="110"/>
        <v>8.2554395081806588E-3</v>
      </c>
      <c r="H914">
        <f t="shared" si="107"/>
        <v>0</v>
      </c>
      <c r="I914">
        <f t="shared" si="111"/>
        <v>0</v>
      </c>
      <c r="J914">
        <f t="shared" si="112"/>
        <v>0</v>
      </c>
    </row>
    <row r="915" spans="1:10">
      <c r="A915" s="1">
        <v>41325</v>
      </c>
      <c r="B915">
        <v>6395.37</v>
      </c>
      <c r="C915">
        <f t="shared" si="113"/>
        <v>2.551972352013938E-3</v>
      </c>
      <c r="D915">
        <f t="shared" si="108"/>
        <v>7.0335476396051902E-3</v>
      </c>
      <c r="E915">
        <f t="shared" si="109"/>
        <v>2.2242030572453528E-2</v>
      </c>
      <c r="F915">
        <f t="shared" si="106"/>
        <v>-4.7883347728568046E-2</v>
      </c>
      <c r="G915">
        <f t="shared" si="110"/>
        <v>5.0331502702656615E-3</v>
      </c>
      <c r="H915">
        <f t="shared" si="107"/>
        <v>0</v>
      </c>
      <c r="I915">
        <f t="shared" si="111"/>
        <v>0</v>
      </c>
      <c r="J915">
        <f t="shared" si="112"/>
        <v>0</v>
      </c>
    </row>
    <row r="916" spans="1:10">
      <c r="A916" s="1">
        <v>41326</v>
      </c>
      <c r="B916">
        <v>6291.54</v>
      </c>
      <c r="C916">
        <f t="shared" si="113"/>
        <v>-1.6368417244455823E-2</v>
      </c>
      <c r="D916">
        <f t="shared" si="108"/>
        <v>8.0435818190624595E-3</v>
      </c>
      <c r="E916">
        <f t="shared" si="109"/>
        <v>2.5436039094157752E-2</v>
      </c>
      <c r="F916">
        <f t="shared" si="106"/>
        <v>-5.5313722662702992E-2</v>
      </c>
      <c r="G916">
        <f t="shared" si="110"/>
        <v>2.3192223012310356E-2</v>
      </c>
      <c r="H916">
        <f t="shared" si="107"/>
        <v>0</v>
      </c>
      <c r="I916">
        <f t="shared" si="111"/>
        <v>0</v>
      </c>
      <c r="J916">
        <f t="shared" si="112"/>
        <v>0</v>
      </c>
    </row>
    <row r="917" spans="1:10">
      <c r="A917" s="1">
        <v>41327</v>
      </c>
      <c r="B917">
        <v>6335.7</v>
      </c>
      <c r="C917">
        <f t="shared" si="113"/>
        <v>6.9944310923142844E-3</v>
      </c>
      <c r="D917">
        <f t="shared" si="108"/>
        <v>7.8457503388208172E-3</v>
      </c>
      <c r="E917">
        <f t="shared" si="109"/>
        <v>2.4810441023711563E-2</v>
      </c>
      <c r="F917">
        <f t="shared" si="106"/>
        <v>-5.3858363921516446E-2</v>
      </c>
      <c r="G917">
        <f t="shared" si="110"/>
        <v>2.3072522038796766E-2</v>
      </c>
      <c r="H917">
        <f t="shared" si="107"/>
        <v>0</v>
      </c>
      <c r="I917">
        <f t="shared" si="111"/>
        <v>0</v>
      </c>
      <c r="J917">
        <f t="shared" si="112"/>
        <v>0</v>
      </c>
    </row>
    <row r="918" spans="1:10">
      <c r="A918" s="1">
        <v>41330</v>
      </c>
      <c r="B918">
        <v>6355.37</v>
      </c>
      <c r="C918">
        <f t="shared" si="113"/>
        <v>3.0998199128299321E-3</v>
      </c>
      <c r="D918">
        <f t="shared" si="108"/>
        <v>7.8455161560641775E-3</v>
      </c>
      <c r="E918">
        <f t="shared" si="109"/>
        <v>2.4809700472811846E-2</v>
      </c>
      <c r="F918">
        <f t="shared" si="106"/>
        <v>-5.3856641142505275E-2</v>
      </c>
      <c r="G918">
        <f t="shared" si="110"/>
        <v>2.3060357739310006E-2</v>
      </c>
      <c r="H918">
        <f t="shared" si="107"/>
        <v>0</v>
      </c>
      <c r="I918">
        <f t="shared" si="111"/>
        <v>0</v>
      </c>
      <c r="J918">
        <f t="shared" si="112"/>
        <v>0</v>
      </c>
    </row>
    <row r="919" spans="1:10">
      <c r="A919" s="1">
        <v>41331</v>
      </c>
      <c r="B919">
        <v>6270.44</v>
      </c>
      <c r="C919">
        <f t="shared" si="113"/>
        <v>-1.3453597197886425E-2</v>
      </c>
      <c r="D919">
        <f t="shared" si="108"/>
        <v>8.4108184242448533E-3</v>
      </c>
      <c r="E919">
        <f t="shared" si="109"/>
        <v>2.6597343206722107E-2</v>
      </c>
      <c r="F919">
        <f t="shared" si="106"/>
        <v>-5.8015320016081964E-2</v>
      </c>
      <c r="G919">
        <f t="shared" si="110"/>
        <v>3.7588162159611714E-2</v>
      </c>
      <c r="H919">
        <f t="shared" si="107"/>
        <v>0</v>
      </c>
      <c r="I919">
        <f t="shared" si="111"/>
        <v>0</v>
      </c>
      <c r="J919">
        <f t="shared" si="112"/>
        <v>0</v>
      </c>
    </row>
    <row r="920" spans="1:10">
      <c r="A920" s="1">
        <v>41332</v>
      </c>
      <c r="B920">
        <v>6325.88</v>
      </c>
      <c r="C920">
        <f t="shared" si="113"/>
        <v>8.8026277493804504E-3</v>
      </c>
      <c r="D920">
        <f t="shared" si="108"/>
        <v>8.4927958392277784E-3</v>
      </c>
      <c r="E920">
        <f t="shared" si="109"/>
        <v>2.6856578554760969E-2</v>
      </c>
      <c r="F920">
        <f t="shared" si="106"/>
        <v>-5.8618391616868409E-2</v>
      </c>
      <c r="G920">
        <f t="shared" si="110"/>
        <v>2.4302809687335208E-2</v>
      </c>
      <c r="H920">
        <f t="shared" si="107"/>
        <v>0</v>
      </c>
      <c r="I920">
        <f t="shared" si="111"/>
        <v>0</v>
      </c>
      <c r="J920">
        <f t="shared" si="112"/>
        <v>0</v>
      </c>
    </row>
    <row r="921" spans="1:10">
      <c r="A921" s="1">
        <v>41333</v>
      </c>
      <c r="B921">
        <v>6360.81</v>
      </c>
      <c r="C921">
        <f t="shared" si="113"/>
        <v>5.5065723625676915E-3</v>
      </c>
      <c r="D921">
        <f t="shared" si="108"/>
        <v>8.558477892038889E-3</v>
      </c>
      <c r="E921">
        <f t="shared" si="109"/>
        <v>2.7064283443039544E-2</v>
      </c>
      <c r="F921">
        <f t="shared" si="106"/>
        <v>-5.9101585442143161E-2</v>
      </c>
      <c r="G921">
        <f t="shared" si="110"/>
        <v>2.616085925261831E-2</v>
      </c>
      <c r="H921">
        <f t="shared" si="107"/>
        <v>0</v>
      </c>
      <c r="I921">
        <f t="shared" si="111"/>
        <v>0</v>
      </c>
      <c r="J921">
        <f t="shared" si="112"/>
        <v>0</v>
      </c>
    </row>
    <row r="922" spans="1:10">
      <c r="A922" s="1">
        <v>41334</v>
      </c>
      <c r="B922">
        <v>6378.6</v>
      </c>
      <c r="C922">
        <f t="shared" si="113"/>
        <v>2.7929098072845973E-3</v>
      </c>
      <c r="D922">
        <f t="shared" si="108"/>
        <v>8.3913044782239817E-3</v>
      </c>
      <c r="E922">
        <f t="shared" si="109"/>
        <v>2.6535634691158577E-2</v>
      </c>
      <c r="F922">
        <f t="shared" si="106"/>
        <v>-5.7871764542090531E-2</v>
      </c>
      <c r="G922">
        <f t="shared" si="110"/>
        <v>1.7259962599567909E-2</v>
      </c>
      <c r="H922">
        <f t="shared" si="107"/>
        <v>0</v>
      </c>
      <c r="I922">
        <f t="shared" si="111"/>
        <v>0</v>
      </c>
      <c r="J922">
        <f t="shared" si="112"/>
        <v>0</v>
      </c>
    </row>
    <row r="923" spans="1:10">
      <c r="A923" s="1">
        <v>41337</v>
      </c>
      <c r="B923">
        <v>6345.63</v>
      </c>
      <c r="C923">
        <f t="shared" si="113"/>
        <v>-5.1822505229878807E-3</v>
      </c>
      <c r="D923">
        <f t="shared" si="108"/>
        <v>8.1338247903646951E-3</v>
      </c>
      <c r="E923">
        <f t="shared" si="109"/>
        <v>2.5721412426294027E-2</v>
      </c>
      <c r="F923">
        <f t="shared" si="106"/>
        <v>-5.5977600307226164E-2</v>
      </c>
      <c r="G923">
        <f t="shared" si="110"/>
        <v>1.754089750572407E-2</v>
      </c>
      <c r="H923">
        <f t="shared" si="107"/>
        <v>0</v>
      </c>
      <c r="I923">
        <f t="shared" si="111"/>
        <v>0</v>
      </c>
      <c r="J923">
        <f t="shared" si="112"/>
        <v>0</v>
      </c>
    </row>
    <row r="924" spans="1:10">
      <c r="A924" s="1">
        <v>41338</v>
      </c>
      <c r="B924">
        <v>6431.95</v>
      </c>
      <c r="C924">
        <f t="shared" si="113"/>
        <v>1.3511371197120044E-2</v>
      </c>
      <c r="D924">
        <f t="shared" si="108"/>
        <v>7.7811082879488021E-3</v>
      </c>
      <c r="E924">
        <f t="shared" si="109"/>
        <v>2.4606024910331519E-2</v>
      </c>
      <c r="F924">
        <f t="shared" si="106"/>
        <v>-5.3382820930735091E-2</v>
      </c>
      <c r="G924">
        <f t="shared" si="110"/>
        <v>1.4557298424878347E-3</v>
      </c>
      <c r="H924">
        <f t="shared" si="107"/>
        <v>0</v>
      </c>
      <c r="I924">
        <f t="shared" si="111"/>
        <v>0</v>
      </c>
      <c r="J924">
        <f t="shared" si="112"/>
        <v>0</v>
      </c>
    </row>
    <row r="925" spans="1:10">
      <c r="A925" s="1">
        <v>41339</v>
      </c>
      <c r="B925">
        <v>6427.64</v>
      </c>
      <c r="C925">
        <f t="shared" si="113"/>
        <v>-6.7031688590101076E-4</v>
      </c>
      <c r="D925">
        <f t="shared" si="108"/>
        <v>7.7276939597669585E-3</v>
      </c>
      <c r="E925">
        <f t="shared" si="109"/>
        <v>2.4437113973589174E-2</v>
      </c>
      <c r="F925">
        <f t="shared" si="106"/>
        <v>-5.2989875332142292E-2</v>
      </c>
      <c r="G925">
        <f t="shared" si="110"/>
        <v>7.8691547208101058E-4</v>
      </c>
      <c r="H925">
        <f t="shared" si="107"/>
        <v>0</v>
      </c>
      <c r="I925">
        <f t="shared" si="111"/>
        <v>0</v>
      </c>
      <c r="J925">
        <f t="shared" si="112"/>
        <v>0</v>
      </c>
    </row>
    <row r="926" spans="1:10">
      <c r="A926" s="1">
        <v>41340</v>
      </c>
      <c r="B926">
        <v>6439.16</v>
      </c>
      <c r="C926">
        <f t="shared" si="113"/>
        <v>1.7906554975889531E-3</v>
      </c>
      <c r="D926">
        <f t="shared" si="108"/>
        <v>7.7265885653638507E-3</v>
      </c>
      <c r="E926">
        <f t="shared" si="109"/>
        <v>2.4433618409562555E-2</v>
      </c>
      <c r="F926">
        <f t="shared" si="106"/>
        <v>-5.2981743434200389E-2</v>
      </c>
      <c r="G926">
        <f t="shared" si="110"/>
        <v>-7.8907712443280226E-3</v>
      </c>
      <c r="H926">
        <f t="shared" si="107"/>
        <v>0</v>
      </c>
      <c r="I926">
        <f t="shared" si="111"/>
        <v>0</v>
      </c>
      <c r="J926">
        <f t="shared" si="112"/>
        <v>0</v>
      </c>
    </row>
    <row r="927" spans="1:10">
      <c r="A927" s="1">
        <v>41341</v>
      </c>
      <c r="B927">
        <v>6483.58</v>
      </c>
      <c r="C927">
        <f t="shared" si="113"/>
        <v>6.8747301188005301E-3</v>
      </c>
      <c r="D927">
        <f t="shared" si="108"/>
        <v>7.3300310355457702E-3</v>
      </c>
      <c r="E927">
        <f t="shared" si="109"/>
        <v>2.3179593392047282E-2</v>
      </c>
      <c r="F927">
        <f t="shared" ref="F927:F990" si="114">$G$2+$G$4*E927</f>
        <v>-5.0064445000709709E-2</v>
      </c>
      <c r="G927">
        <f t="shared" si="110"/>
        <v>-1.4106726925726469E-2</v>
      </c>
      <c r="H927">
        <f t="shared" ref="H927:H990" si="115">IF(G927="", "",IF(G927&lt;F927,1, 0))</f>
        <v>0</v>
      </c>
      <c r="I927">
        <f t="shared" si="111"/>
        <v>0</v>
      </c>
      <c r="J927">
        <f t="shared" si="112"/>
        <v>0</v>
      </c>
    </row>
    <row r="928" spans="1:10">
      <c r="A928" s="1">
        <v>41344</v>
      </c>
      <c r="B928">
        <v>6503.63</v>
      </c>
      <c r="C928">
        <f t="shared" si="113"/>
        <v>3.0876556133430932E-3</v>
      </c>
      <c r="D928">
        <f t="shared" ref="D928:D991" si="116">_xlfn.STDEV.S(C908:C928)</f>
        <v>7.284954672097806E-3</v>
      </c>
      <c r="E928">
        <f t="shared" ref="E928:E991" si="117">SQRT(10*(D928^2))</f>
        <v>2.3037049414914152E-2</v>
      </c>
      <c r="F928">
        <f t="shared" si="114"/>
        <v>-4.9732838122548723E-2</v>
      </c>
      <c r="G928">
        <f t="shared" ref="G928:G991" si="118">IFERROR(LN(B938/B928),"")</f>
        <v>-1.9446335939799778E-2</v>
      </c>
      <c r="H928">
        <f t="shared" si="115"/>
        <v>0</v>
      </c>
      <c r="I928">
        <f t="shared" si="111"/>
        <v>0</v>
      </c>
      <c r="J928">
        <f t="shared" si="112"/>
        <v>0</v>
      </c>
    </row>
    <row r="929" spans="1:10">
      <c r="A929" s="1">
        <v>41345</v>
      </c>
      <c r="B929">
        <v>6510.62</v>
      </c>
      <c r="C929">
        <f t="shared" si="113"/>
        <v>1.0742072224152377E-3</v>
      </c>
      <c r="D929">
        <f t="shared" si="116"/>
        <v>7.286213474058589E-3</v>
      </c>
      <c r="E929">
        <f t="shared" si="117"/>
        <v>2.3041030096233314E-2</v>
      </c>
      <c r="F929">
        <f t="shared" si="114"/>
        <v>-4.974209857207279E-2</v>
      </c>
      <c r="G929">
        <f t="shared" si="118"/>
        <v>-1.723514176051898E-2</v>
      </c>
      <c r="H929">
        <f t="shared" si="115"/>
        <v>0</v>
      </c>
      <c r="I929">
        <f t="shared" ref="I929:I992" si="119">H928</f>
        <v>0</v>
      </c>
      <c r="J929">
        <f t="shared" ref="J929:J992" si="120">IF(I929="","",IF(AND(I929=1,H929=1),1,0))</f>
        <v>0</v>
      </c>
    </row>
    <row r="930" spans="1:10">
      <c r="A930" s="1">
        <v>41346</v>
      </c>
      <c r="B930">
        <v>6481.5</v>
      </c>
      <c r="C930">
        <f t="shared" si="113"/>
        <v>-4.4827247228960108E-3</v>
      </c>
      <c r="D930">
        <f t="shared" si="116"/>
        <v>7.1665159478611793E-3</v>
      </c>
      <c r="E930">
        <f t="shared" si="117"/>
        <v>2.2662513283161826E-2</v>
      </c>
      <c r="F930">
        <f t="shared" si="114"/>
        <v>-4.8861536788695224E-2</v>
      </c>
      <c r="G930">
        <f t="shared" si="118"/>
        <v>-1.4599616225875219E-2</v>
      </c>
      <c r="H930">
        <f t="shared" si="115"/>
        <v>0</v>
      </c>
      <c r="I930">
        <f t="shared" si="119"/>
        <v>0</v>
      </c>
      <c r="J930">
        <f t="shared" si="120"/>
        <v>0</v>
      </c>
    </row>
    <row r="931" spans="1:10">
      <c r="A931" s="1">
        <v>41347</v>
      </c>
      <c r="B931">
        <v>6529.41</v>
      </c>
      <c r="C931">
        <f t="shared" si="113"/>
        <v>7.3646219278508153E-3</v>
      </c>
      <c r="D931">
        <f t="shared" si="116"/>
        <v>7.2843572624701342E-3</v>
      </c>
      <c r="E931">
        <f t="shared" si="117"/>
        <v>2.3035160239794596E-2</v>
      </c>
      <c r="F931">
        <f t="shared" si="114"/>
        <v>-4.9728443244025658E-2</v>
      </c>
      <c r="G931">
        <f t="shared" si="118"/>
        <v>-1.818590203131645E-2</v>
      </c>
      <c r="H931">
        <f t="shared" si="115"/>
        <v>0</v>
      </c>
      <c r="I931">
        <f t="shared" si="119"/>
        <v>0</v>
      </c>
      <c r="J931">
        <f t="shared" si="120"/>
        <v>0</v>
      </c>
    </row>
    <row r="932" spans="1:10">
      <c r="A932" s="1">
        <v>41348</v>
      </c>
      <c r="B932">
        <v>6489.65</v>
      </c>
      <c r="C932">
        <f t="shared" si="113"/>
        <v>-6.1079868457658126E-3</v>
      </c>
      <c r="D932">
        <f t="shared" si="116"/>
        <v>7.335559565062876E-3</v>
      </c>
      <c r="E932">
        <f t="shared" si="117"/>
        <v>2.3197076137432805E-2</v>
      </c>
      <c r="F932">
        <f t="shared" si="114"/>
        <v>-5.0105115948269718E-2</v>
      </c>
      <c r="G932">
        <f t="shared" si="118"/>
        <v>1.5562032062994613E-4</v>
      </c>
      <c r="H932">
        <f t="shared" si="115"/>
        <v>0</v>
      </c>
      <c r="I932">
        <f t="shared" si="119"/>
        <v>0</v>
      </c>
      <c r="J932">
        <f t="shared" si="120"/>
        <v>0</v>
      </c>
    </row>
    <row r="933" spans="1:10">
      <c r="A933" s="1">
        <v>41351</v>
      </c>
      <c r="B933">
        <v>6457.92</v>
      </c>
      <c r="C933">
        <f t="shared" si="113"/>
        <v>-4.9013156168318268E-3</v>
      </c>
      <c r="D933">
        <f t="shared" si="116"/>
        <v>7.4537401427638306E-3</v>
      </c>
      <c r="E933">
        <f t="shared" si="117"/>
        <v>2.3570795938162328E-2</v>
      </c>
      <c r="F933">
        <f t="shared" si="114"/>
        <v>-5.0974518212183809E-2</v>
      </c>
      <c r="G933">
        <f t="shared" si="118"/>
        <v>-5.8455540652288408E-3</v>
      </c>
      <c r="H933">
        <f t="shared" si="115"/>
        <v>0</v>
      </c>
      <c r="I933">
        <f t="shared" si="119"/>
        <v>0</v>
      </c>
      <c r="J933">
        <f t="shared" si="120"/>
        <v>0</v>
      </c>
    </row>
    <row r="934" spans="1:10">
      <c r="A934" s="1">
        <v>41352</v>
      </c>
      <c r="B934">
        <v>6441.32</v>
      </c>
      <c r="C934">
        <f t="shared" si="113"/>
        <v>-2.5737964661160751E-3</v>
      </c>
      <c r="D934">
        <f t="shared" si="116"/>
        <v>7.4736290925504654E-3</v>
      </c>
      <c r="E934">
        <f t="shared" si="117"/>
        <v>2.3633690319756814E-2</v>
      </c>
      <c r="F934">
        <f t="shared" si="114"/>
        <v>-5.1120832423095258E-2</v>
      </c>
      <c r="G934">
        <f t="shared" si="118"/>
        <v>-1.5205088392727922E-2</v>
      </c>
      <c r="H934">
        <f t="shared" si="115"/>
        <v>0</v>
      </c>
      <c r="I934">
        <f t="shared" si="119"/>
        <v>0</v>
      </c>
      <c r="J934">
        <f t="shared" si="120"/>
        <v>0</v>
      </c>
    </row>
    <row r="935" spans="1:10">
      <c r="A935" s="1">
        <v>41353</v>
      </c>
      <c r="B935">
        <v>6432.7</v>
      </c>
      <c r="C935">
        <f t="shared" si="113"/>
        <v>-1.339131256308066E-3</v>
      </c>
      <c r="D935">
        <f t="shared" si="116"/>
        <v>7.2157391088172526E-3</v>
      </c>
      <c r="E935">
        <f t="shared" si="117"/>
        <v>2.2818170585416089E-2</v>
      </c>
      <c r="F935">
        <f t="shared" si="114"/>
        <v>-4.9223649822873361E-2</v>
      </c>
      <c r="G935">
        <f t="shared" si="118"/>
        <v>-2.8848093672013995E-2</v>
      </c>
      <c r="H935">
        <f t="shared" si="115"/>
        <v>0</v>
      </c>
      <c r="I935">
        <f t="shared" si="119"/>
        <v>0</v>
      </c>
      <c r="J935">
        <f t="shared" si="120"/>
        <v>0</v>
      </c>
    </row>
    <row r="936" spans="1:10">
      <c r="A936" s="1">
        <v>41354</v>
      </c>
      <c r="B936">
        <v>6388.55</v>
      </c>
      <c r="C936">
        <f t="shared" si="113"/>
        <v>-6.8870312188199822E-3</v>
      </c>
      <c r="D936">
        <f t="shared" si="116"/>
        <v>7.3672922817933804E-3</v>
      </c>
      <c r="E936">
        <f t="shared" si="117"/>
        <v>2.3297423798646133E-2</v>
      </c>
      <c r="F936">
        <f t="shared" si="114"/>
        <v>-5.0338559516598311E-2</v>
      </c>
      <c r="G936">
        <f t="shared" si="118"/>
        <v>-1.7624724998648002E-2</v>
      </c>
      <c r="H936">
        <f t="shared" si="115"/>
        <v>0</v>
      </c>
      <c r="I936">
        <f t="shared" si="119"/>
        <v>0</v>
      </c>
      <c r="J936">
        <f t="shared" si="120"/>
        <v>0</v>
      </c>
    </row>
    <row r="937" spans="1:10">
      <c r="A937" s="1">
        <v>41355</v>
      </c>
      <c r="B937">
        <v>6392.76</v>
      </c>
      <c r="C937">
        <f t="shared" si="113"/>
        <v>6.5877443740215984E-4</v>
      </c>
      <c r="D937">
        <f t="shared" si="116"/>
        <v>6.3481220782106657E-3</v>
      </c>
      <c r="E937">
        <f t="shared" si="117"/>
        <v>2.0074524631947255E-2</v>
      </c>
      <c r="F937">
        <f t="shared" si="114"/>
        <v>-4.2840974891900384E-2</v>
      </c>
      <c r="G937">
        <f t="shared" si="118"/>
        <v>-1.2521836495235054E-2</v>
      </c>
      <c r="H937">
        <f t="shared" si="115"/>
        <v>0</v>
      </c>
      <c r="I937">
        <f t="shared" si="119"/>
        <v>0</v>
      </c>
      <c r="J937">
        <f t="shared" si="120"/>
        <v>0</v>
      </c>
    </row>
    <row r="938" spans="1:10">
      <c r="A938" s="1">
        <v>41358</v>
      </c>
      <c r="B938">
        <v>6378.38</v>
      </c>
      <c r="C938">
        <f t="shared" si="113"/>
        <v>-2.2519534007300881E-3</v>
      </c>
      <c r="D938">
        <f t="shared" si="116"/>
        <v>6.2133154979609542E-3</v>
      </c>
      <c r="E938">
        <f t="shared" si="117"/>
        <v>1.9648228794779895E-2</v>
      </c>
      <c r="F938">
        <f t="shared" si="114"/>
        <v>-4.184926247739363E-2</v>
      </c>
      <c r="G938">
        <f t="shared" si="118"/>
        <v>1.4084564535821397E-3</v>
      </c>
      <c r="H938">
        <f t="shared" si="115"/>
        <v>0</v>
      </c>
      <c r="I938">
        <f t="shared" si="119"/>
        <v>0</v>
      </c>
      <c r="J938">
        <f t="shared" si="120"/>
        <v>0</v>
      </c>
    </row>
    <row r="939" spans="1:10">
      <c r="A939" s="1">
        <v>41359</v>
      </c>
      <c r="B939">
        <v>6399.37</v>
      </c>
      <c r="C939">
        <f t="shared" si="113"/>
        <v>3.2854014016960136E-3</v>
      </c>
      <c r="D939">
        <f t="shared" si="116"/>
        <v>6.2175978685114928E-3</v>
      </c>
      <c r="E939">
        <f t="shared" si="117"/>
        <v>1.9661770839504426E-2</v>
      </c>
      <c r="F939">
        <f t="shared" si="114"/>
        <v>-4.1880765984348714E-2</v>
      </c>
      <c r="G939">
        <f t="shared" si="118"/>
        <v>2.6171427546911939E-3</v>
      </c>
      <c r="H939">
        <f t="shared" si="115"/>
        <v>0</v>
      </c>
      <c r="I939">
        <f t="shared" si="119"/>
        <v>0</v>
      </c>
      <c r="J939">
        <f t="shared" si="120"/>
        <v>0</v>
      </c>
    </row>
    <row r="940" spans="1:10">
      <c r="A940" s="1">
        <v>41360</v>
      </c>
      <c r="B940">
        <v>6387.56</v>
      </c>
      <c r="C940">
        <f t="shared" si="113"/>
        <v>-1.8471991882521846E-3</v>
      </c>
      <c r="D940">
        <f t="shared" si="116"/>
        <v>5.3923196266629607E-3</v>
      </c>
      <c r="E940">
        <f t="shared" si="117"/>
        <v>1.7052011891883778E-2</v>
      </c>
      <c r="F940">
        <f t="shared" si="114"/>
        <v>-3.5809558804792356E-2</v>
      </c>
      <c r="G940">
        <f t="shared" si="118"/>
        <v>-4.9640032494561071E-4</v>
      </c>
      <c r="H940">
        <f t="shared" si="115"/>
        <v>0</v>
      </c>
      <c r="I940">
        <f t="shared" si="119"/>
        <v>0</v>
      </c>
      <c r="J940">
        <f t="shared" si="120"/>
        <v>0</v>
      </c>
    </row>
    <row r="941" spans="1:10">
      <c r="A941" s="1">
        <v>41361</v>
      </c>
      <c r="B941">
        <v>6411.74</v>
      </c>
      <c r="C941">
        <f t="shared" si="113"/>
        <v>3.7783361224095367E-3</v>
      </c>
      <c r="D941">
        <f t="shared" si="116"/>
        <v>5.1282785843095972E-3</v>
      </c>
      <c r="E941">
        <f t="shared" si="117"/>
        <v>1.6217040802282159E-2</v>
      </c>
      <c r="F941">
        <f t="shared" si="114"/>
        <v>-3.3867125585612064E-2</v>
      </c>
      <c r="G941">
        <f t="shared" si="118"/>
        <v>-1.0684254312186021E-2</v>
      </c>
      <c r="H941">
        <f t="shared" si="115"/>
        <v>0</v>
      </c>
      <c r="I941">
        <f t="shared" si="119"/>
        <v>0</v>
      </c>
      <c r="J941">
        <f t="shared" si="120"/>
        <v>0</v>
      </c>
    </row>
    <row r="942" spans="1:10">
      <c r="A942" s="1">
        <v>41366</v>
      </c>
      <c r="B942">
        <v>6490.66</v>
      </c>
      <c r="C942">
        <f t="shared" si="113"/>
        <v>1.2233535506180684E-2</v>
      </c>
      <c r="D942">
        <f t="shared" si="116"/>
        <v>5.6326277106857614E-3</v>
      </c>
      <c r="E942">
        <f t="shared" si="117"/>
        <v>1.7811932777546943E-2</v>
      </c>
      <c r="F942">
        <f t="shared" si="114"/>
        <v>-3.7577399141594088E-2</v>
      </c>
      <c r="G942">
        <f t="shared" si="118"/>
        <v>-2.9087867061162839E-2</v>
      </c>
      <c r="H942">
        <f t="shared" si="115"/>
        <v>0</v>
      </c>
      <c r="I942">
        <f t="shared" si="119"/>
        <v>0</v>
      </c>
      <c r="J942">
        <f t="shared" si="120"/>
        <v>0</v>
      </c>
    </row>
    <row r="943" spans="1:10">
      <c r="A943" s="1">
        <v>41367</v>
      </c>
      <c r="B943">
        <v>6420.28</v>
      </c>
      <c r="C943">
        <f t="shared" si="113"/>
        <v>-1.0902490002690703E-2</v>
      </c>
      <c r="D943">
        <f t="shared" si="116"/>
        <v>6.1766521739593846E-3</v>
      </c>
      <c r="E943">
        <f t="shared" si="117"/>
        <v>1.9532289184342216E-2</v>
      </c>
      <c r="F943">
        <f t="shared" si="114"/>
        <v>-4.1579546611134818E-2</v>
      </c>
      <c r="G943">
        <f t="shared" si="118"/>
        <v>-2.7807096083356287E-2</v>
      </c>
      <c r="H943">
        <f t="shared" si="115"/>
        <v>0</v>
      </c>
      <c r="I943">
        <f t="shared" si="119"/>
        <v>0</v>
      </c>
      <c r="J943">
        <f t="shared" si="120"/>
        <v>0</v>
      </c>
    </row>
    <row r="944" spans="1:10">
      <c r="A944" s="1">
        <v>41368</v>
      </c>
      <c r="B944">
        <v>6344.12</v>
      </c>
      <c r="C944">
        <f t="shared" si="113"/>
        <v>-1.1933330793615228E-2</v>
      </c>
      <c r="D944">
        <f t="shared" si="116"/>
        <v>6.6354601420176122E-3</v>
      </c>
      <c r="E944">
        <f t="shared" si="117"/>
        <v>2.0983167372039997E-2</v>
      </c>
      <c r="F944">
        <f t="shared" si="114"/>
        <v>-4.4954793998577776E-2</v>
      </c>
      <c r="G944">
        <f t="shared" si="118"/>
        <v>-1.5960249144540598E-2</v>
      </c>
      <c r="H944">
        <f t="shared" si="115"/>
        <v>0</v>
      </c>
      <c r="I944">
        <f t="shared" si="119"/>
        <v>0</v>
      </c>
      <c r="J944">
        <f t="shared" si="120"/>
        <v>0</v>
      </c>
    </row>
    <row r="945" spans="1:10">
      <c r="A945" s="1">
        <v>41369</v>
      </c>
      <c r="B945">
        <v>6249.78</v>
      </c>
      <c r="C945">
        <f t="shared" si="113"/>
        <v>-1.4982136535594102E-2</v>
      </c>
      <c r="D945">
        <f t="shared" si="116"/>
        <v>6.6452506325233749E-3</v>
      </c>
      <c r="E945">
        <f t="shared" si="117"/>
        <v>2.1014127621448459E-2</v>
      </c>
      <c r="F945">
        <f t="shared" si="114"/>
        <v>-4.5026818308968923E-2</v>
      </c>
      <c r="G945">
        <f t="shared" si="118"/>
        <v>5.8725302121138108E-3</v>
      </c>
      <c r="H945">
        <f t="shared" si="115"/>
        <v>0</v>
      </c>
      <c r="I945">
        <f t="shared" si="119"/>
        <v>0</v>
      </c>
      <c r="J945">
        <f t="shared" si="120"/>
        <v>0</v>
      </c>
    </row>
    <row r="946" spans="1:10">
      <c r="A946" s="1">
        <v>41372</v>
      </c>
      <c r="B946">
        <v>6276.94</v>
      </c>
      <c r="C946">
        <f t="shared" si="113"/>
        <v>4.3363374545458307E-3</v>
      </c>
      <c r="D946">
        <f t="shared" si="116"/>
        <v>6.7603544395159606E-3</v>
      </c>
      <c r="E946">
        <f t="shared" si="117"/>
        <v>2.1378117818901449E-2</v>
      </c>
      <c r="F946">
        <f t="shared" si="114"/>
        <v>-4.5873586130985397E-2</v>
      </c>
      <c r="G946">
        <f t="shared" si="118"/>
        <v>5.861011383333257E-4</v>
      </c>
      <c r="H946">
        <f t="shared" si="115"/>
        <v>0</v>
      </c>
      <c r="I946">
        <f t="shared" si="119"/>
        <v>0</v>
      </c>
      <c r="J946">
        <f t="shared" si="120"/>
        <v>0</v>
      </c>
    </row>
    <row r="947" spans="1:10">
      <c r="A947" s="1">
        <v>41373</v>
      </c>
      <c r="B947">
        <v>6313.21</v>
      </c>
      <c r="C947">
        <f t="shared" si="113"/>
        <v>5.7616629408150126E-3</v>
      </c>
      <c r="D947">
        <f t="shared" si="116"/>
        <v>6.9002165955925525E-3</v>
      </c>
      <c r="E947">
        <f t="shared" si="117"/>
        <v>2.1820400790565436E-2</v>
      </c>
      <c r="F947">
        <f t="shared" si="114"/>
        <v>-4.6902490181840374E-2</v>
      </c>
      <c r="G947">
        <f t="shared" si="118"/>
        <v>1.4609519925718956E-2</v>
      </c>
      <c r="H947">
        <f t="shared" si="115"/>
        <v>0</v>
      </c>
      <c r="I947">
        <f t="shared" si="119"/>
        <v>0</v>
      </c>
      <c r="J947">
        <f t="shared" si="120"/>
        <v>0</v>
      </c>
    </row>
    <row r="948" spans="1:10">
      <c r="A948" s="1">
        <v>41374</v>
      </c>
      <c r="B948">
        <v>6387.37</v>
      </c>
      <c r="C948">
        <f t="shared" si="113"/>
        <v>1.1678339548087151E-2</v>
      </c>
      <c r="D948">
        <f t="shared" si="116"/>
        <v>7.2433410885141703E-3</v>
      </c>
      <c r="E948">
        <f t="shared" si="117"/>
        <v>2.2905455709188071E-2</v>
      </c>
      <c r="F948">
        <f t="shared" si="114"/>
        <v>-4.9426705384995703E-2</v>
      </c>
      <c r="G948">
        <f t="shared" si="118"/>
        <v>6.9256146754423957E-3</v>
      </c>
      <c r="H948">
        <f t="shared" si="115"/>
        <v>0</v>
      </c>
      <c r="I948">
        <f t="shared" si="119"/>
        <v>0</v>
      </c>
      <c r="J948">
        <f t="shared" si="120"/>
        <v>0</v>
      </c>
    </row>
    <row r="949" spans="1:10">
      <c r="A949" s="1">
        <v>41375</v>
      </c>
      <c r="B949">
        <v>6416.14</v>
      </c>
      <c r="C949">
        <f t="shared" si="113"/>
        <v>4.4940877028049686E-3</v>
      </c>
      <c r="D949">
        <f t="shared" si="116"/>
        <v>7.286601876252484E-3</v>
      </c>
      <c r="E949">
        <f t="shared" si="117"/>
        <v>2.3042258331814228E-2</v>
      </c>
      <c r="F949">
        <f t="shared" si="114"/>
        <v>-4.9744955875305273E-2</v>
      </c>
      <c r="G949">
        <f t="shared" si="118"/>
        <v>4.113942404025352E-3</v>
      </c>
      <c r="H949">
        <f t="shared" si="115"/>
        <v>0</v>
      </c>
      <c r="I949">
        <f t="shared" si="119"/>
        <v>0</v>
      </c>
      <c r="J949">
        <f t="shared" si="120"/>
        <v>0</v>
      </c>
    </row>
    <row r="950" spans="1:10">
      <c r="A950" s="1">
        <v>41376</v>
      </c>
      <c r="B950">
        <v>6384.39</v>
      </c>
      <c r="C950">
        <f t="shared" si="113"/>
        <v>-4.9607422678889486E-3</v>
      </c>
      <c r="D950">
        <f t="shared" si="116"/>
        <v>7.3342609556918768E-3</v>
      </c>
      <c r="E950">
        <f t="shared" si="117"/>
        <v>2.3192969574029609E-2</v>
      </c>
      <c r="F950">
        <f t="shared" si="114"/>
        <v>-5.009556265322708E-2</v>
      </c>
      <c r="G950">
        <f t="shared" si="118"/>
        <v>6.561669527813529E-3</v>
      </c>
      <c r="H950">
        <f t="shared" si="115"/>
        <v>0</v>
      </c>
      <c r="I950">
        <f t="shared" si="119"/>
        <v>0</v>
      </c>
      <c r="J950">
        <f t="shared" si="120"/>
        <v>0</v>
      </c>
    </row>
    <row r="951" spans="1:10">
      <c r="A951" s="1">
        <v>41379</v>
      </c>
      <c r="B951">
        <v>6343.6</v>
      </c>
      <c r="C951">
        <f t="shared" si="113"/>
        <v>-6.4095178648309126E-3</v>
      </c>
      <c r="D951">
        <f t="shared" si="116"/>
        <v>7.3927167095220285E-3</v>
      </c>
      <c r="E951">
        <f t="shared" si="117"/>
        <v>2.3377822898475002E-2</v>
      </c>
      <c r="F951">
        <f t="shared" si="114"/>
        <v>-5.0525595791559998E-2</v>
      </c>
      <c r="G951">
        <f t="shared" si="118"/>
        <v>1.7876338623014527E-2</v>
      </c>
      <c r="H951">
        <f t="shared" si="115"/>
        <v>0</v>
      </c>
      <c r="I951">
        <f t="shared" si="119"/>
        <v>0</v>
      </c>
      <c r="J951">
        <f t="shared" si="120"/>
        <v>0</v>
      </c>
    </row>
    <row r="952" spans="1:10">
      <c r="A952" s="1">
        <v>41380</v>
      </c>
      <c r="B952">
        <v>6304.58</v>
      </c>
      <c r="C952">
        <f t="shared" si="113"/>
        <v>-6.1700772427961698E-3</v>
      </c>
      <c r="D952">
        <f t="shared" si="116"/>
        <v>7.2126039687882334E-3</v>
      </c>
      <c r="E952">
        <f t="shared" si="117"/>
        <v>2.2808256402140823E-2</v>
      </c>
      <c r="F952">
        <f t="shared" si="114"/>
        <v>-4.9200585983688094E-2</v>
      </c>
      <c r="G952">
        <f t="shared" si="118"/>
        <v>1.971684719531281E-2</v>
      </c>
      <c r="H952">
        <f t="shared" si="115"/>
        <v>0</v>
      </c>
      <c r="I952">
        <f t="shared" si="119"/>
        <v>0</v>
      </c>
      <c r="J952">
        <f t="shared" si="120"/>
        <v>0</v>
      </c>
    </row>
    <row r="953" spans="1:10">
      <c r="A953" s="1">
        <v>41381</v>
      </c>
      <c r="B953">
        <v>6244.21</v>
      </c>
      <c r="C953">
        <f t="shared" si="113"/>
        <v>-9.6217190248841893E-3</v>
      </c>
      <c r="D953">
        <f t="shared" si="116"/>
        <v>7.3599907261500345E-3</v>
      </c>
      <c r="E953">
        <f t="shared" si="117"/>
        <v>2.3274334252350704E-2</v>
      </c>
      <c r="F953">
        <f t="shared" si="114"/>
        <v>-5.0284845199661372E-2</v>
      </c>
      <c r="G953">
        <f t="shared" si="118"/>
        <v>3.2625476435718927E-2</v>
      </c>
      <c r="H953">
        <f t="shared" si="115"/>
        <v>0</v>
      </c>
      <c r="I953">
        <f t="shared" si="119"/>
        <v>0</v>
      </c>
      <c r="J953">
        <f t="shared" si="120"/>
        <v>0</v>
      </c>
    </row>
    <row r="954" spans="1:10">
      <c r="A954" s="1">
        <v>41382</v>
      </c>
      <c r="B954">
        <v>6243.67</v>
      </c>
      <c r="C954">
        <f t="shared" si="113"/>
        <v>-8.6483854799408386E-5</v>
      </c>
      <c r="D954">
        <f t="shared" si="116"/>
        <v>7.3346746700724266E-3</v>
      </c>
      <c r="E954">
        <f t="shared" si="117"/>
        <v>2.3194277853772913E-2</v>
      </c>
      <c r="F954">
        <f t="shared" si="114"/>
        <v>-5.0098606167026563E-2</v>
      </c>
      <c r="G954">
        <f t="shared" si="118"/>
        <v>3.417106835607947E-2</v>
      </c>
      <c r="H954">
        <f t="shared" si="115"/>
        <v>0</v>
      </c>
      <c r="I954">
        <f t="shared" si="119"/>
        <v>0</v>
      </c>
      <c r="J954">
        <f t="shared" si="120"/>
        <v>0</v>
      </c>
    </row>
    <row r="955" spans="1:10">
      <c r="A955" s="1">
        <v>41383</v>
      </c>
      <c r="B955">
        <v>6286.59</v>
      </c>
      <c r="C955">
        <f t="shared" si="113"/>
        <v>6.850642821060458E-3</v>
      </c>
      <c r="D955">
        <f t="shared" si="116"/>
        <v>7.5574780524956878E-3</v>
      </c>
      <c r="E955">
        <f t="shared" si="117"/>
        <v>2.3898844012619946E-2</v>
      </c>
      <c r="F955">
        <f t="shared" si="114"/>
        <v>-5.173767215278148E-2</v>
      </c>
      <c r="G955">
        <f t="shared" si="118"/>
        <v>3.667948391027058E-2</v>
      </c>
      <c r="H955">
        <f t="shared" si="115"/>
        <v>0</v>
      </c>
      <c r="I955">
        <f t="shared" si="119"/>
        <v>0</v>
      </c>
      <c r="J955">
        <f t="shared" si="120"/>
        <v>0</v>
      </c>
    </row>
    <row r="956" spans="1:10">
      <c r="A956" s="1">
        <v>41386</v>
      </c>
      <c r="B956">
        <v>6280.62</v>
      </c>
      <c r="C956">
        <f t="shared" si="113"/>
        <v>-9.5009161923461098E-4</v>
      </c>
      <c r="D956">
        <f t="shared" si="116"/>
        <v>7.5574882664349871E-3</v>
      </c>
      <c r="E956">
        <f t="shared" si="117"/>
        <v>2.3898876311932011E-2</v>
      </c>
      <c r="F956">
        <f t="shared" si="114"/>
        <v>-5.1737747292217438E-2</v>
      </c>
      <c r="G956">
        <f t="shared" si="118"/>
        <v>4.311023114398415E-2</v>
      </c>
      <c r="H956">
        <f t="shared" si="115"/>
        <v>0</v>
      </c>
      <c r="I956">
        <f t="shared" si="119"/>
        <v>0</v>
      </c>
      <c r="J956">
        <f t="shared" si="120"/>
        <v>0</v>
      </c>
    </row>
    <row r="957" spans="1:10">
      <c r="A957" s="1">
        <v>41387</v>
      </c>
      <c r="B957">
        <v>6406.12</v>
      </c>
      <c r="C957">
        <f t="shared" si="113"/>
        <v>1.9785081728200666E-2</v>
      </c>
      <c r="D957">
        <f t="shared" si="116"/>
        <v>8.698363493681258E-3</v>
      </c>
      <c r="E957">
        <f t="shared" si="117"/>
        <v>2.7506640556092418E-2</v>
      </c>
      <c r="F957">
        <f t="shared" si="114"/>
        <v>-6.0130661971660553E-2</v>
      </c>
      <c r="G957">
        <f t="shared" si="118"/>
        <v>2.7309697462016551E-2</v>
      </c>
      <c r="H957">
        <f t="shared" si="115"/>
        <v>0</v>
      </c>
      <c r="I957">
        <f t="shared" si="119"/>
        <v>0</v>
      </c>
      <c r="J957">
        <f t="shared" si="120"/>
        <v>0</v>
      </c>
    </row>
    <row r="958" spans="1:10">
      <c r="A958" s="1">
        <v>41388</v>
      </c>
      <c r="B958">
        <v>6431.76</v>
      </c>
      <c r="C958">
        <f t="shared" si="113"/>
        <v>3.9944342978104419E-3</v>
      </c>
      <c r="D958">
        <f t="shared" si="116"/>
        <v>8.7388492711200465E-3</v>
      </c>
      <c r="E958">
        <f t="shared" si="117"/>
        <v>2.7634667825641647E-2</v>
      </c>
      <c r="F958">
        <f t="shared" si="114"/>
        <v>-6.0428497937995658E-2</v>
      </c>
      <c r="G958">
        <f t="shared" si="118"/>
        <v>2.4720825840680877E-2</v>
      </c>
      <c r="H958">
        <f t="shared" si="115"/>
        <v>0</v>
      </c>
      <c r="I958">
        <f t="shared" si="119"/>
        <v>0</v>
      </c>
      <c r="J958">
        <f t="shared" si="120"/>
        <v>0</v>
      </c>
    </row>
    <row r="959" spans="1:10">
      <c r="A959" s="1">
        <v>41389</v>
      </c>
      <c r="B959">
        <v>6442.59</v>
      </c>
      <c r="C959">
        <f t="shared" si="113"/>
        <v>1.6824154313881236E-3</v>
      </c>
      <c r="D959">
        <f t="shared" si="116"/>
        <v>8.7237975425889652E-3</v>
      </c>
      <c r="E959">
        <f t="shared" si="117"/>
        <v>2.7587070080760893E-2</v>
      </c>
      <c r="F959">
        <f t="shared" si="114"/>
        <v>-6.0317769025383182E-2</v>
      </c>
      <c r="G959">
        <f t="shared" si="118"/>
        <v>2.7916719820750398E-2</v>
      </c>
      <c r="H959">
        <f t="shared" si="115"/>
        <v>0</v>
      </c>
      <c r="I959">
        <f t="shared" si="119"/>
        <v>0</v>
      </c>
      <c r="J959">
        <f t="shared" si="120"/>
        <v>0</v>
      </c>
    </row>
    <row r="960" spans="1:10">
      <c r="A960" s="1">
        <v>41390</v>
      </c>
      <c r="B960">
        <v>6426.42</v>
      </c>
      <c r="C960">
        <f t="shared" si="113"/>
        <v>-2.5130151441007747E-3</v>
      </c>
      <c r="D960">
        <f t="shared" si="116"/>
        <v>8.7222262916710376E-3</v>
      </c>
      <c r="E960">
        <f t="shared" si="117"/>
        <v>2.758210134908461E-2</v>
      </c>
      <c r="F960">
        <f t="shared" si="114"/>
        <v>-6.0306210027011385E-2</v>
      </c>
      <c r="G960">
        <f t="shared" si="118"/>
        <v>3.1452610964704177E-2</v>
      </c>
      <c r="H960">
        <f t="shared" si="115"/>
        <v>0</v>
      </c>
      <c r="I960">
        <f t="shared" si="119"/>
        <v>0</v>
      </c>
      <c r="J960">
        <f t="shared" si="120"/>
        <v>0</v>
      </c>
    </row>
    <row r="961" spans="1:10">
      <c r="A961" s="1">
        <v>41393</v>
      </c>
      <c r="B961">
        <v>6458.02</v>
      </c>
      <c r="C961">
        <f t="shared" si="113"/>
        <v>4.9051512303699167E-3</v>
      </c>
      <c r="D961">
        <f t="shared" si="116"/>
        <v>8.7672951320805891E-3</v>
      </c>
      <c r="E961">
        <f t="shared" si="117"/>
        <v>2.7724621536281427E-2</v>
      </c>
      <c r="F961">
        <f t="shared" si="114"/>
        <v>-6.0637761561504598E-2</v>
      </c>
      <c r="G961">
        <f t="shared" si="118"/>
        <v>3.470199266778886E-2</v>
      </c>
      <c r="H961">
        <f t="shared" si="115"/>
        <v>0</v>
      </c>
      <c r="I961">
        <f t="shared" si="119"/>
        <v>0</v>
      </c>
      <c r="J961">
        <f t="shared" si="120"/>
        <v>0</v>
      </c>
    </row>
    <row r="962" spans="1:10">
      <c r="A962" s="1">
        <v>41394</v>
      </c>
      <c r="B962">
        <v>6430.12</v>
      </c>
      <c r="C962">
        <f t="shared" si="113"/>
        <v>-4.3295686704978706E-3</v>
      </c>
      <c r="D962">
        <f t="shared" si="116"/>
        <v>8.7952242373677721E-3</v>
      </c>
      <c r="E962">
        <f t="shared" si="117"/>
        <v>2.7812941121999578E-2</v>
      </c>
      <c r="F962">
        <f t="shared" si="114"/>
        <v>-6.0843223641976189E-2</v>
      </c>
      <c r="G962">
        <f t="shared" si="118"/>
        <v>4.0151175554607579E-2</v>
      </c>
      <c r="H962">
        <f t="shared" si="115"/>
        <v>0</v>
      </c>
      <c r="I962">
        <f t="shared" si="119"/>
        <v>0</v>
      </c>
      <c r="J962">
        <f t="shared" si="120"/>
        <v>0</v>
      </c>
    </row>
    <row r="963" spans="1:10">
      <c r="A963" s="1">
        <v>41395</v>
      </c>
      <c r="B963">
        <v>6451.29</v>
      </c>
      <c r="C963">
        <f t="shared" si="113"/>
        <v>3.2869102155218236E-3</v>
      </c>
      <c r="D963">
        <f t="shared" si="116"/>
        <v>8.3871666268231643E-3</v>
      </c>
      <c r="E963">
        <f t="shared" si="117"/>
        <v>2.6522549656112674E-2</v>
      </c>
      <c r="F963">
        <f t="shared" si="114"/>
        <v>-5.7841324198629744E-2</v>
      </c>
      <c r="G963">
        <f t="shared" si="118"/>
        <v>3.6004860218690468E-2</v>
      </c>
      <c r="H963">
        <f t="shared" si="115"/>
        <v>0</v>
      </c>
      <c r="I963">
        <f t="shared" si="119"/>
        <v>0</v>
      </c>
      <c r="J963">
        <f t="shared" si="120"/>
        <v>0</v>
      </c>
    </row>
    <row r="964" spans="1:10">
      <c r="A964" s="1">
        <v>41396</v>
      </c>
      <c r="B964">
        <v>6460.71</v>
      </c>
      <c r="C964">
        <f t="shared" si="113"/>
        <v>1.4591080655610993E-3</v>
      </c>
      <c r="D964">
        <f t="shared" si="116"/>
        <v>8.0313204290353435E-3</v>
      </c>
      <c r="E964">
        <f t="shared" si="117"/>
        <v>2.5397265174392392E-2</v>
      </c>
      <c r="F964">
        <f t="shared" si="114"/>
        <v>-5.5223521036888615E-2</v>
      </c>
      <c r="G964">
        <f t="shared" si="118"/>
        <v>3.9804189158405293E-2</v>
      </c>
      <c r="H964">
        <f t="shared" si="115"/>
        <v>0</v>
      </c>
      <c r="I964">
        <f t="shared" si="119"/>
        <v>0</v>
      </c>
      <c r="J964">
        <f t="shared" si="120"/>
        <v>0</v>
      </c>
    </row>
    <row r="965" spans="1:10">
      <c r="A965" s="1">
        <v>41397</v>
      </c>
      <c r="B965">
        <v>6521.46</v>
      </c>
      <c r="C965">
        <f t="shared" si="113"/>
        <v>9.359058375251441E-3</v>
      </c>
      <c r="D965">
        <f t="shared" si="116"/>
        <v>7.7489067412567286E-3</v>
      </c>
      <c r="E965">
        <f t="shared" si="117"/>
        <v>2.4504194678604308E-2</v>
      </c>
      <c r="F965">
        <f t="shared" si="114"/>
        <v>-5.3145928387643412E-2</v>
      </c>
      <c r="G965">
        <f t="shared" si="118"/>
        <v>3.5277954060867374E-2</v>
      </c>
      <c r="H965">
        <f t="shared" si="115"/>
        <v>0</v>
      </c>
      <c r="I965">
        <f t="shared" si="119"/>
        <v>0</v>
      </c>
      <c r="J965">
        <f t="shared" si="120"/>
        <v>0</v>
      </c>
    </row>
    <row r="966" spans="1:10">
      <c r="A966" s="1">
        <v>41401</v>
      </c>
      <c r="B966">
        <v>6557.3</v>
      </c>
      <c r="C966">
        <f t="shared" si="113"/>
        <v>5.4806556144790918E-3</v>
      </c>
      <c r="D966">
        <f t="shared" si="116"/>
        <v>6.8294060890652028E-3</v>
      </c>
      <c r="E966">
        <f t="shared" si="117"/>
        <v>2.1596478307668792E-2</v>
      </c>
      <c r="F966">
        <f t="shared" si="114"/>
        <v>-4.6381568589803822E-2</v>
      </c>
      <c r="G966">
        <f t="shared" si="118"/>
        <v>3.6912635077451378E-2</v>
      </c>
      <c r="H966">
        <f t="shared" si="115"/>
        <v>0</v>
      </c>
      <c r="I966">
        <f t="shared" si="119"/>
        <v>0</v>
      </c>
      <c r="J966">
        <f t="shared" si="120"/>
        <v>0</v>
      </c>
    </row>
    <row r="967" spans="1:10">
      <c r="A967" s="1">
        <v>41402</v>
      </c>
      <c r="B967">
        <v>6583.48</v>
      </c>
      <c r="C967">
        <f t="shared" si="113"/>
        <v>3.9845480462330704E-3</v>
      </c>
      <c r="D967">
        <f t="shared" si="116"/>
        <v>6.8245583475364706E-3</v>
      </c>
      <c r="E967">
        <f t="shared" si="117"/>
        <v>2.1581148402930211E-2</v>
      </c>
      <c r="F967">
        <f t="shared" si="114"/>
        <v>-4.6345905898505978E-2</v>
      </c>
      <c r="G967">
        <f t="shared" si="118"/>
        <v>3.8263723627732261E-2</v>
      </c>
      <c r="H967">
        <f t="shared" si="115"/>
        <v>0</v>
      </c>
      <c r="I967">
        <f t="shared" si="119"/>
        <v>0</v>
      </c>
      <c r="J967">
        <f t="shared" si="120"/>
        <v>0</v>
      </c>
    </row>
    <row r="968" spans="1:10">
      <c r="A968" s="1">
        <v>41403</v>
      </c>
      <c r="B968">
        <v>6592.74</v>
      </c>
      <c r="C968">
        <f t="shared" si="113"/>
        <v>1.4055626764747546E-3</v>
      </c>
      <c r="D968">
        <f t="shared" si="116"/>
        <v>6.7791901728951002E-3</v>
      </c>
      <c r="E968">
        <f t="shared" si="117"/>
        <v>2.1437681637779191E-2</v>
      </c>
      <c r="F968">
        <f t="shared" si="114"/>
        <v>-4.6012152294401386E-2</v>
      </c>
      <c r="G968">
        <f t="shared" si="118"/>
        <v>1.5659263523740204E-2</v>
      </c>
      <c r="H968">
        <f t="shared" si="115"/>
        <v>0</v>
      </c>
      <c r="I968">
        <f t="shared" si="119"/>
        <v>0</v>
      </c>
      <c r="J968">
        <f t="shared" si="120"/>
        <v>0</v>
      </c>
    </row>
    <row r="969" spans="1:10">
      <c r="A969" s="1">
        <v>41404</v>
      </c>
      <c r="B969">
        <v>6624.98</v>
      </c>
      <c r="C969">
        <f t="shared" si="113"/>
        <v>4.8783094114576622E-3</v>
      </c>
      <c r="D969">
        <f t="shared" si="116"/>
        <v>6.4514294113489964E-3</v>
      </c>
      <c r="E969">
        <f t="shared" si="117"/>
        <v>2.0401211103662168E-2</v>
      </c>
      <c r="F969">
        <f t="shared" si="114"/>
        <v>-4.3600961270852272E-2</v>
      </c>
      <c r="G969">
        <f t="shared" si="118"/>
        <v>4.4219203755292997E-3</v>
      </c>
      <c r="H969">
        <f t="shared" si="115"/>
        <v>0</v>
      </c>
      <c r="I969">
        <f t="shared" si="119"/>
        <v>0</v>
      </c>
      <c r="J969">
        <f t="shared" si="120"/>
        <v>0</v>
      </c>
    </row>
    <row r="970" spans="1:10">
      <c r="A970" s="1">
        <v>41407</v>
      </c>
      <c r="B970">
        <v>6631.76</v>
      </c>
      <c r="C970">
        <f t="shared" si="113"/>
        <v>1.0228759998530696E-3</v>
      </c>
      <c r="D970">
        <f t="shared" si="116"/>
        <v>6.4217181443292689E-3</v>
      </c>
      <c r="E970">
        <f t="shared" si="117"/>
        <v>2.0307255827710386E-2</v>
      </c>
      <c r="F970">
        <f t="shared" si="114"/>
        <v>-4.3382388614386924E-2</v>
      </c>
      <c r="G970">
        <f t="shared" si="118"/>
        <v>1.9449954137353752E-2</v>
      </c>
      <c r="H970">
        <f t="shared" si="115"/>
        <v>0</v>
      </c>
      <c r="I970">
        <f t="shared" si="119"/>
        <v>0</v>
      </c>
      <c r="J970">
        <f t="shared" si="120"/>
        <v>0</v>
      </c>
    </row>
    <row r="971" spans="1:10">
      <c r="A971" s="1">
        <v>41408</v>
      </c>
      <c r="B971">
        <v>6686.06</v>
      </c>
      <c r="C971">
        <f t="shared" si="113"/>
        <v>8.1545329334546269E-3</v>
      </c>
      <c r="D971">
        <f t="shared" si="116"/>
        <v>6.3921023105514294E-3</v>
      </c>
      <c r="E971">
        <f t="shared" si="117"/>
        <v>2.0213602338167463E-2</v>
      </c>
      <c r="F971">
        <f t="shared" si="114"/>
        <v>-4.3164518018092242E-2</v>
      </c>
      <c r="G971">
        <f t="shared" si="118"/>
        <v>-8.84689652287814E-3</v>
      </c>
      <c r="H971">
        <f t="shared" si="115"/>
        <v>0</v>
      </c>
      <c r="I971">
        <f t="shared" si="119"/>
        <v>0</v>
      </c>
      <c r="J971">
        <f t="shared" si="120"/>
        <v>0</v>
      </c>
    </row>
    <row r="972" spans="1:10">
      <c r="A972" s="1">
        <v>41409</v>
      </c>
      <c r="B972">
        <v>6693.55</v>
      </c>
      <c r="C972">
        <f t="shared" ref="C972:C1018" si="121">LN(B972/B971)</f>
        <v>1.119614216321046E-3</v>
      </c>
      <c r="D972">
        <f t="shared" si="116"/>
        <v>6.0891124834725058E-3</v>
      </c>
      <c r="E972">
        <f t="shared" si="117"/>
        <v>1.9255464376737502E-2</v>
      </c>
      <c r="F972">
        <f t="shared" si="114"/>
        <v>-4.0935555808481822E-2</v>
      </c>
      <c r="G972">
        <f t="shared" si="118"/>
        <v>-5.476945710153276E-3</v>
      </c>
      <c r="H972">
        <f t="shared" si="115"/>
        <v>0</v>
      </c>
      <c r="I972">
        <f t="shared" si="119"/>
        <v>0</v>
      </c>
      <c r="J972">
        <f t="shared" si="120"/>
        <v>0</v>
      </c>
    </row>
    <row r="973" spans="1:10">
      <c r="A973" s="1">
        <v>41410</v>
      </c>
      <c r="B973">
        <v>6687.8</v>
      </c>
      <c r="C973">
        <f t="shared" si="121"/>
        <v>-8.5940512039544951E-4</v>
      </c>
      <c r="D973">
        <f t="shared" si="116"/>
        <v>5.812539349989731E-3</v>
      </c>
      <c r="E973">
        <f t="shared" si="117"/>
        <v>1.8380863335322156E-2</v>
      </c>
      <c r="F973">
        <f t="shared" si="114"/>
        <v>-3.8900929535151327E-2</v>
      </c>
      <c r="G973">
        <f t="shared" si="118"/>
        <v>-1.5780731058445446E-2</v>
      </c>
      <c r="H973">
        <f t="shared" si="115"/>
        <v>0</v>
      </c>
      <c r="I973">
        <f t="shared" si="119"/>
        <v>0</v>
      </c>
      <c r="J973">
        <f t="shared" si="120"/>
        <v>0</v>
      </c>
    </row>
    <row r="974" spans="1:10">
      <c r="A974" s="1">
        <v>41411</v>
      </c>
      <c r="B974">
        <v>6723.06</v>
      </c>
      <c r="C974">
        <f t="shared" si="121"/>
        <v>5.2584370052758999E-3</v>
      </c>
      <c r="D974">
        <f t="shared" si="116"/>
        <v>5.0824092457238002E-3</v>
      </c>
      <c r="E974">
        <f t="shared" si="117"/>
        <v>1.6071989217585597E-2</v>
      </c>
      <c r="F974">
        <f t="shared" si="114"/>
        <v>-3.3529685139926962E-2</v>
      </c>
      <c r="G974">
        <f t="shared" si="118"/>
        <v>-2.9884064190067634E-2</v>
      </c>
      <c r="H974">
        <f t="shared" si="115"/>
        <v>0</v>
      </c>
      <c r="I974">
        <f t="shared" si="119"/>
        <v>0</v>
      </c>
      <c r="J974">
        <f t="shared" si="120"/>
        <v>0</v>
      </c>
    </row>
    <row r="975" spans="1:10">
      <c r="A975" s="1">
        <v>41414</v>
      </c>
      <c r="B975">
        <v>6755.63</v>
      </c>
      <c r="C975">
        <f t="shared" si="121"/>
        <v>4.8328232777136637E-3</v>
      </c>
      <c r="D975">
        <f t="shared" si="116"/>
        <v>5.0209397656965664E-3</v>
      </c>
      <c r="E975">
        <f t="shared" si="117"/>
        <v>1.5877605654113308E-2</v>
      </c>
      <c r="F975">
        <f t="shared" si="114"/>
        <v>-3.3077481350294723E-2</v>
      </c>
      <c r="G975">
        <f t="shared" si="118"/>
        <v>-2.9602115202250069E-2</v>
      </c>
      <c r="H975">
        <f t="shared" si="115"/>
        <v>0</v>
      </c>
      <c r="I975">
        <f t="shared" si="119"/>
        <v>0</v>
      </c>
      <c r="J975">
        <f t="shared" si="120"/>
        <v>0</v>
      </c>
    </row>
    <row r="976" spans="1:10">
      <c r="A976" s="1">
        <v>41415</v>
      </c>
      <c r="B976">
        <v>6803.87</v>
      </c>
      <c r="C976">
        <f t="shared" si="121"/>
        <v>7.1153366310630012E-3</v>
      </c>
      <c r="D976">
        <f t="shared" si="116"/>
        <v>5.0294305188178989E-3</v>
      </c>
      <c r="E976">
        <f t="shared" si="117"/>
        <v>1.5904455773026904E-2</v>
      </c>
      <c r="F976">
        <f t="shared" si="114"/>
        <v>-3.3139944067347112E-2</v>
      </c>
      <c r="G976">
        <f t="shared" si="118"/>
        <v>-5.818093265276187E-2</v>
      </c>
      <c r="H976">
        <f t="shared" si="115"/>
        <v>1</v>
      </c>
      <c r="I976">
        <f t="shared" si="119"/>
        <v>0</v>
      </c>
      <c r="J976">
        <f t="shared" si="120"/>
        <v>0</v>
      </c>
    </row>
    <row r="977" spans="1:10">
      <c r="A977" s="1">
        <v>41416</v>
      </c>
      <c r="B977">
        <v>6840.27</v>
      </c>
      <c r="C977">
        <f t="shared" si="121"/>
        <v>5.3356365965141189E-3</v>
      </c>
      <c r="D977">
        <f t="shared" si="116"/>
        <v>4.9206307339112873E-3</v>
      </c>
      <c r="E977">
        <f t="shared" si="117"/>
        <v>1.55604006437856E-2</v>
      </c>
      <c r="F977">
        <f t="shared" si="114"/>
        <v>-3.2339552148883753E-2</v>
      </c>
      <c r="G977">
        <f t="shared" si="118"/>
        <v>-7.6562189067070865E-2</v>
      </c>
      <c r="H977">
        <f t="shared" si="115"/>
        <v>1</v>
      </c>
      <c r="I977">
        <f t="shared" si="119"/>
        <v>1</v>
      </c>
      <c r="J977">
        <f t="shared" si="120"/>
        <v>1</v>
      </c>
    </row>
    <row r="978" spans="1:10">
      <c r="A978" s="1">
        <v>41417</v>
      </c>
      <c r="B978">
        <v>6696.79</v>
      </c>
      <c r="C978">
        <f t="shared" si="121"/>
        <v>-2.1198897427517332E-2</v>
      </c>
      <c r="D978">
        <f t="shared" si="116"/>
        <v>6.3062875226000334E-3</v>
      </c>
      <c r="E978">
        <f t="shared" si="117"/>
        <v>1.9942232151316679E-2</v>
      </c>
      <c r="F978">
        <f t="shared" si="114"/>
        <v>-4.253321656083385E-2</v>
      </c>
      <c r="G978">
        <f t="shared" si="118"/>
        <v>-4.3458631941791954E-2</v>
      </c>
      <c r="H978">
        <f t="shared" si="115"/>
        <v>1</v>
      </c>
      <c r="I978">
        <f t="shared" si="119"/>
        <v>1</v>
      </c>
      <c r="J978">
        <f t="shared" si="120"/>
        <v>1</v>
      </c>
    </row>
    <row r="979" spans="1:10">
      <c r="A979" s="1">
        <v>41418</v>
      </c>
      <c r="B979">
        <v>6654.34</v>
      </c>
      <c r="C979">
        <f t="shared" si="121"/>
        <v>-6.3590337367530709E-3</v>
      </c>
      <c r="D979">
        <f t="shared" si="116"/>
        <v>6.55178532493277E-3</v>
      </c>
      <c r="E979">
        <f t="shared" si="117"/>
        <v>2.0718564367253927E-2</v>
      </c>
      <c r="F979">
        <f t="shared" si="114"/>
        <v>-4.4339235360928882E-2</v>
      </c>
      <c r="G979">
        <f t="shared" si="118"/>
        <v>-3.8900972981515722E-2</v>
      </c>
      <c r="H979">
        <f t="shared" si="115"/>
        <v>0</v>
      </c>
      <c r="I979">
        <f t="shared" si="119"/>
        <v>1</v>
      </c>
      <c r="J979">
        <f t="shared" si="120"/>
        <v>0</v>
      </c>
    </row>
    <row r="980" spans="1:10">
      <c r="A980" s="1">
        <v>41422</v>
      </c>
      <c r="B980">
        <v>6762.01</v>
      </c>
      <c r="C980">
        <f t="shared" si="121"/>
        <v>1.6050909761677376E-2</v>
      </c>
      <c r="D980">
        <f t="shared" si="116"/>
        <v>7.2695684534486082E-3</v>
      </c>
      <c r="E980">
        <f t="shared" si="117"/>
        <v>2.2988393919405329E-2</v>
      </c>
      <c r="F980">
        <f t="shared" si="114"/>
        <v>-4.961964851401137E-2</v>
      </c>
      <c r="G980">
        <f t="shared" si="118"/>
        <v>-6.4428796470956839E-2</v>
      </c>
      <c r="H980">
        <f t="shared" si="115"/>
        <v>1</v>
      </c>
      <c r="I980">
        <f t="shared" si="119"/>
        <v>0</v>
      </c>
      <c r="J980">
        <f t="shared" si="120"/>
        <v>0</v>
      </c>
    </row>
    <row r="981" spans="1:10">
      <c r="A981" s="1">
        <v>41423</v>
      </c>
      <c r="B981">
        <v>6627.17</v>
      </c>
      <c r="C981">
        <f t="shared" si="121"/>
        <v>-2.0142317726777315E-2</v>
      </c>
      <c r="D981">
        <f t="shared" si="116"/>
        <v>8.7257542340686434E-3</v>
      </c>
      <c r="E981">
        <f t="shared" si="117"/>
        <v>2.7593257682514919E-2</v>
      </c>
      <c r="F981">
        <f t="shared" si="114"/>
        <v>-6.0332163539569071E-2</v>
      </c>
      <c r="G981">
        <f t="shared" si="118"/>
        <v>-5.0715537411054043E-2</v>
      </c>
      <c r="H981">
        <f t="shared" si="115"/>
        <v>0</v>
      </c>
      <c r="I981">
        <f t="shared" si="119"/>
        <v>1</v>
      </c>
      <c r="J981">
        <f t="shared" si="120"/>
        <v>0</v>
      </c>
    </row>
    <row r="982" spans="1:10">
      <c r="A982" s="1">
        <v>41424</v>
      </c>
      <c r="B982">
        <v>6656.99</v>
      </c>
      <c r="C982">
        <f t="shared" si="121"/>
        <v>4.4895650290458933E-3</v>
      </c>
      <c r="D982">
        <f t="shared" si="116"/>
        <v>8.7180292489516583E-3</v>
      </c>
      <c r="E982">
        <f t="shared" si="117"/>
        <v>2.7568829134654343E-2</v>
      </c>
      <c r="F982">
        <f t="shared" si="114"/>
        <v>-6.0275334239187718E-2</v>
      </c>
      <c r="G982">
        <f t="shared" si="118"/>
        <v>-5.438314632880277E-2</v>
      </c>
      <c r="H982">
        <f t="shared" si="115"/>
        <v>0</v>
      </c>
      <c r="I982">
        <f t="shared" si="119"/>
        <v>0</v>
      </c>
      <c r="J982">
        <f t="shared" si="120"/>
        <v>0</v>
      </c>
    </row>
    <row r="983" spans="1:10">
      <c r="A983" s="1">
        <v>41425</v>
      </c>
      <c r="B983">
        <v>6583.09</v>
      </c>
      <c r="C983">
        <f t="shared" si="121"/>
        <v>-1.1163190468687719E-2</v>
      </c>
      <c r="D983">
        <f t="shared" si="116"/>
        <v>9.0649808329973693E-3</v>
      </c>
      <c r="E983">
        <f t="shared" si="117"/>
        <v>2.8665986378042126E-2</v>
      </c>
      <c r="F983">
        <f t="shared" si="114"/>
        <v>-6.2827703659831396E-2</v>
      </c>
      <c r="G983">
        <f t="shared" si="118"/>
        <v>-4.2644354217632893E-2</v>
      </c>
      <c r="H983">
        <f t="shared" si="115"/>
        <v>0</v>
      </c>
      <c r="I983">
        <f t="shared" si="119"/>
        <v>0</v>
      </c>
      <c r="J983">
        <f t="shared" si="120"/>
        <v>0</v>
      </c>
    </row>
    <row r="984" spans="1:10">
      <c r="A984" s="1">
        <v>41428</v>
      </c>
      <c r="B984">
        <v>6525.12</v>
      </c>
      <c r="C984">
        <f t="shared" si="121"/>
        <v>-8.8448961263462786E-3</v>
      </c>
      <c r="D984">
        <f t="shared" si="116"/>
        <v>9.3033925151661985E-3</v>
      </c>
      <c r="E984">
        <f t="shared" si="117"/>
        <v>2.941991031448778E-2</v>
      </c>
      <c r="F984">
        <f t="shared" si="114"/>
        <v>-6.4581593006570251E-2</v>
      </c>
      <c r="G984">
        <f t="shared" si="118"/>
        <v>-3.0281701521378681E-2</v>
      </c>
      <c r="H984">
        <f t="shared" si="115"/>
        <v>0</v>
      </c>
      <c r="I984">
        <f t="shared" si="119"/>
        <v>0</v>
      </c>
      <c r="J984">
        <f t="shared" si="120"/>
        <v>0</v>
      </c>
    </row>
    <row r="985" spans="1:10">
      <c r="A985" s="1">
        <v>41429</v>
      </c>
      <c r="B985">
        <v>6558.58</v>
      </c>
      <c r="C985">
        <f t="shared" si="121"/>
        <v>5.1147722655311414E-3</v>
      </c>
      <c r="D985">
        <f t="shared" si="116"/>
        <v>9.3554689697598354E-3</v>
      </c>
      <c r="E985">
        <f t="shared" si="117"/>
        <v>2.9584590523470011E-2</v>
      </c>
      <c r="F985">
        <f t="shared" si="114"/>
        <v>-6.4964696460632659E-2</v>
      </c>
      <c r="G985">
        <f t="shared" si="118"/>
        <v>-2.8513954312826766E-2</v>
      </c>
      <c r="H985">
        <f t="shared" si="115"/>
        <v>0</v>
      </c>
      <c r="I985">
        <f t="shared" si="119"/>
        <v>0</v>
      </c>
      <c r="J985">
        <f t="shared" si="120"/>
        <v>0</v>
      </c>
    </row>
    <row r="986" spans="1:10">
      <c r="A986" s="1">
        <v>41430</v>
      </c>
      <c r="B986">
        <v>6419.31</v>
      </c>
      <c r="C986">
        <f t="shared" si="121"/>
        <v>-2.1463480819448783E-2</v>
      </c>
      <c r="D986">
        <f t="shared" si="116"/>
        <v>1.0301650825429819E-2</v>
      </c>
      <c r="E986">
        <f t="shared" si="117"/>
        <v>3.2576680268111863E-2</v>
      </c>
      <c r="F986">
        <f t="shared" si="114"/>
        <v>-7.1925338077019632E-2</v>
      </c>
      <c r="G986">
        <f t="shared" si="118"/>
        <v>-1.1041666425315469E-2</v>
      </c>
      <c r="H986">
        <f t="shared" si="115"/>
        <v>0</v>
      </c>
      <c r="I986">
        <f t="shared" si="119"/>
        <v>0</v>
      </c>
      <c r="J986">
        <f t="shared" si="120"/>
        <v>0</v>
      </c>
    </row>
    <row r="987" spans="1:10">
      <c r="A987" s="1">
        <v>41431</v>
      </c>
      <c r="B987">
        <v>6336.11</v>
      </c>
      <c r="C987">
        <f t="shared" si="121"/>
        <v>-1.3045619817794896E-2</v>
      </c>
      <c r="D987">
        <f t="shared" si="116"/>
        <v>1.0531930092390477E-2</v>
      </c>
      <c r="E987">
        <f t="shared" si="117"/>
        <v>3.3304887249621502E-2</v>
      </c>
      <c r="F987">
        <f t="shared" si="114"/>
        <v>-7.361940084031629E-2</v>
      </c>
      <c r="G987">
        <f t="shared" si="118"/>
        <v>-2.8267786545557911E-2</v>
      </c>
      <c r="H987">
        <f t="shared" si="115"/>
        <v>0</v>
      </c>
      <c r="I987">
        <f t="shared" si="119"/>
        <v>0</v>
      </c>
      <c r="J987">
        <f t="shared" si="120"/>
        <v>0</v>
      </c>
    </row>
    <row r="988" spans="1:10">
      <c r="A988" s="1">
        <v>41432</v>
      </c>
      <c r="B988">
        <v>6411.99</v>
      </c>
      <c r="C988">
        <f t="shared" si="121"/>
        <v>1.1904659697761433E-2</v>
      </c>
      <c r="D988">
        <f t="shared" si="116"/>
        <v>1.087927188677525E-2</v>
      </c>
      <c r="E988">
        <f t="shared" si="117"/>
        <v>3.440327844644727E-2</v>
      </c>
      <c r="F988">
        <f t="shared" si="114"/>
        <v>-7.617464086591709E-2</v>
      </c>
      <c r="G988">
        <f t="shared" si="118"/>
        <v>-4.7233591544717082E-2</v>
      </c>
      <c r="H988">
        <f t="shared" si="115"/>
        <v>0</v>
      </c>
      <c r="I988">
        <f t="shared" si="119"/>
        <v>0</v>
      </c>
      <c r="J988">
        <f t="shared" si="120"/>
        <v>0</v>
      </c>
    </row>
    <row r="989" spans="1:10">
      <c r="A989" s="1">
        <v>41435</v>
      </c>
      <c r="B989">
        <v>6400.45</v>
      </c>
      <c r="C989">
        <f t="shared" si="121"/>
        <v>-1.8013747764767732E-3</v>
      </c>
      <c r="D989">
        <f t="shared" si="116"/>
        <v>1.0862526132549961E-2</v>
      </c>
      <c r="E989">
        <f t="shared" si="117"/>
        <v>3.4350323721957968E-2</v>
      </c>
      <c r="F989">
        <f t="shared" si="114"/>
        <v>-7.605144975518098E-2</v>
      </c>
      <c r="G989">
        <f t="shared" si="118"/>
        <v>-5.9770554525513921E-2</v>
      </c>
      <c r="H989">
        <f t="shared" si="115"/>
        <v>0</v>
      </c>
      <c r="I989">
        <f t="shared" si="119"/>
        <v>0</v>
      </c>
      <c r="J989">
        <f t="shared" si="120"/>
        <v>0</v>
      </c>
    </row>
    <row r="990" spans="1:10">
      <c r="A990" s="1">
        <v>41436</v>
      </c>
      <c r="B990">
        <v>6340.08</v>
      </c>
      <c r="C990">
        <f t="shared" si="121"/>
        <v>-9.4769137277637191E-3</v>
      </c>
      <c r="D990">
        <f t="shared" si="116"/>
        <v>1.0898672910251653E-2</v>
      </c>
      <c r="E990">
        <f t="shared" si="117"/>
        <v>3.4464629869571099E-2</v>
      </c>
      <c r="F990">
        <f t="shared" si="114"/>
        <v>-7.6317365618670585E-2</v>
      </c>
      <c r="G990">
        <f t="shared" si="118"/>
        <v>-3.8289549742884864E-2</v>
      </c>
      <c r="H990">
        <f t="shared" si="115"/>
        <v>0</v>
      </c>
      <c r="I990">
        <f t="shared" si="119"/>
        <v>0</v>
      </c>
      <c r="J990">
        <f t="shared" si="120"/>
        <v>0</v>
      </c>
    </row>
    <row r="991" spans="1:10">
      <c r="A991" s="1">
        <v>41437</v>
      </c>
      <c r="B991">
        <v>6299.45</v>
      </c>
      <c r="C991">
        <f t="shared" si="121"/>
        <v>-6.4290586668744338E-3</v>
      </c>
      <c r="D991">
        <f t="shared" si="116"/>
        <v>1.0913449709687086E-2</v>
      </c>
      <c r="E991">
        <f t="shared" si="117"/>
        <v>3.4511358212314554E-2</v>
      </c>
      <c r="F991">
        <f t="shared" ref="F991:F1018" si="122">$G$2+$G$4*E991</f>
        <v>-7.6426071999469269E-2</v>
      </c>
      <c r="G991">
        <f t="shared" si="118"/>
        <v>-2.149633553293917E-2</v>
      </c>
      <c r="H991">
        <f t="shared" ref="H991:H1018" si="123">IF(G991="", "",IF(G991&lt;F991,1, 0))</f>
        <v>0</v>
      </c>
      <c r="I991">
        <f t="shared" si="119"/>
        <v>0</v>
      </c>
      <c r="J991">
        <f t="shared" si="120"/>
        <v>0</v>
      </c>
    </row>
    <row r="992" spans="1:10">
      <c r="A992" s="1">
        <v>41438</v>
      </c>
      <c r="B992">
        <v>6304.63</v>
      </c>
      <c r="C992">
        <f t="shared" si="121"/>
        <v>8.2195611129725807E-4</v>
      </c>
      <c r="D992">
        <f t="shared" ref="D992:D1018" si="124">_xlfn.STDEV.S(C972:C992)</f>
        <v>1.0671893811752686E-2</v>
      </c>
      <c r="E992">
        <f t="shared" ref="E992:E1018" si="125">SQRT(10*(D992^2))</f>
        <v>3.374749139259469E-2</v>
      </c>
      <c r="F992">
        <f t="shared" si="122"/>
        <v>-7.4649052047363634E-2</v>
      </c>
      <c r="G992">
        <f t="shared" ref="G992:G1018" si="126">IFERROR(LN(B1002/B992),"")</f>
        <v>-9.7593783230061643E-3</v>
      </c>
      <c r="H992">
        <f t="shared" si="123"/>
        <v>0</v>
      </c>
      <c r="I992">
        <f t="shared" si="119"/>
        <v>0</v>
      </c>
      <c r="J992">
        <f t="shared" si="120"/>
        <v>0</v>
      </c>
    </row>
    <row r="993" spans="1:10">
      <c r="A993" s="1">
        <v>41439</v>
      </c>
      <c r="B993">
        <v>6308.26</v>
      </c>
      <c r="C993">
        <f t="shared" si="121"/>
        <v>5.7560164248210118E-4</v>
      </c>
      <c r="D993">
        <f t="shared" si="124"/>
        <v>1.066256688718871E-2</v>
      </c>
      <c r="E993">
        <f t="shared" si="125"/>
        <v>3.3717997067407954E-2</v>
      </c>
      <c r="F993">
        <f t="shared" si="122"/>
        <v>-7.4580437986669204E-2</v>
      </c>
      <c r="G993">
        <f t="shared" si="126"/>
        <v>-1.4818540158044275E-2</v>
      </c>
      <c r="H993">
        <f t="shared" si="123"/>
        <v>0</v>
      </c>
      <c r="I993">
        <f t="shared" ref="I993:I1018" si="127">H992</f>
        <v>0</v>
      </c>
      <c r="J993">
        <f t="shared" ref="J993:J1018" si="128">IF(I993="","",IF(AND(I993=1,H993=1),1,0))</f>
        <v>0</v>
      </c>
    </row>
    <row r="994" spans="1:10">
      <c r="A994" s="1">
        <v>41442</v>
      </c>
      <c r="B994">
        <v>6330.49</v>
      </c>
      <c r="C994">
        <f t="shared" si="121"/>
        <v>3.5177565699080538E-3</v>
      </c>
      <c r="D994">
        <f t="shared" si="124"/>
        <v>1.0745334809926368E-2</v>
      </c>
      <c r="E994">
        <f t="shared" si="125"/>
        <v>3.3979732220459788E-2</v>
      </c>
      <c r="F994">
        <f t="shared" si="122"/>
        <v>-7.5189325003533092E-2</v>
      </c>
      <c r="G994">
        <f t="shared" si="126"/>
        <v>-3.5938501777646602E-3</v>
      </c>
      <c r="H994">
        <f t="shared" si="123"/>
        <v>0</v>
      </c>
      <c r="I994">
        <f t="shared" si="127"/>
        <v>0</v>
      </c>
      <c r="J994">
        <f t="shared" si="128"/>
        <v>0</v>
      </c>
    </row>
    <row r="995" spans="1:10">
      <c r="A995" s="1">
        <v>41443</v>
      </c>
      <c r="B995">
        <v>6374.21</v>
      </c>
      <c r="C995">
        <f t="shared" si="121"/>
        <v>6.8825194740830872E-3</v>
      </c>
      <c r="D995">
        <f t="shared" si="124"/>
        <v>1.0810479824666239E-2</v>
      </c>
      <c r="E995">
        <f t="shared" si="125"/>
        <v>3.4185738845243029E-2</v>
      </c>
      <c r="F995">
        <f t="shared" si="122"/>
        <v>-7.56685680771359E-2</v>
      </c>
      <c r="G995">
        <f t="shared" si="126"/>
        <v>-1.1085327053164182E-2</v>
      </c>
      <c r="H995">
        <f t="shared" si="123"/>
        <v>0</v>
      </c>
      <c r="I995">
        <f t="shared" si="127"/>
        <v>0</v>
      </c>
      <c r="J995">
        <f t="shared" si="128"/>
        <v>0</v>
      </c>
    </row>
    <row r="996" spans="1:10">
      <c r="A996" s="1">
        <v>41444</v>
      </c>
      <c r="B996">
        <v>6348.82</v>
      </c>
      <c r="C996">
        <f t="shared" si="121"/>
        <v>-3.9911929319374909E-3</v>
      </c>
      <c r="D996">
        <f t="shared" si="124"/>
        <v>1.0680395215337625E-2</v>
      </c>
      <c r="E996">
        <f t="shared" si="125"/>
        <v>3.3774375191231415E-2</v>
      </c>
      <c r="F996">
        <f t="shared" si="122"/>
        <v>-7.4711593115168312E-2</v>
      </c>
      <c r="G996">
        <f t="shared" si="126"/>
        <v>-1.8913503057041078E-2</v>
      </c>
      <c r="H996">
        <f t="shared" si="123"/>
        <v>0</v>
      </c>
      <c r="I996">
        <f t="shared" si="127"/>
        <v>0</v>
      </c>
      <c r="J996">
        <f t="shared" si="128"/>
        <v>0</v>
      </c>
    </row>
    <row r="997" spans="1:10">
      <c r="A997" s="1">
        <v>41445</v>
      </c>
      <c r="B997">
        <v>6159.51</v>
      </c>
      <c r="C997">
        <f t="shared" si="121"/>
        <v>-3.027173993803731E-2</v>
      </c>
      <c r="D997">
        <f t="shared" si="124"/>
        <v>1.1957135433687281E-2</v>
      </c>
      <c r="E997">
        <f t="shared" si="125"/>
        <v>3.7811782261557035E-2</v>
      </c>
      <c r="F997">
        <f t="shared" si="122"/>
        <v>-8.4104006469857787E-2</v>
      </c>
      <c r="G997">
        <f t="shared" si="126"/>
        <v>4.1680979558945716E-2</v>
      </c>
      <c r="H997">
        <f t="shared" si="123"/>
        <v>0</v>
      </c>
      <c r="I997">
        <f t="shared" si="127"/>
        <v>0</v>
      </c>
      <c r="J997">
        <f t="shared" si="128"/>
        <v>0</v>
      </c>
    </row>
    <row r="998" spans="1:10">
      <c r="A998" s="1">
        <v>41446</v>
      </c>
      <c r="B998">
        <v>6116.17</v>
      </c>
      <c r="C998">
        <f t="shared" si="121"/>
        <v>-7.0611453013975974E-3</v>
      </c>
      <c r="D998">
        <f t="shared" si="124"/>
        <v>1.1738966783536444E-2</v>
      </c>
      <c r="E998">
        <f t="shared" si="125"/>
        <v>3.7121872413035953E-2</v>
      </c>
      <c r="F998">
        <f t="shared" si="122"/>
        <v>-8.2499036160470926E-2</v>
      </c>
      <c r="G998">
        <f t="shared" si="126"/>
        <v>4.1529572719823472E-2</v>
      </c>
      <c r="H998">
        <f t="shared" si="123"/>
        <v>0</v>
      </c>
      <c r="I998">
        <f t="shared" si="127"/>
        <v>0</v>
      </c>
      <c r="J998">
        <f t="shared" si="128"/>
        <v>0</v>
      </c>
    </row>
    <row r="999" spans="1:10">
      <c r="A999" s="1">
        <v>41449</v>
      </c>
      <c r="B999">
        <v>6029.1</v>
      </c>
      <c r="C999">
        <f t="shared" si="121"/>
        <v>-1.4338337757273605E-2</v>
      </c>
      <c r="D999">
        <f t="shared" si="124"/>
        <v>1.1364700533689511E-2</v>
      </c>
      <c r="E999">
        <f t="shared" si="125"/>
        <v>3.593833861219E-2</v>
      </c>
      <c r="F999">
        <f t="shared" si="122"/>
        <v>-7.9745724819017469E-2</v>
      </c>
      <c r="G999">
        <f t="shared" si="126"/>
        <v>6.749323759366474E-2</v>
      </c>
      <c r="H999">
        <f t="shared" si="123"/>
        <v>0</v>
      </c>
      <c r="I999">
        <f t="shared" si="127"/>
        <v>0</v>
      </c>
      <c r="J999">
        <f t="shared" si="128"/>
        <v>0</v>
      </c>
    </row>
    <row r="1000" spans="1:10">
      <c r="A1000" s="1">
        <v>41450</v>
      </c>
      <c r="B1000">
        <v>6101.91</v>
      </c>
      <c r="C1000">
        <f t="shared" si="121"/>
        <v>1.2004091054865355E-2</v>
      </c>
      <c r="D1000">
        <f t="shared" si="124"/>
        <v>1.1946582360293416E-2</v>
      </c>
      <c r="E1000">
        <f t="shared" si="125"/>
        <v>3.7778410513317498E-2</v>
      </c>
      <c r="F1000">
        <f t="shared" si="122"/>
        <v>-8.4026372174287711E-2</v>
      </c>
      <c r="G1000">
        <f t="shared" si="126"/>
        <v>6.5210625691713459E-2</v>
      </c>
      <c r="H1000">
        <f t="shared" si="123"/>
        <v>0</v>
      </c>
      <c r="I1000">
        <f t="shared" si="127"/>
        <v>0</v>
      </c>
      <c r="J1000">
        <f t="shared" si="128"/>
        <v>0</v>
      </c>
    </row>
    <row r="1001" spans="1:10">
      <c r="A1001" s="1">
        <v>41451</v>
      </c>
      <c r="B1001">
        <v>6165.48</v>
      </c>
      <c r="C1001">
        <f t="shared" si="121"/>
        <v>1.0364155543071277E-2</v>
      </c>
      <c r="D1001">
        <f t="shared" si="124"/>
        <v>1.1523285016485274E-2</v>
      </c>
      <c r="E1001">
        <f t="shared" si="125"/>
        <v>3.6439826779384399E-2</v>
      </c>
      <c r="F1001">
        <f t="shared" si="122"/>
        <v>-8.0912360750626799E-2</v>
      </c>
      <c r="G1001">
        <f t="shared" si="126"/>
        <v>5.3598970363257441E-2</v>
      </c>
      <c r="H1001">
        <f t="shared" si="123"/>
        <v>0</v>
      </c>
      <c r="I1001">
        <f t="shared" si="127"/>
        <v>0</v>
      </c>
      <c r="J1001">
        <f t="shared" si="128"/>
        <v>0</v>
      </c>
    </row>
    <row r="1002" spans="1:10">
      <c r="A1002" s="1">
        <v>41452</v>
      </c>
      <c r="B1002">
        <v>6243.4</v>
      </c>
      <c r="C1002">
        <f t="shared" si="121"/>
        <v>1.2558913321230228E-2</v>
      </c>
      <c r="D1002">
        <f t="shared" si="124"/>
        <v>1.149878482928284E-2</v>
      </c>
      <c r="E1002">
        <f t="shared" si="125"/>
        <v>3.6362350384724199E-2</v>
      </c>
      <c r="F1002">
        <f t="shared" si="122"/>
        <v>-8.0732123704620684E-2</v>
      </c>
      <c r="G1002">
        <f t="shared" si="126"/>
        <v>4.6933530524209378E-2</v>
      </c>
      <c r="H1002">
        <f t="shared" si="123"/>
        <v>0</v>
      </c>
      <c r="I1002">
        <f t="shared" si="127"/>
        <v>0</v>
      </c>
      <c r="J1002">
        <f t="shared" si="128"/>
        <v>0</v>
      </c>
    </row>
    <row r="1003" spans="1:10">
      <c r="A1003" s="1">
        <v>41453</v>
      </c>
      <c r="B1003">
        <v>6215.47</v>
      </c>
      <c r="C1003">
        <f t="shared" si="121"/>
        <v>-4.4835601925559279E-3</v>
      </c>
      <c r="D1003">
        <f t="shared" si="124"/>
        <v>1.1378872089954077E-2</v>
      </c>
      <c r="E1003">
        <f t="shared" si="125"/>
        <v>3.5983153007975256E-2</v>
      </c>
      <c r="F1003">
        <f t="shared" si="122"/>
        <v>-7.9849978693378926E-2</v>
      </c>
      <c r="G1003">
        <f t="shared" si="126"/>
        <v>5.1650886421643276E-2</v>
      </c>
      <c r="H1003">
        <f t="shared" si="123"/>
        <v>0</v>
      </c>
      <c r="I1003">
        <f t="shared" si="127"/>
        <v>0</v>
      </c>
      <c r="J1003">
        <f t="shared" si="128"/>
        <v>0</v>
      </c>
    </row>
    <row r="1004" spans="1:10">
      <c r="A1004" s="1">
        <v>41456</v>
      </c>
      <c r="B1004">
        <v>6307.78</v>
      </c>
      <c r="C1004">
        <f t="shared" si="121"/>
        <v>1.4742446550187562E-2</v>
      </c>
      <c r="D1004">
        <f t="shared" si="124"/>
        <v>1.1873615263724973E-2</v>
      </c>
      <c r="E1004">
        <f t="shared" si="125"/>
        <v>3.7547668293911762E-2</v>
      </c>
      <c r="F1004">
        <f t="shared" si="122"/>
        <v>-8.3489585502721717E-2</v>
      </c>
      <c r="G1004">
        <f t="shared" si="126"/>
        <v>4.3179093764945151E-2</v>
      </c>
      <c r="H1004">
        <f t="shared" si="123"/>
        <v>0</v>
      </c>
      <c r="I1004">
        <f t="shared" si="127"/>
        <v>0</v>
      </c>
      <c r="J1004">
        <f t="shared" si="128"/>
        <v>0</v>
      </c>
    </row>
    <row r="1005" spans="1:10">
      <c r="A1005" s="1">
        <v>41457</v>
      </c>
      <c r="B1005">
        <v>6303.94</v>
      </c>
      <c r="C1005">
        <f t="shared" si="121"/>
        <v>-6.0895740131643053E-4</v>
      </c>
      <c r="D1005">
        <f t="shared" si="124"/>
        <v>1.1773003554314725E-2</v>
      </c>
      <c r="E1005">
        <f t="shared" si="125"/>
        <v>3.722950613289238E-2</v>
      </c>
      <c r="F1005">
        <f t="shared" si="122"/>
        <v>-8.2749429635834038E-2</v>
      </c>
      <c r="G1005">
        <f t="shared" si="126"/>
        <v>3.9259210923908244E-2</v>
      </c>
      <c r="H1005">
        <f t="shared" si="123"/>
        <v>0</v>
      </c>
      <c r="I1005">
        <f t="shared" si="127"/>
        <v>0</v>
      </c>
      <c r="J1005">
        <f t="shared" si="128"/>
        <v>0</v>
      </c>
    </row>
    <row r="1006" spans="1:10">
      <c r="A1006" s="1">
        <v>41458</v>
      </c>
      <c r="B1006">
        <v>6229.87</v>
      </c>
      <c r="C1006">
        <f t="shared" si="121"/>
        <v>-1.1819368935814364E-2</v>
      </c>
      <c r="D1006">
        <f t="shared" si="124"/>
        <v>1.1866628820809796E-2</v>
      </c>
      <c r="E1006">
        <f t="shared" si="125"/>
        <v>3.7525575221557056E-2</v>
      </c>
      <c r="F1006">
        <f t="shared" si="122"/>
        <v>-8.3438189330818313E-2</v>
      </c>
      <c r="G1006">
        <f t="shared" si="126"/>
        <v>5.3452083062607375E-2</v>
      </c>
      <c r="H1006">
        <f t="shared" si="123"/>
        <v>0</v>
      </c>
      <c r="I1006">
        <f t="shared" si="127"/>
        <v>0</v>
      </c>
      <c r="J1006">
        <f t="shared" si="128"/>
        <v>0</v>
      </c>
    </row>
    <row r="1007" spans="1:10">
      <c r="A1007" s="1">
        <v>41459</v>
      </c>
      <c r="B1007">
        <v>6421.67</v>
      </c>
      <c r="C1007">
        <f t="shared" si="121"/>
        <v>3.0322742677949259E-2</v>
      </c>
      <c r="D1007">
        <f t="shared" si="124"/>
        <v>1.3040356217355926E-2</v>
      </c>
      <c r="E1007">
        <f t="shared" si="125"/>
        <v>4.1237227146782476E-2</v>
      </c>
      <c r="F1007">
        <f t="shared" si="122"/>
        <v>-9.2072782896246055E-2</v>
      </c>
      <c r="G1007">
        <f t="shared" si="126"/>
        <v>3.2583996469522869E-2</v>
      </c>
      <c r="H1007">
        <f t="shared" si="123"/>
        <v>0</v>
      </c>
      <c r="I1007">
        <f t="shared" si="127"/>
        <v>0</v>
      </c>
      <c r="J1007">
        <f t="shared" si="128"/>
        <v>0</v>
      </c>
    </row>
    <row r="1008" spans="1:10">
      <c r="A1008" s="1">
        <v>41460</v>
      </c>
      <c r="B1008">
        <v>6375.52</v>
      </c>
      <c r="C1008">
        <f t="shared" si="121"/>
        <v>-7.2125521405198229E-3</v>
      </c>
      <c r="D1008">
        <f t="shared" si="124"/>
        <v>1.2808251435386952E-2</v>
      </c>
      <c r="E1008">
        <f t="shared" si="125"/>
        <v>4.0503247379943735E-2</v>
      </c>
      <c r="F1008">
        <f t="shared" si="122"/>
        <v>-9.0365290626071765E-2</v>
      </c>
      <c r="G1008">
        <f t="shared" si="126"/>
        <v>3.9240198553513857E-2</v>
      </c>
      <c r="H1008">
        <f t="shared" si="123"/>
        <v>0</v>
      </c>
      <c r="I1008">
        <f t="shared" si="127"/>
        <v>0</v>
      </c>
      <c r="J1008">
        <f t="shared" si="128"/>
        <v>0</v>
      </c>
    </row>
    <row r="1009" spans="1:10">
      <c r="A1009" s="1">
        <v>41463</v>
      </c>
      <c r="B1009">
        <v>6450.07</v>
      </c>
      <c r="C1009">
        <f t="shared" si="121"/>
        <v>1.162532711656785E-2</v>
      </c>
      <c r="D1009">
        <f t="shared" si="124"/>
        <v>1.2795731017453547E-2</v>
      </c>
      <c r="E1009">
        <f t="shared" si="125"/>
        <v>4.0463654342016958E-2</v>
      </c>
      <c r="F1009">
        <f t="shared" si="122"/>
        <v>-9.0273183446463984E-2</v>
      </c>
      <c r="G1009" t="str">
        <f t="shared" si="126"/>
        <v/>
      </c>
      <c r="H1009" t="str">
        <f t="shared" si="123"/>
        <v/>
      </c>
      <c r="I1009">
        <f t="shared" si="127"/>
        <v>0</v>
      </c>
      <c r="J1009">
        <f t="shared" si="128"/>
        <v>0</v>
      </c>
    </row>
    <row r="1010" spans="1:10">
      <c r="A1010" s="1">
        <v>41464</v>
      </c>
      <c r="B1010">
        <v>6513.08</v>
      </c>
      <c r="C1010">
        <f t="shared" si="121"/>
        <v>9.7214791529138672E-3</v>
      </c>
      <c r="D1010">
        <f t="shared" si="124"/>
        <v>1.2948081028316721E-2</v>
      </c>
      <c r="E1010">
        <f t="shared" si="125"/>
        <v>4.0945427377895985E-2</v>
      </c>
      <c r="F1010">
        <f t="shared" si="122"/>
        <v>-9.1393955124251358E-2</v>
      </c>
      <c r="G1010" t="str">
        <f t="shared" si="126"/>
        <v/>
      </c>
      <c r="H1010" t="str">
        <f t="shared" si="123"/>
        <v/>
      </c>
      <c r="I1010" t="str">
        <f t="shared" si="127"/>
        <v/>
      </c>
      <c r="J1010" t="str">
        <f t="shared" si="128"/>
        <v/>
      </c>
    </row>
    <row r="1011" spans="1:10">
      <c r="A1011" s="1">
        <v>41465</v>
      </c>
      <c r="B1011">
        <v>6504.96</v>
      </c>
      <c r="C1011">
        <f t="shared" si="121"/>
        <v>-1.2474997853848891E-3</v>
      </c>
      <c r="D1011">
        <f t="shared" si="124"/>
        <v>1.2743436672540978E-2</v>
      </c>
      <c r="E1011">
        <f t="shared" si="125"/>
        <v>4.02982851033468E-2</v>
      </c>
      <c r="F1011">
        <f t="shared" si="122"/>
        <v>-8.9888477069651904E-2</v>
      </c>
      <c r="G1011" t="str">
        <f t="shared" si="126"/>
        <v/>
      </c>
      <c r="H1011" t="str">
        <f t="shared" si="123"/>
        <v/>
      </c>
      <c r="I1011" t="str">
        <f t="shared" si="127"/>
        <v/>
      </c>
      <c r="J1011" t="str">
        <f t="shared" si="128"/>
        <v/>
      </c>
    </row>
    <row r="1012" spans="1:10">
      <c r="A1012" s="1">
        <v>41466</v>
      </c>
      <c r="B1012">
        <v>6543.41</v>
      </c>
      <c r="C1012">
        <f t="shared" si="121"/>
        <v>5.8934734821822791E-3</v>
      </c>
      <c r="D1012">
        <f t="shared" si="124"/>
        <v>1.2656901753842367E-2</v>
      </c>
      <c r="E1012">
        <f t="shared" si="125"/>
        <v>4.0024637663121698E-2</v>
      </c>
      <c r="F1012">
        <f t="shared" si="122"/>
        <v>-8.9251877928847534E-2</v>
      </c>
      <c r="G1012" t="str">
        <f t="shared" si="126"/>
        <v/>
      </c>
      <c r="H1012" t="str">
        <f t="shared" si="123"/>
        <v/>
      </c>
      <c r="I1012" t="str">
        <f t="shared" si="127"/>
        <v/>
      </c>
      <c r="J1012" t="str">
        <f t="shared" si="128"/>
        <v/>
      </c>
    </row>
    <row r="1013" spans="1:10">
      <c r="A1013" s="1">
        <v>41467</v>
      </c>
      <c r="B1013">
        <v>6544.94</v>
      </c>
      <c r="C1013">
        <f t="shared" si="121"/>
        <v>2.3379570487780513E-4</v>
      </c>
      <c r="D1013">
        <f t="shared" si="124"/>
        <v>1.2659846322628907E-2</v>
      </c>
      <c r="E1013">
        <f t="shared" si="125"/>
        <v>4.0033949207214203E-2</v>
      </c>
      <c r="F1013">
        <f t="shared" si="122"/>
        <v>-8.9273539819651165E-2</v>
      </c>
      <c r="G1013" t="str">
        <f t="shared" si="126"/>
        <v/>
      </c>
      <c r="H1013" t="str">
        <f t="shared" si="123"/>
        <v/>
      </c>
      <c r="I1013" t="str">
        <f t="shared" si="127"/>
        <v/>
      </c>
      <c r="J1013" t="str">
        <f t="shared" si="128"/>
        <v/>
      </c>
    </row>
    <row r="1014" spans="1:10">
      <c r="A1014" s="1">
        <v>41470</v>
      </c>
      <c r="B1014">
        <v>6586.11</v>
      </c>
      <c r="C1014">
        <f t="shared" si="121"/>
        <v>6.2706538934895386E-3</v>
      </c>
      <c r="D1014">
        <f t="shared" si="124"/>
        <v>1.2693679448028758E-2</v>
      </c>
      <c r="E1014">
        <f t="shared" si="125"/>
        <v>4.0140938943839827E-2</v>
      </c>
      <c r="F1014">
        <f t="shared" si="122"/>
        <v>-8.9522435165994368E-2</v>
      </c>
      <c r="G1014" t="str">
        <f t="shared" si="126"/>
        <v/>
      </c>
      <c r="H1014" t="str">
        <f t="shared" si="123"/>
        <v/>
      </c>
      <c r="I1014" t="str">
        <f t="shared" si="127"/>
        <v/>
      </c>
      <c r="J1014" t="str">
        <f t="shared" si="128"/>
        <v/>
      </c>
    </row>
    <row r="1015" spans="1:10">
      <c r="A1015" s="1">
        <v>41471</v>
      </c>
      <c r="B1015">
        <v>6556.35</v>
      </c>
      <c r="C1015">
        <f t="shared" si="121"/>
        <v>-4.5288402423532374E-3</v>
      </c>
      <c r="D1015">
        <f t="shared" si="124"/>
        <v>1.2768465412244204E-2</v>
      </c>
      <c r="E1015">
        <f t="shared" si="125"/>
        <v>4.0377432927772482E-2</v>
      </c>
      <c r="F1015">
        <f t="shared" si="122"/>
        <v>-9.0072602442739555E-2</v>
      </c>
      <c r="G1015" t="str">
        <f t="shared" si="126"/>
        <v/>
      </c>
      <c r="H1015" t="str">
        <f t="shared" si="123"/>
        <v/>
      </c>
      <c r="I1015" t="str">
        <f t="shared" si="127"/>
        <v/>
      </c>
      <c r="J1015" t="str">
        <f t="shared" si="128"/>
        <v/>
      </c>
    </row>
    <row r="1016" spans="1:10">
      <c r="A1016" s="1">
        <v>41472</v>
      </c>
      <c r="B1016">
        <v>6571.93</v>
      </c>
      <c r="C1016">
        <f t="shared" si="121"/>
        <v>2.3735032028845658E-3</v>
      </c>
      <c r="D1016">
        <f t="shared" si="124"/>
        <v>1.2714213984056214E-2</v>
      </c>
      <c r="E1016">
        <f t="shared" si="125"/>
        <v>4.0205874848381368E-2</v>
      </c>
      <c r="F1016">
        <f t="shared" si="122"/>
        <v>-8.9673498669473509E-2</v>
      </c>
      <c r="G1016" t="str">
        <f t="shared" si="126"/>
        <v/>
      </c>
      <c r="H1016" t="str">
        <f t="shared" si="123"/>
        <v/>
      </c>
      <c r="I1016" t="str">
        <f t="shared" si="127"/>
        <v/>
      </c>
      <c r="J1016" t="str">
        <f t="shared" si="128"/>
        <v/>
      </c>
    </row>
    <row r="1017" spans="1:10">
      <c r="A1017" s="1">
        <v>41473</v>
      </c>
      <c r="B1017">
        <v>6634.36</v>
      </c>
      <c r="C1017">
        <f t="shared" si="121"/>
        <v>9.454656084865053E-3</v>
      </c>
      <c r="D1017">
        <f t="shared" si="124"/>
        <v>1.2764714812888637E-2</v>
      </c>
      <c r="E1017">
        <f t="shared" si="125"/>
        <v>4.0365572491218131E-2</v>
      </c>
      <c r="F1017">
        <f t="shared" si="122"/>
        <v>-9.0045010941376138E-2</v>
      </c>
      <c r="G1017" t="str">
        <f t="shared" si="126"/>
        <v/>
      </c>
      <c r="H1017" t="str">
        <f t="shared" si="123"/>
        <v/>
      </c>
      <c r="I1017" t="str">
        <f t="shared" si="127"/>
        <v/>
      </c>
      <c r="J1017" t="str">
        <f t="shared" si="128"/>
        <v/>
      </c>
    </row>
    <row r="1018" spans="1:10">
      <c r="A1018" s="1">
        <v>41474</v>
      </c>
      <c r="B1018">
        <v>6630.67</v>
      </c>
      <c r="C1018">
        <f t="shared" si="121"/>
        <v>-5.5635005652887343E-4</v>
      </c>
      <c r="D1018">
        <f t="shared" si="124"/>
        <v>1.0431059034323785E-2</v>
      </c>
      <c r="E1018">
        <f t="shared" si="125"/>
        <v>3.298590495613965E-2</v>
      </c>
      <c r="F1018">
        <f t="shared" si="122"/>
        <v>-7.2877337060018102E-2</v>
      </c>
      <c r="G1018" t="str">
        <f t="shared" si="126"/>
        <v/>
      </c>
      <c r="H1018" t="str">
        <f t="shared" si="123"/>
        <v/>
      </c>
      <c r="I1018" t="str">
        <f t="shared" si="127"/>
        <v/>
      </c>
      <c r="J1018" t="str">
        <f t="shared" si="128"/>
        <v/>
      </c>
    </row>
  </sheetData>
  <sortState ref="O35:O96">
    <sortCondition ref="O35"/>
  </sortState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 Data</vt:lpstr>
    </vt:vector>
  </TitlesOfParts>
  <Company>7city Learning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CQF</dc:creator>
  <cp:lastModifiedBy>Tanya Sandoval</cp:lastModifiedBy>
  <dcterms:created xsi:type="dcterms:W3CDTF">2013-07-22T13:04:54Z</dcterms:created>
  <dcterms:modified xsi:type="dcterms:W3CDTF">2016-03-18T22:23:22Z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